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Reiter Szilvia\W10migracio_ReiterSzilvia\Agrarstatisztika honlap\AM Statisztikai microsite\A_Agrárhitelek\Statisztikai honlap\Adattábla sablon 2021\"/>
    </mc:Choice>
  </mc:AlternateContent>
  <xr:revisionPtr revIDLastSave="0" documentId="13_ncr:1_{3B5E5894-D8E4-4194-9188-68ECB31C6182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Elolap" sheetId="4" r:id="rId1"/>
    <sheet name="TEÁOR'08_Megfeleltetés" sheetId="6" r:id="rId2"/>
    <sheet name="Állomány adatok" sheetId="1" r:id="rId3"/>
    <sheet name="Új hitelek" sheetId="9" r:id="rId4"/>
  </sheets>
  <externalReferences>
    <externalReference r:id="rId5"/>
  </externalReferences>
  <definedNames>
    <definedName name="_Key1" localSheetId="3" hidden="1">#REF!</definedName>
    <definedName name="_Key1" hidden="1">#REF!</definedName>
    <definedName name="_Order1" hidden="1">255</definedName>
    <definedName name="_Sort" localSheetId="3" hidden="1">#REF!</definedName>
    <definedName name="_Sort" hidden="1">#REF!</definedName>
    <definedName name="année">[1]Dialog!$H$20</definedName>
    <definedName name="annéefin">[1]Dialog!$H$21</definedName>
    <definedName name="lg">[1]Textes!$B$1</definedName>
    <definedName name="_xlnm.Print_Area" localSheetId="2">'Állomány adatok'!$A$1:$V$35</definedName>
    <definedName name="_xlnm.Print_Area" localSheetId="0">Elolap!$A$1:$AN$35</definedName>
    <definedName name="_xlnm.Print_Area" localSheetId="3">'Új hitelek'!$A$1:$V$35</definedName>
    <definedName name="pays">[1]Textes!$A$328:$Y$355</definedName>
    <definedName name="prod">[1]Textes!$A$8:$X$206</definedName>
    <definedName name="titres">[1]Textes!$A$220:$Y$246</definedName>
    <definedName name="unités">[1]Textes!$A$208:$Y$218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7" i="1" l="1"/>
  <c r="V105" i="1"/>
  <c r="U105" i="1"/>
  <c r="T105" i="1"/>
  <c r="S105" i="1"/>
  <c r="R105" i="1"/>
  <c r="Q105" i="1"/>
  <c r="P105" i="1"/>
  <c r="P104" i="1" s="1"/>
  <c r="P103" i="1" s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V103" i="1"/>
  <c r="J103" i="1"/>
  <c r="V102" i="1"/>
  <c r="J102" i="1"/>
  <c r="V101" i="1"/>
  <c r="J101" i="1"/>
  <c r="V100" i="1"/>
  <c r="J100" i="1"/>
  <c r="V99" i="1"/>
  <c r="J99" i="1"/>
  <c r="V98" i="1"/>
  <c r="J98" i="1"/>
  <c r="U97" i="1"/>
  <c r="T97" i="1"/>
  <c r="S97" i="1"/>
  <c r="R97" i="1"/>
  <c r="O97" i="1"/>
  <c r="N97" i="1"/>
  <c r="M97" i="1"/>
  <c r="L97" i="1"/>
  <c r="K97" i="1"/>
  <c r="I97" i="1"/>
  <c r="H97" i="1"/>
  <c r="G97" i="1"/>
  <c r="F97" i="1"/>
  <c r="E97" i="1"/>
  <c r="D97" i="1"/>
  <c r="C97" i="1"/>
  <c r="V96" i="1"/>
  <c r="J96" i="1"/>
  <c r="V95" i="1"/>
  <c r="J95" i="1"/>
  <c r="V94" i="1"/>
  <c r="J94" i="1"/>
  <c r="V93" i="1"/>
  <c r="J93" i="1"/>
  <c r="V92" i="1"/>
  <c r="J92" i="1"/>
  <c r="V91" i="1"/>
  <c r="J91" i="1"/>
  <c r="U90" i="1"/>
  <c r="T90" i="1"/>
  <c r="T104" i="1" s="1"/>
  <c r="S90" i="1"/>
  <c r="R90" i="1"/>
  <c r="O90" i="1"/>
  <c r="N90" i="1"/>
  <c r="M90" i="1"/>
  <c r="L90" i="1"/>
  <c r="L104" i="1" s="1"/>
  <c r="K90" i="1"/>
  <c r="K104" i="1" s="1"/>
  <c r="I90" i="1"/>
  <c r="H90" i="1"/>
  <c r="H104" i="1" s="1"/>
  <c r="G90" i="1"/>
  <c r="F90" i="1"/>
  <c r="E90" i="1"/>
  <c r="D90" i="1"/>
  <c r="C90" i="1"/>
  <c r="C104" i="1" s="1"/>
  <c r="B90" i="1"/>
  <c r="F90" i="9"/>
  <c r="K90" i="9"/>
  <c r="N90" i="9"/>
  <c r="V103" i="9"/>
  <c r="J103" i="9"/>
  <c r="V102" i="9"/>
  <c r="J102" i="9"/>
  <c r="V101" i="9"/>
  <c r="J101" i="9"/>
  <c r="V100" i="9"/>
  <c r="J100" i="9"/>
  <c r="V99" i="9"/>
  <c r="J99" i="9"/>
  <c r="V98" i="9"/>
  <c r="J98" i="9"/>
  <c r="U97" i="9"/>
  <c r="T97" i="9"/>
  <c r="S97" i="9"/>
  <c r="R97" i="9"/>
  <c r="O97" i="9"/>
  <c r="N97" i="9"/>
  <c r="M97" i="9"/>
  <c r="L97" i="9"/>
  <c r="K97" i="9"/>
  <c r="I97" i="9"/>
  <c r="H97" i="9"/>
  <c r="G97" i="9"/>
  <c r="F97" i="9"/>
  <c r="E97" i="9"/>
  <c r="D97" i="9"/>
  <c r="C97" i="9"/>
  <c r="B97" i="9"/>
  <c r="V96" i="9"/>
  <c r="J96" i="9"/>
  <c r="V95" i="9"/>
  <c r="J95" i="9"/>
  <c r="V94" i="9"/>
  <c r="J94" i="9"/>
  <c r="V93" i="9"/>
  <c r="J93" i="9"/>
  <c r="V92" i="9"/>
  <c r="J92" i="9"/>
  <c r="V91" i="9"/>
  <c r="J91" i="9"/>
  <c r="U90" i="9"/>
  <c r="T90" i="9"/>
  <c r="S90" i="9"/>
  <c r="R90" i="9"/>
  <c r="O90" i="9"/>
  <c r="M90" i="9"/>
  <c r="L90" i="9"/>
  <c r="I90" i="9"/>
  <c r="H90" i="9"/>
  <c r="G90" i="9"/>
  <c r="E90" i="9"/>
  <c r="D90" i="9"/>
  <c r="C90" i="9"/>
  <c r="B90" i="9"/>
  <c r="U81" i="9"/>
  <c r="T81" i="9"/>
  <c r="S81" i="9"/>
  <c r="R81" i="9"/>
  <c r="O81" i="9"/>
  <c r="N81" i="9"/>
  <c r="M81" i="9"/>
  <c r="L81" i="9"/>
  <c r="K81" i="9"/>
  <c r="I81" i="9"/>
  <c r="H81" i="9"/>
  <c r="G81" i="9"/>
  <c r="F81" i="9"/>
  <c r="E81" i="9"/>
  <c r="D81" i="9"/>
  <c r="C81" i="9"/>
  <c r="B81" i="9"/>
  <c r="V80" i="9"/>
  <c r="P80" i="9"/>
  <c r="J80" i="9"/>
  <c r="V79" i="9"/>
  <c r="P79" i="9"/>
  <c r="J79" i="9"/>
  <c r="V78" i="9"/>
  <c r="P78" i="9"/>
  <c r="J78" i="9"/>
  <c r="V77" i="9"/>
  <c r="P77" i="9"/>
  <c r="J77" i="9"/>
  <c r="V75" i="9"/>
  <c r="P75" i="9"/>
  <c r="J75" i="9"/>
  <c r="V76" i="9"/>
  <c r="P76" i="9"/>
  <c r="J76" i="9"/>
  <c r="V74" i="9"/>
  <c r="P74" i="9"/>
  <c r="J74" i="9"/>
  <c r="V73" i="9"/>
  <c r="P73" i="9"/>
  <c r="J73" i="9"/>
  <c r="V72" i="9"/>
  <c r="P72" i="9"/>
  <c r="J72" i="9"/>
  <c r="V71" i="9"/>
  <c r="P71" i="9"/>
  <c r="J71" i="9"/>
  <c r="V70" i="9"/>
  <c r="P70" i="9"/>
  <c r="J70" i="9"/>
  <c r="V69" i="9"/>
  <c r="P69" i="9"/>
  <c r="J69" i="9"/>
  <c r="V68" i="9"/>
  <c r="P68" i="9"/>
  <c r="J68" i="9"/>
  <c r="V67" i="9"/>
  <c r="P67" i="9"/>
  <c r="J67" i="9"/>
  <c r="V66" i="9"/>
  <c r="P66" i="9"/>
  <c r="J66" i="9"/>
  <c r="U65" i="9"/>
  <c r="T65" i="9"/>
  <c r="S65" i="9"/>
  <c r="R65" i="9"/>
  <c r="O65" i="9"/>
  <c r="N65" i="9"/>
  <c r="M65" i="9"/>
  <c r="L65" i="9"/>
  <c r="K65" i="9"/>
  <c r="I65" i="9"/>
  <c r="H65" i="9"/>
  <c r="G65" i="9"/>
  <c r="F65" i="9"/>
  <c r="E65" i="9"/>
  <c r="D65" i="9"/>
  <c r="C65" i="9"/>
  <c r="B65" i="9"/>
  <c r="V64" i="9"/>
  <c r="P64" i="9"/>
  <c r="J64" i="9"/>
  <c r="V63" i="9"/>
  <c r="P63" i="9"/>
  <c r="J63" i="9"/>
  <c r="V62" i="9"/>
  <c r="P62" i="9"/>
  <c r="J62" i="9"/>
  <c r="V61" i="9"/>
  <c r="P61" i="9"/>
  <c r="J61" i="9"/>
  <c r="Q61" i="9" s="1"/>
  <c r="V60" i="9"/>
  <c r="P60" i="9"/>
  <c r="J60" i="9"/>
  <c r="V59" i="9"/>
  <c r="P59" i="9"/>
  <c r="J59" i="9"/>
  <c r="V58" i="9"/>
  <c r="P58" i="9"/>
  <c r="J58" i="9"/>
  <c r="V57" i="9"/>
  <c r="P57" i="9"/>
  <c r="J57" i="9"/>
  <c r="O45" i="9"/>
  <c r="N45" i="9"/>
  <c r="M45" i="9"/>
  <c r="L45" i="9"/>
  <c r="K45" i="9"/>
  <c r="I45" i="9"/>
  <c r="H45" i="9"/>
  <c r="G45" i="9"/>
  <c r="F45" i="9"/>
  <c r="E45" i="9"/>
  <c r="D45" i="9"/>
  <c r="C45" i="9"/>
  <c r="B45" i="9"/>
  <c r="V44" i="9"/>
  <c r="P44" i="9"/>
  <c r="J44" i="9"/>
  <c r="V43" i="9"/>
  <c r="P43" i="9"/>
  <c r="J43" i="9"/>
  <c r="U34" i="9"/>
  <c r="U46" i="9" s="1"/>
  <c r="T34" i="9"/>
  <c r="T46" i="9" s="1"/>
  <c r="S34" i="9"/>
  <c r="S46" i="9" s="1"/>
  <c r="R34" i="9"/>
  <c r="R46" i="9" s="1"/>
  <c r="O34" i="9"/>
  <c r="O46" i="9" s="1"/>
  <c r="N34" i="9"/>
  <c r="N46" i="9" s="1"/>
  <c r="M34" i="9"/>
  <c r="M46" i="9" s="1"/>
  <c r="L34" i="9"/>
  <c r="L46" i="9" s="1"/>
  <c r="K34" i="9"/>
  <c r="I34" i="9"/>
  <c r="I46" i="9" s="1"/>
  <c r="H34" i="9"/>
  <c r="H46" i="9" s="1"/>
  <c r="G34" i="9"/>
  <c r="G46" i="9" s="1"/>
  <c r="F34" i="9"/>
  <c r="F46" i="9" s="1"/>
  <c r="E34" i="9"/>
  <c r="E46" i="9" s="1"/>
  <c r="D34" i="9"/>
  <c r="D46" i="9" s="1"/>
  <c r="C34" i="9"/>
  <c r="C46" i="9" s="1"/>
  <c r="B34" i="9"/>
  <c r="B46" i="9" s="1"/>
  <c r="V33" i="9"/>
  <c r="P33" i="9"/>
  <c r="J33" i="9"/>
  <c r="V32" i="9"/>
  <c r="P32" i="9"/>
  <c r="J32" i="9"/>
  <c r="V31" i="9"/>
  <c r="P31" i="9"/>
  <c r="J31" i="9"/>
  <c r="V30" i="9"/>
  <c r="P30" i="9"/>
  <c r="J30" i="9"/>
  <c r="V28" i="9"/>
  <c r="P28" i="9"/>
  <c r="J28" i="9"/>
  <c r="V29" i="9"/>
  <c r="P29" i="9"/>
  <c r="J29" i="9"/>
  <c r="V27" i="9"/>
  <c r="P27" i="9"/>
  <c r="J27" i="9"/>
  <c r="V26" i="9"/>
  <c r="P26" i="9"/>
  <c r="J26" i="9"/>
  <c r="V25" i="9"/>
  <c r="P25" i="9"/>
  <c r="J25" i="9"/>
  <c r="V24" i="9"/>
  <c r="P24" i="9"/>
  <c r="J24" i="9"/>
  <c r="V23" i="9"/>
  <c r="P23" i="9"/>
  <c r="J23" i="9"/>
  <c r="V22" i="9"/>
  <c r="P22" i="9"/>
  <c r="J22" i="9"/>
  <c r="Q22" i="9" s="1"/>
  <c r="V21" i="9"/>
  <c r="P21" i="9"/>
  <c r="J21" i="9"/>
  <c r="V20" i="9"/>
  <c r="P20" i="9"/>
  <c r="J20" i="9"/>
  <c r="V19" i="9"/>
  <c r="P19" i="9"/>
  <c r="J19" i="9"/>
  <c r="U18" i="9"/>
  <c r="T18" i="9"/>
  <c r="S18" i="9"/>
  <c r="S45" i="9" s="1"/>
  <c r="R18" i="9"/>
  <c r="R45" i="9" s="1"/>
  <c r="O18" i="9"/>
  <c r="N18" i="9"/>
  <c r="M18" i="9"/>
  <c r="L18" i="9"/>
  <c r="K18" i="9"/>
  <c r="I18" i="9"/>
  <c r="H18" i="9"/>
  <c r="G18" i="9"/>
  <c r="F18" i="9"/>
  <c r="E18" i="9"/>
  <c r="D18" i="9"/>
  <c r="C18" i="9"/>
  <c r="B18" i="9"/>
  <c r="V17" i="9"/>
  <c r="P17" i="9"/>
  <c r="J17" i="9"/>
  <c r="V16" i="9"/>
  <c r="P16" i="9"/>
  <c r="J16" i="9"/>
  <c r="V15" i="9"/>
  <c r="P15" i="9"/>
  <c r="J15" i="9"/>
  <c r="V14" i="9"/>
  <c r="P14" i="9"/>
  <c r="J14" i="9"/>
  <c r="V13" i="9"/>
  <c r="P13" i="9"/>
  <c r="J13" i="9"/>
  <c r="V12" i="9"/>
  <c r="P12" i="9"/>
  <c r="J12" i="9"/>
  <c r="V11" i="9"/>
  <c r="P11" i="9"/>
  <c r="J11" i="9"/>
  <c r="V10" i="9"/>
  <c r="P10" i="9"/>
  <c r="J10" i="9"/>
  <c r="U81" i="1"/>
  <c r="T81" i="1"/>
  <c r="S81" i="1"/>
  <c r="R81" i="1"/>
  <c r="O81" i="1"/>
  <c r="N81" i="1"/>
  <c r="M81" i="1"/>
  <c r="L81" i="1"/>
  <c r="K81" i="1"/>
  <c r="I81" i="1"/>
  <c r="H81" i="1"/>
  <c r="G81" i="1"/>
  <c r="F81" i="1"/>
  <c r="E81" i="1"/>
  <c r="D81" i="1"/>
  <c r="C81" i="1"/>
  <c r="B81" i="1"/>
  <c r="V80" i="1"/>
  <c r="P80" i="1"/>
  <c r="J80" i="1"/>
  <c r="V79" i="1"/>
  <c r="P79" i="1"/>
  <c r="J79" i="1"/>
  <c r="V78" i="1"/>
  <c r="P78" i="1"/>
  <c r="J78" i="1"/>
  <c r="V77" i="1"/>
  <c r="P77" i="1"/>
  <c r="J77" i="1"/>
  <c r="V75" i="1"/>
  <c r="P75" i="1"/>
  <c r="J75" i="1"/>
  <c r="V76" i="1"/>
  <c r="P76" i="1"/>
  <c r="J76" i="1"/>
  <c r="V74" i="1"/>
  <c r="P74" i="1"/>
  <c r="J74" i="1"/>
  <c r="V73" i="1"/>
  <c r="P73" i="1"/>
  <c r="J73" i="1"/>
  <c r="V72" i="1"/>
  <c r="P72" i="1"/>
  <c r="J72" i="1"/>
  <c r="V71" i="1"/>
  <c r="P71" i="1"/>
  <c r="J71" i="1"/>
  <c r="V70" i="1"/>
  <c r="P70" i="1"/>
  <c r="J70" i="1"/>
  <c r="V69" i="1"/>
  <c r="P69" i="1"/>
  <c r="J69" i="1"/>
  <c r="V68" i="1"/>
  <c r="P68" i="1"/>
  <c r="J68" i="1"/>
  <c r="V67" i="1"/>
  <c r="P67" i="1"/>
  <c r="J67" i="1"/>
  <c r="V66" i="1"/>
  <c r="P66" i="1"/>
  <c r="J66" i="1"/>
  <c r="U65" i="1"/>
  <c r="T65" i="1"/>
  <c r="S65" i="1"/>
  <c r="R65" i="1"/>
  <c r="O65" i="1"/>
  <c r="N65" i="1"/>
  <c r="M65" i="1"/>
  <c r="L65" i="1"/>
  <c r="K65" i="1"/>
  <c r="I65" i="1"/>
  <c r="H65" i="1"/>
  <c r="G65" i="1"/>
  <c r="F65" i="1"/>
  <c r="E65" i="1"/>
  <c r="D65" i="1"/>
  <c r="C65" i="1"/>
  <c r="B65" i="1"/>
  <c r="V64" i="1"/>
  <c r="P64" i="1"/>
  <c r="J64" i="1"/>
  <c r="V63" i="1"/>
  <c r="P63" i="1"/>
  <c r="J63" i="1"/>
  <c r="V62" i="1"/>
  <c r="P62" i="1"/>
  <c r="J62" i="1"/>
  <c r="V61" i="1"/>
  <c r="P61" i="1"/>
  <c r="J61" i="1"/>
  <c r="V60" i="1"/>
  <c r="P60" i="1"/>
  <c r="J60" i="1"/>
  <c r="V59" i="1"/>
  <c r="P59" i="1"/>
  <c r="J59" i="1"/>
  <c r="V58" i="1"/>
  <c r="P58" i="1"/>
  <c r="J58" i="1"/>
  <c r="V57" i="1"/>
  <c r="P57" i="1"/>
  <c r="J57" i="1"/>
  <c r="J43" i="1"/>
  <c r="C45" i="1"/>
  <c r="V27" i="1"/>
  <c r="R34" i="1"/>
  <c r="V32" i="1"/>
  <c r="V16" i="1"/>
  <c r="V17" i="1"/>
  <c r="R18" i="1"/>
  <c r="R45" i="1" s="1"/>
  <c r="P17" i="1"/>
  <c r="P32" i="1"/>
  <c r="P16" i="1"/>
  <c r="K18" i="1"/>
  <c r="J19" i="1"/>
  <c r="D34" i="1"/>
  <c r="C34" i="1"/>
  <c r="J17" i="1"/>
  <c r="J16" i="1"/>
  <c r="L18" i="1"/>
  <c r="M18" i="1"/>
  <c r="N18" i="1"/>
  <c r="O18" i="1"/>
  <c r="S18" i="1"/>
  <c r="S45" i="1" s="1"/>
  <c r="T18" i="1"/>
  <c r="T45" i="1" s="1"/>
  <c r="U18" i="1"/>
  <c r="U45" i="1" s="1"/>
  <c r="D18" i="1"/>
  <c r="E18" i="1"/>
  <c r="F18" i="1"/>
  <c r="G18" i="1"/>
  <c r="H18" i="1"/>
  <c r="I18" i="1"/>
  <c r="C18" i="1"/>
  <c r="C35" i="1" s="1"/>
  <c r="H104" i="9" l="1"/>
  <c r="C82" i="9"/>
  <c r="L82" i="9"/>
  <c r="K104" i="9"/>
  <c r="Q20" i="9"/>
  <c r="Q63" i="9"/>
  <c r="S104" i="9"/>
  <c r="L47" i="9"/>
  <c r="G35" i="9"/>
  <c r="P90" i="9"/>
  <c r="Q57" i="9"/>
  <c r="F35" i="9"/>
  <c r="D47" i="9"/>
  <c r="H47" i="9"/>
  <c r="D82" i="9"/>
  <c r="Q11" i="9"/>
  <c r="Q25" i="9"/>
  <c r="Q33" i="9"/>
  <c r="H35" i="9"/>
  <c r="H105" i="9" s="1"/>
  <c r="B82" i="9"/>
  <c r="K82" i="9"/>
  <c r="U82" i="9"/>
  <c r="Q64" i="9"/>
  <c r="Q70" i="9"/>
  <c r="Q78" i="9"/>
  <c r="R104" i="9"/>
  <c r="J97" i="9"/>
  <c r="Q19" i="9"/>
  <c r="Q72" i="9"/>
  <c r="Q75" i="9"/>
  <c r="Q80" i="9"/>
  <c r="G104" i="9"/>
  <c r="Q67" i="9"/>
  <c r="Q71" i="9"/>
  <c r="Q76" i="9"/>
  <c r="Q79" i="9"/>
  <c r="O104" i="9"/>
  <c r="Q17" i="9"/>
  <c r="M104" i="1"/>
  <c r="E104" i="1"/>
  <c r="J18" i="9"/>
  <c r="U35" i="9"/>
  <c r="U105" i="9" s="1"/>
  <c r="L35" i="9"/>
  <c r="L105" i="9" s="1"/>
  <c r="R82" i="9"/>
  <c r="V18" i="9"/>
  <c r="Q13" i="9"/>
  <c r="D35" i="9"/>
  <c r="D105" i="9" s="1"/>
  <c r="M35" i="9"/>
  <c r="F47" i="9"/>
  <c r="Q59" i="9"/>
  <c r="H82" i="9"/>
  <c r="B35" i="9"/>
  <c r="B105" i="9" s="1"/>
  <c r="O82" i="9"/>
  <c r="V90" i="1"/>
  <c r="Q10" i="9"/>
  <c r="E104" i="9"/>
  <c r="D104" i="1"/>
  <c r="Q16" i="9"/>
  <c r="Q44" i="9"/>
  <c r="T82" i="9"/>
  <c r="Q68" i="9"/>
  <c r="P81" i="9"/>
  <c r="B104" i="9"/>
  <c r="L104" i="9"/>
  <c r="F104" i="1"/>
  <c r="O104" i="1"/>
  <c r="I104" i="1"/>
  <c r="Q15" i="9"/>
  <c r="G82" i="9"/>
  <c r="C104" i="9"/>
  <c r="G104" i="1"/>
  <c r="R104" i="1"/>
  <c r="Q12" i="9"/>
  <c r="Q28" i="9"/>
  <c r="F82" i="9"/>
  <c r="C35" i="9"/>
  <c r="C105" i="9" s="1"/>
  <c r="V65" i="9"/>
  <c r="Q14" i="9"/>
  <c r="Q23" i="9"/>
  <c r="Q60" i="9"/>
  <c r="Q66" i="9"/>
  <c r="Q74" i="9"/>
  <c r="D104" i="9"/>
  <c r="I104" i="9"/>
  <c r="F104" i="9"/>
  <c r="S104" i="1"/>
  <c r="J97" i="1"/>
  <c r="U104" i="1"/>
  <c r="N104" i="1"/>
  <c r="J90" i="1"/>
  <c r="Q103" i="1"/>
  <c r="P102" i="1"/>
  <c r="V97" i="1"/>
  <c r="P90" i="1"/>
  <c r="B104" i="1"/>
  <c r="D82" i="1"/>
  <c r="K35" i="9"/>
  <c r="O35" i="9"/>
  <c r="T35" i="9"/>
  <c r="T105" i="9" s="1"/>
  <c r="Q21" i="9"/>
  <c r="Q26" i="9"/>
  <c r="Q30" i="9"/>
  <c r="C47" i="9"/>
  <c r="G47" i="9"/>
  <c r="Q43" i="9"/>
  <c r="M47" i="9"/>
  <c r="U45" i="9"/>
  <c r="U47" i="9" s="1"/>
  <c r="Q58" i="9"/>
  <c r="Q62" i="9"/>
  <c r="E82" i="9"/>
  <c r="I82" i="9"/>
  <c r="N82" i="9"/>
  <c r="Q69" i="9"/>
  <c r="Q73" i="9"/>
  <c r="Q77" i="9"/>
  <c r="J81" i="9"/>
  <c r="V81" i="9"/>
  <c r="N104" i="9"/>
  <c r="T104" i="9"/>
  <c r="M104" i="9"/>
  <c r="V97" i="9"/>
  <c r="V46" i="9"/>
  <c r="E47" i="9"/>
  <c r="I47" i="9"/>
  <c r="N47" i="9"/>
  <c r="Q24" i="9"/>
  <c r="Q29" i="9"/>
  <c r="Q32" i="9"/>
  <c r="N35" i="9"/>
  <c r="J45" i="9"/>
  <c r="P65" i="9"/>
  <c r="U104" i="9"/>
  <c r="P18" i="9"/>
  <c r="E35" i="9"/>
  <c r="E105" i="9" s="1"/>
  <c r="I35" i="9"/>
  <c r="I105" i="9" s="1"/>
  <c r="Q27" i="9"/>
  <c r="Q31" i="9"/>
  <c r="P34" i="9"/>
  <c r="P46" i="9" s="1"/>
  <c r="O47" i="9"/>
  <c r="R35" i="9"/>
  <c r="P45" i="9"/>
  <c r="M82" i="9"/>
  <c r="S82" i="9"/>
  <c r="J90" i="9"/>
  <c r="S47" i="9"/>
  <c r="J46" i="9"/>
  <c r="R47" i="9"/>
  <c r="J34" i="9"/>
  <c r="V34" i="9"/>
  <c r="T45" i="9"/>
  <c r="T47" i="9" s="1"/>
  <c r="K46" i="9"/>
  <c r="K47" i="9" s="1"/>
  <c r="B47" i="9"/>
  <c r="V90" i="9"/>
  <c r="J65" i="9"/>
  <c r="S35" i="9"/>
  <c r="D35" i="1"/>
  <c r="V65" i="1"/>
  <c r="Q60" i="1"/>
  <c r="Q64" i="1"/>
  <c r="C82" i="1"/>
  <c r="G82" i="1"/>
  <c r="L82" i="1"/>
  <c r="R82" i="1"/>
  <c r="Q74" i="1"/>
  <c r="Q78" i="1"/>
  <c r="Q57" i="1"/>
  <c r="Q61" i="1"/>
  <c r="B82" i="1"/>
  <c r="F82" i="1"/>
  <c r="K82" i="1"/>
  <c r="O82" i="1"/>
  <c r="U82" i="1"/>
  <c r="Q67" i="1"/>
  <c r="Q71" i="1"/>
  <c r="Q76" i="1"/>
  <c r="Q79" i="1"/>
  <c r="Q17" i="1"/>
  <c r="Q73" i="1"/>
  <c r="Q77" i="1"/>
  <c r="E82" i="1"/>
  <c r="I82" i="1"/>
  <c r="N82" i="1"/>
  <c r="T82" i="1"/>
  <c r="Q72" i="1"/>
  <c r="Q75" i="1"/>
  <c r="Q80" i="1"/>
  <c r="Q58" i="1"/>
  <c r="Q62" i="1"/>
  <c r="Q68" i="1"/>
  <c r="Q69" i="1"/>
  <c r="H82" i="1"/>
  <c r="P65" i="1"/>
  <c r="Q59" i="1"/>
  <c r="Q63" i="1"/>
  <c r="M82" i="1"/>
  <c r="S82" i="1"/>
  <c r="Q66" i="1"/>
  <c r="Q70" i="1"/>
  <c r="P81" i="1"/>
  <c r="V81" i="1"/>
  <c r="J81" i="1"/>
  <c r="J65" i="1"/>
  <c r="Q16" i="1"/>
  <c r="B18" i="1"/>
  <c r="B34" i="1"/>
  <c r="B46" i="1" s="1"/>
  <c r="J47" i="9" l="1"/>
  <c r="R105" i="9"/>
  <c r="Q65" i="9"/>
  <c r="G105" i="9"/>
  <c r="F105" i="9"/>
  <c r="O105" i="9"/>
  <c r="V82" i="9"/>
  <c r="J104" i="9"/>
  <c r="V104" i="9"/>
  <c r="J35" i="9"/>
  <c r="N105" i="9"/>
  <c r="P35" i="9"/>
  <c r="M105" i="9"/>
  <c r="J82" i="9"/>
  <c r="Q34" i="9"/>
  <c r="Q46" i="9" s="1"/>
  <c r="Q18" i="9"/>
  <c r="V104" i="1"/>
  <c r="P47" i="9"/>
  <c r="Q47" i="9" s="1"/>
  <c r="P82" i="9"/>
  <c r="Q90" i="1"/>
  <c r="V47" i="9"/>
  <c r="K105" i="9"/>
  <c r="Q81" i="9"/>
  <c r="J104" i="1"/>
  <c r="Q104" i="1" s="1"/>
  <c r="Q102" i="1"/>
  <c r="P101" i="1"/>
  <c r="P82" i="1"/>
  <c r="Q45" i="9"/>
  <c r="V35" i="9"/>
  <c r="S105" i="9"/>
  <c r="V45" i="9"/>
  <c r="Q81" i="1"/>
  <c r="J82" i="1"/>
  <c r="V82" i="1"/>
  <c r="Q65" i="1"/>
  <c r="J105" i="9" l="1"/>
  <c r="V105" i="9"/>
  <c r="P105" i="9"/>
  <c r="P104" i="9" s="1"/>
  <c r="P103" i="9" s="1"/>
  <c r="Q82" i="9"/>
  <c r="Q35" i="9"/>
  <c r="Q101" i="1"/>
  <c r="P100" i="1"/>
  <c r="Q82" i="1"/>
  <c r="J32" i="1"/>
  <c r="Q32" i="1" s="1"/>
  <c r="Q105" i="9" l="1"/>
  <c r="Q104" i="9"/>
  <c r="Q100" i="1"/>
  <c r="P99" i="1"/>
  <c r="P102" i="9"/>
  <c r="Q103" i="9"/>
  <c r="J44" i="1"/>
  <c r="V10" i="1"/>
  <c r="J11" i="1"/>
  <c r="J12" i="1"/>
  <c r="J13" i="1"/>
  <c r="J14" i="1"/>
  <c r="J15" i="1"/>
  <c r="J20" i="1"/>
  <c r="J21" i="1"/>
  <c r="J22" i="1"/>
  <c r="J23" i="1"/>
  <c r="J24" i="1"/>
  <c r="J25" i="1"/>
  <c r="J26" i="1"/>
  <c r="J27" i="1"/>
  <c r="J29" i="1"/>
  <c r="J28" i="1"/>
  <c r="J30" i="1"/>
  <c r="J31" i="1"/>
  <c r="J33" i="1"/>
  <c r="J10" i="1"/>
  <c r="H45" i="1"/>
  <c r="H34" i="1"/>
  <c r="H46" i="1" s="1"/>
  <c r="E45" i="1"/>
  <c r="E34" i="1"/>
  <c r="E46" i="1" s="1"/>
  <c r="V11" i="1"/>
  <c r="V12" i="1"/>
  <c r="V13" i="1"/>
  <c r="V14" i="1"/>
  <c r="V15" i="1"/>
  <c r="V19" i="1"/>
  <c r="V20" i="1"/>
  <c r="V21" i="1"/>
  <c r="V22" i="1"/>
  <c r="V23" i="1"/>
  <c r="V24" i="1"/>
  <c r="V25" i="1"/>
  <c r="V26" i="1"/>
  <c r="V29" i="1"/>
  <c r="V28" i="1"/>
  <c r="V30" i="1"/>
  <c r="V31" i="1"/>
  <c r="V33" i="1"/>
  <c r="V44" i="1"/>
  <c r="V43" i="1"/>
  <c r="T34" i="1"/>
  <c r="T46" i="1" s="1"/>
  <c r="U34" i="1"/>
  <c r="U46" i="1" s="1"/>
  <c r="S34" i="1"/>
  <c r="Q99" i="1" l="1"/>
  <c r="P98" i="1"/>
  <c r="P101" i="9"/>
  <c r="Q102" i="9"/>
  <c r="V34" i="1"/>
  <c r="J18" i="1"/>
  <c r="V18" i="1"/>
  <c r="U47" i="1"/>
  <c r="E35" i="1"/>
  <c r="H47" i="1"/>
  <c r="U35" i="1"/>
  <c r="S46" i="1"/>
  <c r="V46" i="1" s="1"/>
  <c r="T47" i="1"/>
  <c r="E47" i="1"/>
  <c r="V45" i="1"/>
  <c r="T35" i="1"/>
  <c r="S35" i="1"/>
  <c r="H35" i="1"/>
  <c r="Q98" i="1" l="1"/>
  <c r="P97" i="1"/>
  <c r="P100" i="9"/>
  <c r="Q101" i="9"/>
  <c r="V35" i="1"/>
  <c r="S47" i="1"/>
  <c r="V47" i="1" s="1"/>
  <c r="L45" i="1"/>
  <c r="L34" i="1"/>
  <c r="L46" i="1" s="1"/>
  <c r="C46" i="1"/>
  <c r="P96" i="1" l="1"/>
  <c r="Q97" i="1"/>
  <c r="P99" i="9"/>
  <c r="Q100" i="9"/>
  <c r="C47" i="1"/>
  <c r="L35" i="1"/>
  <c r="L47" i="1"/>
  <c r="P33" i="1"/>
  <c r="D46" i="1"/>
  <c r="F34" i="1"/>
  <c r="F46" i="1" s="1"/>
  <c r="G34" i="1"/>
  <c r="G46" i="1" s="1"/>
  <c r="I34" i="1"/>
  <c r="I46" i="1" s="1"/>
  <c r="K34" i="1"/>
  <c r="K46" i="1" s="1"/>
  <c r="M34" i="1"/>
  <c r="M46" i="1" s="1"/>
  <c r="N34" i="1"/>
  <c r="N46" i="1" s="1"/>
  <c r="O34" i="1"/>
  <c r="O46" i="1" s="1"/>
  <c r="R46" i="1"/>
  <c r="R47" i="1" s="1"/>
  <c r="P95" i="1" l="1"/>
  <c r="Q96" i="1"/>
  <c r="P98" i="9"/>
  <c r="Q99" i="9"/>
  <c r="J46" i="1"/>
  <c r="J34" i="1"/>
  <c r="P34" i="1"/>
  <c r="P46" i="1" s="1"/>
  <c r="Q33" i="1"/>
  <c r="B45" i="1"/>
  <c r="R35" i="1"/>
  <c r="P94" i="1" l="1"/>
  <c r="Q95" i="1"/>
  <c r="P97" i="9"/>
  <c r="Q98" i="9"/>
  <c r="Q34" i="1"/>
  <c r="Q46" i="1" s="1"/>
  <c r="B47" i="1"/>
  <c r="P93" i="1" l="1"/>
  <c r="Q94" i="1"/>
  <c r="P96" i="9"/>
  <c r="Q97" i="9"/>
  <c r="P31" i="1"/>
  <c r="P30" i="1"/>
  <c r="P28" i="1"/>
  <c r="P29" i="1"/>
  <c r="P27" i="1"/>
  <c r="P26" i="1"/>
  <c r="P25" i="1"/>
  <c r="P24" i="1"/>
  <c r="P23" i="1"/>
  <c r="P22" i="1"/>
  <c r="P21" i="1"/>
  <c r="P20" i="1"/>
  <c r="P19" i="1"/>
  <c r="P92" i="1" l="1"/>
  <c r="Q93" i="1"/>
  <c r="P95" i="9"/>
  <c r="Q96" i="9"/>
  <c r="Q19" i="1"/>
  <c r="Q21" i="1"/>
  <c r="Q23" i="1"/>
  <c r="Q25" i="1"/>
  <c r="Q27" i="1"/>
  <c r="Q28" i="1"/>
  <c r="Q31" i="1"/>
  <c r="Q20" i="1"/>
  <c r="Q22" i="1"/>
  <c r="Q24" i="1"/>
  <c r="Q26" i="1"/>
  <c r="Q29" i="1"/>
  <c r="Q30" i="1"/>
  <c r="P44" i="1"/>
  <c r="P43" i="1"/>
  <c r="Q43" i="1" s="1"/>
  <c r="O45" i="1"/>
  <c r="O47" i="1" s="1"/>
  <c r="P11" i="1"/>
  <c r="P12" i="1"/>
  <c r="P13" i="1"/>
  <c r="P14" i="1"/>
  <c r="P15" i="1"/>
  <c r="P10" i="1"/>
  <c r="O35" i="1"/>
  <c r="I45" i="1"/>
  <c r="I47" i="1" s="1"/>
  <c r="I35" i="1"/>
  <c r="P91" i="1" l="1"/>
  <c r="Q91" i="1" s="1"/>
  <c r="Q92" i="1"/>
  <c r="P18" i="1"/>
  <c r="P94" i="9"/>
  <c r="Q95" i="9"/>
  <c r="Q10" i="1"/>
  <c r="Q44" i="1"/>
  <c r="Q13" i="1"/>
  <c r="Q12" i="1"/>
  <c r="Q11" i="1"/>
  <c r="Q15" i="1"/>
  <c r="Q14" i="1"/>
  <c r="M45" i="1"/>
  <c r="N45" i="1"/>
  <c r="N47" i="1" s="1"/>
  <c r="K45" i="1"/>
  <c r="D45" i="1"/>
  <c r="F45" i="1"/>
  <c r="G45" i="1"/>
  <c r="G47" i="1" s="1"/>
  <c r="M35" i="1"/>
  <c r="N35" i="1"/>
  <c r="F35" i="1"/>
  <c r="G35" i="1"/>
  <c r="P93" i="9" l="1"/>
  <c r="Q94" i="9"/>
  <c r="Q18" i="1"/>
  <c r="D47" i="1"/>
  <c r="J45" i="1"/>
  <c r="K35" i="1"/>
  <c r="B35" i="1"/>
  <c r="B105" i="1" s="1"/>
  <c r="K47" i="1"/>
  <c r="P45" i="1"/>
  <c r="M47" i="1"/>
  <c r="F47" i="1"/>
  <c r="J47" i="1" l="1"/>
  <c r="P92" i="9"/>
  <c r="Q93" i="9"/>
  <c r="J35" i="1"/>
  <c r="P35" i="1"/>
  <c r="Q45" i="1"/>
  <c r="P47" i="1"/>
  <c r="Q47" i="1" l="1"/>
  <c r="P91" i="9"/>
  <c r="Q92" i="9"/>
  <c r="Q35" i="1"/>
  <c r="Q90" i="9" l="1"/>
  <c r="Q9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Móró-Szalai Lídia</author>
    <author>Reiter Szilvia</author>
  </authors>
  <commentList>
    <comment ref="I7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7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 shapeId="0" xr:uid="{00000000-0006-0000-0200-000003000000}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0" authorId="0" shapeId="0" xr:uid="{00000000-0006-0000-0200-000004000000}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H10" authorId="0" shapeId="0" xr:uid="{00000000-0006-0000-0200-000005000000}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J10" authorId="0" shapeId="0" xr:uid="{00000000-0006-0000-0200-000006000000}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 xr:uid="{00000000-0006-0000-0200-000007000000}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Q10" authorId="0" shapeId="0" xr:uid="{00000000-0006-0000-0200-000008000000}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0" authorId="0" shapeId="0" xr:uid="{00000000-0006-0000-0200-000009000000}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V10" authorId="0" shapeId="0" xr:uid="{00000000-0006-0000-0200-00000A000000}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 xr:uid="{00000000-0006-0000-0200-00000B000000}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200-00000C000000}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 shapeId="0" xr:uid="{00000000-0006-0000-0200-00000D000000}">
      <text>
        <r>
          <rPr>
            <b/>
            <sz val="9"/>
            <color indexed="81"/>
            <rFont val="Tahoma"/>
            <charset val="1"/>
          </rPr>
          <t>Reiter Szilvia:</t>
        </r>
        <r>
          <rPr>
            <sz val="9"/>
            <color indexed="81"/>
            <rFont val="Tahoma"/>
            <charset val="1"/>
          </rPr>
          <t xml:space="preserve">
Szabály 15 sor&gt;=16 sor, nem lehet 16 sor &gt;= 15 sor</t>
        </r>
      </text>
    </comment>
    <comment ref="B15" authorId="1" shapeId="0" xr:uid="{00000000-0006-0000-0200-00000E000000}">
      <text>
        <r>
          <rPr>
            <b/>
            <sz val="9"/>
            <color indexed="81"/>
            <rFont val="Tahoma"/>
            <charset val="1"/>
          </rPr>
          <t>Reiter Szilvia:</t>
        </r>
        <r>
          <rPr>
            <sz val="9"/>
            <color indexed="81"/>
            <rFont val="Tahoma"/>
            <charset val="1"/>
          </rPr>
          <t xml:space="preserve">
B15&gt;=B16</t>
        </r>
      </text>
    </comment>
    <comment ref="B18" authorId="0" shapeId="0" xr:uid="{00000000-0006-0000-0200-00000F000000}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 xr:uid="{00000000-0006-0000-0200-000010000000}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35" authorId="0" shapeId="0" xr:uid="{00000000-0006-0000-0200-000011000000}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0" authorId="0" shapeId="0" xr:uid="{00000000-0006-0000-0200-000012000000}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40" authorId="0" shapeId="0" xr:uid="{00000000-0006-0000-0200-000013000000}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3" authorId="0" shapeId="0" xr:uid="{00000000-0006-0000-0200-000014000000}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3" authorId="0" shapeId="0" xr:uid="{00000000-0006-0000-0200-000015000000}">
      <text>
        <r>
          <rPr>
            <sz val="9"/>
            <color indexed="81"/>
            <rFont val="Tahoma"/>
            <family val="2"/>
            <charset val="238"/>
          </rPr>
          <t>E oszlop &lt;= D oszlop</t>
        </r>
      </text>
    </comment>
    <comment ref="H43" authorId="0" shapeId="0" xr:uid="{00000000-0006-0000-0200-000016000000}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J43" authorId="0" shapeId="0" xr:uid="{00000000-0006-0000-0200-000017000000}">
      <text>
        <r>
          <rPr>
            <sz val="12"/>
            <color indexed="81"/>
            <rFont val="Times New Roman"/>
            <family val="1"/>
            <charset val="238"/>
          </rPr>
          <t>=+B40+C40+D40+F40+G40+I40,
értelemszerűen az oszlopban végig így kellene alakulnia az összeadásnak.Ebbe az oszlopba az adatrögzítő ne tudjon írni!</t>
        </r>
      </text>
    </comment>
    <comment ref="P43" authorId="0" shapeId="0" xr:uid="{00000000-0006-0000-0200-000018000000}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43" authorId="0" shapeId="0" xr:uid="{00000000-0006-0000-0200-000019000000}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3" authorId="0" shapeId="0" xr:uid="{00000000-0006-0000-0200-00001A000000}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V43" authorId="0" shapeId="0" xr:uid="{00000000-0006-0000-0200-00001B000000}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 xr:uid="{00000000-0006-0000-0200-00001C000000}">
      <text>
        <r>
          <rPr>
            <sz val="12"/>
            <color indexed="81"/>
            <rFont val="Times New Roman"/>
            <family val="1"/>
            <charset val="238"/>
          </rPr>
          <t>SZUM(B43:44); B18=B45;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 xr:uid="{00000000-0006-0000-0200-00001D000000}">
      <text>
        <r>
          <rPr>
            <sz val="12"/>
            <color indexed="81"/>
            <rFont val="Times New Roman"/>
            <family val="1"/>
            <charset val="238"/>
          </rPr>
          <t>B46=B34;
értelemszerűen a sorban végig így kellene alakulnia az összeadásnak. Ebbe a sorba az adatrögzítő ne tudjon írni!</t>
        </r>
      </text>
    </comment>
    <comment ref="B47" authorId="0" shapeId="0" xr:uid="{00000000-0006-0000-0200-00001E000000}">
      <text>
        <r>
          <rPr>
            <sz val="12"/>
            <color indexed="81"/>
            <rFont val="Times New Roman"/>
            <family val="1"/>
            <charset val="238"/>
          </rPr>
          <t>SZUM(B45:B46); B35=B47;
értelemszerűen a sorban végig így kellene alakulnia az összeadásnak. Ebbe a sorba az adatrögzítő ne tudjon írni!</t>
        </r>
      </text>
    </comment>
    <comment ref="I54" authorId="0" shapeId="0" xr:uid="{00000000-0006-0000-0200-00001F000000}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54" authorId="0" shapeId="0" xr:uid="{00000000-0006-0000-0200-000020000000}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7" authorId="0" shapeId="0" xr:uid="{00000000-0006-0000-0200-000021000000}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7" authorId="0" shapeId="0" xr:uid="{00000000-0006-0000-0200-000022000000}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H57" authorId="0" shapeId="0" xr:uid="{00000000-0006-0000-0200-000023000000}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J57" authorId="0" shapeId="0" xr:uid="{00000000-0006-0000-0200-000024000000}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7" authorId="0" shapeId="0" xr:uid="{00000000-0006-0000-0200-000025000000}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Q57" authorId="0" shapeId="0" xr:uid="{00000000-0006-0000-0200-000026000000}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57" authorId="0" shapeId="0" xr:uid="{00000000-0006-0000-0200-000027000000}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V57" authorId="0" shapeId="0" xr:uid="{00000000-0006-0000-0200-000028000000}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 xr:uid="{00000000-0006-0000-0200-000029000000}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 xr:uid="{00000000-0006-0000-0200-00002A000000}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62" authorId="1" shapeId="0" xr:uid="{00000000-0006-0000-0200-00002B000000}">
      <text>
        <r>
          <rPr>
            <b/>
            <sz val="9"/>
            <color indexed="81"/>
            <rFont val="Tahoma"/>
            <charset val="1"/>
          </rPr>
          <t>Reiter Szilvia:</t>
        </r>
        <r>
          <rPr>
            <sz val="9"/>
            <color indexed="81"/>
            <rFont val="Tahoma"/>
            <charset val="1"/>
          </rPr>
          <t xml:space="preserve">
Szabály 15 sor&gt;=16 sor, nem lehet 16 sor &gt;= 15 sor</t>
        </r>
      </text>
    </comment>
    <comment ref="B62" authorId="1" shapeId="0" xr:uid="{00000000-0006-0000-0200-00002C000000}">
      <text>
        <r>
          <rPr>
            <b/>
            <sz val="9"/>
            <color indexed="81"/>
            <rFont val="Tahoma"/>
            <charset val="1"/>
          </rPr>
          <t>Reiter Szilvia:</t>
        </r>
        <r>
          <rPr>
            <sz val="9"/>
            <color indexed="81"/>
            <rFont val="Tahoma"/>
            <charset val="1"/>
          </rPr>
          <t xml:space="preserve">
B15&gt;=B16</t>
        </r>
      </text>
    </comment>
    <comment ref="B65" authorId="0" shapeId="0" xr:uid="{00000000-0006-0000-0200-00002D000000}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1" authorId="0" shapeId="0" xr:uid="{00000000-0006-0000-0200-00002E000000}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82" authorId="0" shapeId="0" xr:uid="{00000000-0006-0000-0200-00002F000000}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87" authorId="0" shapeId="0" xr:uid="{00000000-0006-0000-0200-000030000000}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87" authorId="0" shapeId="0" xr:uid="{00000000-0006-0000-0200-000031000000}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0" authorId="1" shapeId="0" xr:uid="{00000000-0006-0000-0200-000032000000}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J90" authorId="0" shapeId="0" xr:uid="{00000000-0006-0000-0200-000033000000}">
      <text>
        <r>
          <rPr>
            <sz val="12"/>
            <color indexed="81"/>
            <rFont val="Times New Roman"/>
            <family val="1"/>
            <charset val="238"/>
          </rPr>
          <t xml:space="preserve">=+B90+C90+D90+F90+G90+I90, értelemszerűen az oszlopban végig így kellene alakulnia az összeadásnak.Ebbe az oszlopba az adatrögzítő ne tudjon írni!
</t>
        </r>
      </text>
    </comment>
    <comment ref="P90" authorId="0" shapeId="0" xr:uid="{00000000-0006-0000-0200-000034000000}">
      <text>
        <r>
          <rPr>
            <sz val="12"/>
            <color indexed="81"/>
            <rFont val="Times New Roman"/>
            <family val="1"/>
            <charset val="238"/>
          </rPr>
          <t xml:space="preserve">=SZUM(K90:O90),
értelemszerűen az oszlopban végig így kellene alakulnia az összeadásnak.Ebbe az oszlopba az adatrögzítő ne tudjon írni!
</t>
        </r>
      </text>
    </comment>
    <comment ref="Q90" authorId="0" shapeId="0" xr:uid="{00000000-0006-0000-0200-000035000000}">
      <text>
        <r>
          <rPr>
            <sz val="12"/>
            <color indexed="81"/>
            <rFont val="Times New Roman"/>
            <family val="1"/>
            <charset val="238"/>
          </rPr>
          <t xml:space="preserve">=+J90+P90,
értelemszerűen az oszlopban végig így kellene alakulnia az összeadásnak. Ebbe az oszlopba az adatrögzítő ne tudjon írni!
</t>
        </r>
      </text>
    </comment>
    <comment ref="R90" authorId="0" shapeId="0" xr:uid="{00000000-0006-0000-0200-000036000000}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V90" authorId="0" shapeId="0" xr:uid="{00000000-0006-0000-0200-000037000000}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1" authorId="1" shapeId="0" xr:uid="{00000000-0006-0000-0200-000038000000}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97" authorId="0" shapeId="0" xr:uid="{00000000-0006-0000-0200-000039000000}">
      <text>
        <r>
          <rPr>
            <sz val="12"/>
            <color indexed="81"/>
            <rFont val="Times New Roman"/>
            <family val="1"/>
            <charset val="238"/>
          </rPr>
          <t xml:space="preserve">SZUM(B103:B97); B81=B97;
értelemszerűen a sorban végig így kellene alakulnia az összeadásnak. Ebbe a sorba az adatrögzítő ne tudjon írni!
</t>
        </r>
      </text>
    </comment>
    <comment ref="B104" authorId="0" shapeId="0" xr:uid="{00000000-0006-0000-0200-00003A000000}">
      <text>
        <r>
          <rPr>
            <sz val="12"/>
            <color indexed="81"/>
            <rFont val="Times New Roman"/>
            <family val="1"/>
            <charset val="238"/>
          </rPr>
          <t xml:space="preserve">B91+B98; B82=B105;
értelemszerűen a sorban végig így kellene alakulnia az összeadásnak. Ebbe a sorba az adatrögzítő ne tudjon írni!
</t>
        </r>
      </text>
    </comment>
    <comment ref="B105" authorId="1" shapeId="0" xr:uid="{00000000-0006-0000-0200-00003B000000}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B35+B82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Móró-Szalai Lídia</author>
    <author>Reiter Szilvia</author>
  </authors>
  <commentList>
    <comment ref="I7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7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10" authorId="0" shapeId="0" xr:uid="{00000000-0006-0000-0300-000003000000}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0" authorId="0" shapeId="0" xr:uid="{00000000-0006-0000-0300-000004000000}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H10" authorId="0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J10" authorId="0" shapeId="0" xr:uid="{00000000-0006-0000-0300-000006000000}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" authorId="0" shapeId="0" xr:uid="{00000000-0006-0000-0300-000007000000}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Q10" authorId="0" shapeId="0" xr:uid="{00000000-0006-0000-0300-000008000000}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0" authorId="0" shapeId="0" xr:uid="{00000000-0006-0000-0300-000009000000}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V10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300-00000C000000}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15" authorId="1" shapeId="0" xr:uid="{00000000-0006-0000-0300-00000D000000}">
      <text>
        <r>
          <rPr>
            <b/>
            <sz val="9"/>
            <color indexed="81"/>
            <rFont val="Tahoma"/>
            <charset val="1"/>
          </rPr>
          <t>Reiter Szilvia:</t>
        </r>
        <r>
          <rPr>
            <sz val="9"/>
            <color indexed="81"/>
            <rFont val="Tahoma"/>
            <charset val="1"/>
          </rPr>
          <t xml:space="preserve">
Szabály 15 sor&gt;=16 sor, nem lehet 16 sor &gt;= 15 sor</t>
        </r>
      </text>
    </comment>
    <comment ref="B15" authorId="1" shapeId="0" xr:uid="{00000000-0006-0000-0300-00000E000000}">
      <text>
        <r>
          <rPr>
            <b/>
            <sz val="9"/>
            <color indexed="81"/>
            <rFont val="Tahoma"/>
            <charset val="1"/>
          </rPr>
          <t>Reiter Szilvia:</t>
        </r>
        <r>
          <rPr>
            <sz val="9"/>
            <color indexed="81"/>
            <rFont val="Tahoma"/>
            <charset val="1"/>
          </rPr>
          <t xml:space="preserve">
B15&gt;=B16</t>
        </r>
      </text>
    </comment>
    <comment ref="B18" authorId="0" shapeId="0" xr:uid="{00000000-0006-0000-0300-00000F000000}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 xr:uid="{00000000-0006-0000-0300-000010000000}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35" authorId="0" shapeId="0" xr:uid="{00000000-0006-0000-0300-000011000000}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0" authorId="0" shapeId="0" xr:uid="{00000000-0006-0000-0300-000012000000}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40" authorId="0" shapeId="0" xr:uid="{00000000-0006-0000-0300-000013000000}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43" authorId="0" shapeId="0" xr:uid="{00000000-0006-0000-0300-000014000000}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3" authorId="0" shapeId="0" xr:uid="{00000000-0006-0000-0300-000015000000}">
      <text>
        <r>
          <rPr>
            <sz val="9"/>
            <color indexed="81"/>
            <rFont val="Tahoma"/>
            <family val="2"/>
            <charset val="238"/>
          </rPr>
          <t>E oszlop &lt;= D oszlop</t>
        </r>
      </text>
    </comment>
    <comment ref="H43" authorId="0" shapeId="0" xr:uid="{00000000-0006-0000-0300-000016000000}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J43" authorId="0" shapeId="0" xr:uid="{00000000-0006-0000-0300-000017000000}">
      <text>
        <r>
          <rPr>
            <sz val="12"/>
            <color indexed="81"/>
            <rFont val="Times New Roman"/>
            <family val="1"/>
            <charset val="238"/>
          </rPr>
          <t>=+B40+C40+D40+F40+G40+I40,
értelemszerűen az oszlopban végig így kellene alakulnia az összeadásnak.Ebbe az oszlopba az adatrögzítő ne tudjon írni!</t>
        </r>
      </text>
    </comment>
    <comment ref="P43" authorId="0" shapeId="0" xr:uid="{00000000-0006-0000-0300-000018000000}">
      <text>
        <r>
          <rPr>
            <sz val="12"/>
            <color indexed="81"/>
            <rFont val="Times New Roman"/>
            <family val="1"/>
            <charset val="238"/>
          </rPr>
          <t>=SZUM(K40:O40),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43" authorId="0" shapeId="0" xr:uid="{00000000-0006-0000-0300-000019000000}">
      <text>
        <r>
          <rPr>
            <sz val="12"/>
            <color indexed="81"/>
            <rFont val="Times New Roman"/>
            <family val="1"/>
            <charset val="238"/>
          </rPr>
          <t>G38+L38;
értelemszerűen az oszlopban végig így kellene alakulnia az összeadásnak.Ebbe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3" authorId="0" shapeId="0" xr:uid="{00000000-0006-0000-0300-00001A000000}">
      <text>
        <r>
          <rPr>
            <sz val="12"/>
            <color indexed="81"/>
            <rFont val="Times New Roman"/>
            <family val="1"/>
            <charset val="238"/>
          </rPr>
          <t>R oszlop &lt;= Q oszlop,
értelemszerűen az oszlopban végig így kellene alakulnia.</t>
        </r>
      </text>
    </comment>
    <comment ref="V43" authorId="0" shapeId="0" xr:uid="{00000000-0006-0000-0300-00001B000000}">
      <text>
        <r>
          <rPr>
            <b/>
            <sz val="9"/>
            <color indexed="81"/>
            <rFont val="Tahoma"/>
            <family val="2"/>
            <charset val="238"/>
          </rPr>
          <t>=SZUM(S43:U43)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5" authorId="0" shapeId="0" xr:uid="{00000000-0006-0000-0300-00001C000000}">
      <text>
        <r>
          <rPr>
            <sz val="12"/>
            <color indexed="81"/>
            <rFont val="Times New Roman"/>
            <family val="1"/>
            <charset val="238"/>
          </rPr>
          <t>SZUM(B43:44); B18=B45;
értelemszerűen a sorban végig így kellene alakulnia az összeadásnak. 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 xr:uid="{00000000-0006-0000-0300-00001D000000}">
      <text>
        <r>
          <rPr>
            <sz val="12"/>
            <color indexed="81"/>
            <rFont val="Times New Roman"/>
            <family val="1"/>
            <charset val="238"/>
          </rPr>
          <t>B46=B34;
értelemszerűen a sorban végig így kellene alakulnia az összeadásnak. Ebbe a sorba az adatrögzítő ne tudjon írni!</t>
        </r>
      </text>
    </comment>
    <comment ref="B47" authorId="0" shapeId="0" xr:uid="{00000000-0006-0000-0300-00001E000000}">
      <text>
        <r>
          <rPr>
            <sz val="12"/>
            <color indexed="81"/>
            <rFont val="Times New Roman"/>
            <family val="1"/>
            <charset val="238"/>
          </rPr>
          <t>SZUM(B45:B46); B35=B47;
értelemszerűen a sorban végig így kellene alakulnia az összeadásnak. Ebbe a sorba az adatrögzítő ne tudjon írni!</t>
        </r>
      </text>
    </comment>
    <comment ref="I54" authorId="0" shapeId="0" xr:uid="{00000000-0006-0000-0300-00001F000000}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54" authorId="0" shapeId="0" xr:uid="{00000000-0006-0000-0300-000020000000}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57" authorId="0" shapeId="0" xr:uid="{00000000-0006-0000-0300-000021000000}">
      <text>
        <r>
          <rPr>
            <sz val="12"/>
            <color indexed="81"/>
            <rFont val="Times New Roman"/>
            <family val="1"/>
            <charset val="238"/>
          </rPr>
          <t xml:space="preserve">A táblázat egyetlen cellájában sem szerepelhet "mínusz" érték.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7" authorId="0" shapeId="0" xr:uid="{00000000-0006-0000-0300-000022000000}">
      <text>
        <r>
          <rPr>
            <sz val="9"/>
            <color indexed="81"/>
            <rFont val="Tahoma"/>
            <family val="2"/>
            <charset val="238"/>
          </rPr>
          <t xml:space="preserve">E oszlop &lt;= D oszlop
</t>
        </r>
      </text>
    </comment>
    <comment ref="H57" authorId="0" shapeId="0" xr:uid="{00000000-0006-0000-0300-000023000000}">
      <text>
        <r>
          <rPr>
            <sz val="9"/>
            <color indexed="81"/>
            <rFont val="Tahoma"/>
            <family val="2"/>
            <charset val="238"/>
          </rPr>
          <t xml:space="preserve">H oszlop &lt;= G oszlop
</t>
        </r>
      </text>
    </comment>
    <comment ref="J57" authorId="0" shapeId="0" xr:uid="{00000000-0006-0000-0300-000024000000}">
      <text>
        <r>
          <rPr>
            <sz val="12"/>
            <color indexed="81"/>
            <rFont val="Times New Roman"/>
            <family val="1"/>
            <charset val="238"/>
          </rPr>
          <t>=+B10+C10+D10+F10+G10+I10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57" authorId="0" shapeId="0" xr:uid="{00000000-0006-0000-0300-000025000000}">
      <text>
        <r>
          <rPr>
            <sz val="12"/>
            <color indexed="81"/>
            <rFont val="Times New Roman"/>
            <family val="1"/>
            <charset val="238"/>
          </rPr>
          <t>=SZUM(K10:O10),
értelemszerűen az oszlopban végig így kellene alakulnia az összeadásnak.Ebbe az oszlopba az adatrögzítő ne tudjon írni!</t>
        </r>
      </text>
    </comment>
    <comment ref="Q57" authorId="0" shapeId="0" xr:uid="{00000000-0006-0000-0300-000026000000}">
      <text>
        <r>
          <rPr>
            <sz val="12"/>
            <color indexed="81"/>
            <rFont val="Times New Roman"/>
            <family val="1"/>
            <charset val="238"/>
          </rPr>
          <t>=+J10+P10,
értelemszerűen az oszlopban végig így kellene alakulnia az összeadásnak. Ebbe az oszlopba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57" authorId="0" shapeId="0" xr:uid="{00000000-0006-0000-0300-000027000000}">
      <text>
        <r>
          <rPr>
            <sz val="12"/>
            <color indexed="81"/>
            <rFont val="Times New Roman"/>
            <family val="1"/>
            <charset val="238"/>
          </rPr>
          <t>R oszlop kisebb vagy egyenlő, mint Q oszlop,
értelemszerűen az oszlopban végig így kellene alakulnia.</t>
        </r>
      </text>
    </comment>
    <comment ref="V57" authorId="0" shapeId="0" xr:uid="{00000000-0006-0000-0300-000028000000}">
      <text>
        <r>
          <rPr>
            <b/>
            <sz val="9"/>
            <color indexed="81"/>
            <rFont val="Tahoma"/>
            <family val="2"/>
            <charset val="238"/>
          </rPr>
          <t>=SZUM(S10:U10)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 xr:uid="{00000000-0006-0000-0300-000029000000}">
      <text>
        <r>
          <rPr>
            <b/>
            <sz val="9"/>
            <color indexed="81"/>
            <rFont val="Tahoma"/>
            <family val="2"/>
            <charset val="238"/>
          </rPr>
          <t>Szabály: 11 sor&gt;=12+13+14 sor, nem lehet 11 sor&lt;12+13+14 sor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 xr:uid="{00000000-0006-0000-0300-00002A000000}">
      <text>
        <r>
          <rPr>
            <sz val="12"/>
            <color indexed="81"/>
            <rFont val="Times New Roman"/>
            <family val="1"/>
            <charset val="238"/>
          </rPr>
          <t xml:space="preserve">B11&gt;=(B12+B13+B14)
</t>
        </r>
      </text>
    </comment>
    <comment ref="A62" authorId="1" shapeId="0" xr:uid="{00000000-0006-0000-0300-00002B000000}">
      <text>
        <r>
          <rPr>
            <b/>
            <sz val="9"/>
            <color indexed="81"/>
            <rFont val="Tahoma"/>
            <charset val="1"/>
          </rPr>
          <t>Reiter Szilvia:</t>
        </r>
        <r>
          <rPr>
            <sz val="9"/>
            <color indexed="81"/>
            <rFont val="Tahoma"/>
            <charset val="1"/>
          </rPr>
          <t xml:space="preserve">
Szabály 15 sor&gt;=16 sor, nem lehet 16 sor &gt;= 15 sor</t>
        </r>
      </text>
    </comment>
    <comment ref="B62" authorId="1" shapeId="0" xr:uid="{00000000-0006-0000-0300-00002C000000}">
      <text>
        <r>
          <rPr>
            <b/>
            <sz val="9"/>
            <color indexed="81"/>
            <rFont val="Tahoma"/>
            <charset val="1"/>
          </rPr>
          <t>Reiter Szilvia:</t>
        </r>
        <r>
          <rPr>
            <sz val="9"/>
            <color indexed="81"/>
            <rFont val="Tahoma"/>
            <charset val="1"/>
          </rPr>
          <t xml:space="preserve">
B15&gt;=B16</t>
        </r>
      </text>
    </comment>
    <comment ref="B65" authorId="0" shapeId="0" xr:uid="{00000000-0006-0000-0300-00002D000000}">
      <text>
        <r>
          <rPr>
            <sz val="12"/>
            <color indexed="81"/>
            <rFont val="Times New Roman"/>
            <family val="1"/>
            <charset val="238"/>
          </rPr>
          <t>B10+B11+B15+B17; 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1" authorId="0" shapeId="0" xr:uid="{00000000-0006-0000-0300-00002E000000}">
      <text>
        <r>
          <rPr>
            <sz val="12"/>
            <color indexed="81"/>
            <rFont val="Times New Roman"/>
            <family val="1"/>
            <charset val="238"/>
          </rPr>
          <t>SZUM(B19:B33);
értelemszerűen a sorban végig így kellene alakulnia az összeadásnak. Ebbe a sorba az adatrögzítő ne tudjon írni!</t>
        </r>
      </text>
    </comment>
    <comment ref="B82" authorId="0" shapeId="0" xr:uid="{00000000-0006-0000-0300-00002F000000}">
      <text>
        <r>
          <rPr>
            <sz val="12"/>
            <color indexed="81"/>
            <rFont val="Times New Roman"/>
            <family val="1"/>
            <charset val="238"/>
          </rPr>
          <t>B18+B34;értelemszerűen a sorban végig így kellene alakulnia az összeadásnak. Ebbe a sorba az adatrögzítő ne tudjon 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87" authorId="0" shapeId="0" xr:uid="{00000000-0006-0000-0300-000030000000}">
      <text>
        <r>
          <rPr>
            <sz val="9"/>
            <color indexed="81"/>
            <rFont val="Tahoma"/>
            <family val="2"/>
            <charset val="238"/>
          </rPr>
          <t>Amennyiben valaki ilyen hitelösszeget tüntete fel, úgy annak formáit megjegyzésben / külön e-mailben kérjük felsorolni (pl. jelzáloghitel).</t>
        </r>
      </text>
    </comment>
    <comment ref="O87" authorId="0" shapeId="0" xr:uid="{00000000-0006-0000-0300-000031000000}">
      <text>
        <r>
          <rPr>
            <sz val="9"/>
            <color indexed="81"/>
            <rFont val="Tahoma"/>
            <family val="2"/>
            <charset val="238"/>
          </rPr>
          <t xml:space="preserve">Amennyiben valaki ilyen hitelösszeget tüntete fel, úgy annak formáit megjegyzésben / külön e-mailben kérjük felsorolni (pl. jelzáloghitel).
</t>
        </r>
      </text>
    </comment>
    <comment ref="B90" authorId="1" shapeId="0" xr:uid="{00000000-0006-0000-0300-000032000000}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cellában sem szerepelhet mínusz érték</t>
        </r>
      </text>
    </comment>
    <comment ref="J90" authorId="0" shapeId="0" xr:uid="{00000000-0006-0000-0300-000033000000}">
      <text>
        <r>
          <rPr>
            <sz val="12"/>
            <color indexed="81"/>
            <rFont val="Times New Roman"/>
            <family val="1"/>
            <charset val="238"/>
          </rPr>
          <t xml:space="preserve">=+B90+C90+D90+F90+G90+I90, értelemszerűen az oszlopban végig így kellene alakulnia az összeadásnak.Ebbe az oszlopba az adatrögzítő ne tudjon írni!
</t>
        </r>
      </text>
    </comment>
    <comment ref="P90" authorId="0" shapeId="0" xr:uid="{00000000-0006-0000-0300-000034000000}">
      <text>
        <r>
          <rPr>
            <sz val="12"/>
            <color indexed="81"/>
            <rFont val="Times New Roman"/>
            <family val="1"/>
            <charset val="238"/>
          </rPr>
          <t xml:space="preserve">=SZUM(K90:O90),
értelemszerűen az oszlopban végig így kellene alakulnia az összeadásnak.Ebbe az oszlopba az adatrögzítő ne tudjon írni!
</t>
        </r>
      </text>
    </comment>
    <comment ref="Q90" authorId="0" shapeId="0" xr:uid="{00000000-0006-0000-0300-000035000000}">
      <text>
        <r>
          <rPr>
            <sz val="12"/>
            <color indexed="81"/>
            <rFont val="Times New Roman"/>
            <family val="1"/>
            <charset val="238"/>
          </rPr>
          <t xml:space="preserve">=+J90+P90,
értelemszerűen az oszlopban végig így kellene alakulnia az összeadásnak. Ebbe az oszlopba az adatrögzítő ne tudjon írni!
</t>
        </r>
      </text>
    </comment>
    <comment ref="R90" authorId="0" shapeId="0" xr:uid="{00000000-0006-0000-0300-000036000000}">
      <text>
        <r>
          <rPr>
            <sz val="12"/>
            <color indexed="81"/>
            <rFont val="Times New Roman"/>
            <family val="1"/>
            <charset val="238"/>
          </rPr>
          <t xml:space="preserve">R90&lt;=Q90;
értelemszerűen az oszlopban végig így kellene alakulnia.
</t>
        </r>
      </text>
    </comment>
    <comment ref="V90" authorId="0" shapeId="0" xr:uid="{00000000-0006-0000-0300-000037000000}">
      <text>
        <r>
          <rPr>
            <b/>
            <sz val="9"/>
            <color indexed="81"/>
            <rFont val="Tahoma"/>
            <family val="2"/>
            <charset val="238"/>
          </rPr>
          <t>=SZUM(S90:U90)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1" authorId="1" shapeId="0" xr:uid="{00000000-0006-0000-0300-000038000000}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A táblázat egyetlen cellájában sem szerepelhet mínusz érték</t>
        </r>
      </text>
    </comment>
    <comment ref="B97" authorId="0" shapeId="0" xr:uid="{00000000-0006-0000-0300-000039000000}">
      <text>
        <r>
          <rPr>
            <sz val="12"/>
            <color indexed="81"/>
            <rFont val="Times New Roman"/>
            <family val="1"/>
            <charset val="238"/>
          </rPr>
          <t xml:space="preserve">SZUM(B105:B99); B82=B99;
értelemszerűen a sorban végig így kellene alakulnia az összeadásnak. Ebbe a sorba az adatrögzítő ne tudjon írni!
</t>
        </r>
      </text>
    </comment>
    <comment ref="B104" authorId="0" shapeId="0" xr:uid="{00000000-0006-0000-0300-00003A000000}">
      <text>
        <r>
          <rPr>
            <sz val="12"/>
            <color indexed="81"/>
            <rFont val="Times New Roman"/>
            <family val="1"/>
            <charset val="238"/>
          </rPr>
          <t xml:space="preserve">B92+B99; B83=B106;
értelemszerűen a sorban végig így kellene alakulnia az összeadásnak. Ebbe a sorba az adatrögzítő ne tudjon írni!
</t>
        </r>
      </text>
    </comment>
    <comment ref="B105" authorId="1" shapeId="0" xr:uid="{00000000-0006-0000-0300-00003B000000}">
      <text>
        <r>
          <rPr>
            <b/>
            <sz val="9"/>
            <color indexed="81"/>
            <rFont val="Tahoma"/>
            <family val="2"/>
            <charset val="238"/>
          </rPr>
          <t>Reiter Szilvia:</t>
        </r>
        <r>
          <rPr>
            <sz val="9"/>
            <color indexed="81"/>
            <rFont val="Tahoma"/>
            <family val="2"/>
            <charset val="238"/>
          </rPr>
          <t xml:space="preserve">
B35+B82</t>
        </r>
      </text>
    </comment>
  </commentList>
</comments>
</file>

<file path=xl/sharedStrings.xml><?xml version="1.0" encoding="utf-8"?>
<sst xmlns="http://schemas.openxmlformats.org/spreadsheetml/2006/main" count="642" uniqueCount="262">
  <si>
    <t>Egyéb</t>
  </si>
  <si>
    <t>Forinthitelek</t>
  </si>
  <si>
    <t>Devizahitelek</t>
  </si>
  <si>
    <t>Megnevezés</t>
  </si>
  <si>
    <t>Teljes hitelállomány</t>
  </si>
  <si>
    <t>Éven túli forinthitelek</t>
  </si>
  <si>
    <t>Forint folyószámlahitelek</t>
  </si>
  <si>
    <t>Éven belüli forinthitelek</t>
  </si>
  <si>
    <t>Forint hitelek összesen</t>
  </si>
  <si>
    <t>Szántóföldi növénytermesztés</t>
  </si>
  <si>
    <t>Mezőgazdaság összesen</t>
  </si>
  <si>
    <t>Éven túli devizahitelek</t>
  </si>
  <si>
    <t>Éven belüli devizahitelek</t>
  </si>
  <si>
    <t>Deviza hitelek összesen</t>
  </si>
  <si>
    <t>Őstermelők</t>
  </si>
  <si>
    <t>Egyéni vállalkozások</t>
  </si>
  <si>
    <t>Beruházási hitelek</t>
  </si>
  <si>
    <t>Hosszú lejáratú forgóeszköz hitelek</t>
  </si>
  <si>
    <t>Élelmiszeripar összesen</t>
  </si>
  <si>
    <t>Agrárgazdaság összesen</t>
  </si>
  <si>
    <t>Egyéni gazdaságok</t>
  </si>
  <si>
    <t>ebből Kft</t>
  </si>
  <si>
    <t>Rt.</t>
  </si>
  <si>
    <t>Bt.</t>
  </si>
  <si>
    <t>Szövetkezet</t>
  </si>
  <si>
    <t>Gazdasági szervezetek</t>
  </si>
  <si>
    <t>Élelmiszeripari gazdasági szervezet</t>
  </si>
  <si>
    <t>Hús-, baromfihús készítmény gyártása</t>
  </si>
  <si>
    <t>Gyümölcs-, zöldséglé gyártása</t>
  </si>
  <si>
    <t>Egyéb gyümölcs-, zöldség feldolgozás, tartósítás</t>
  </si>
  <si>
    <t>Olaj gyártása</t>
  </si>
  <si>
    <t>Tejtermék gyártása</t>
  </si>
  <si>
    <t>Malomipari termék gyártása</t>
  </si>
  <si>
    <t>Kenyér, friss pékáru gyártása</t>
  </si>
  <si>
    <t>Tésztafélék gyártása</t>
  </si>
  <si>
    <t>Tartósított lisztesáru gyártása</t>
  </si>
  <si>
    <t>Haszonállat eledel gyártása</t>
  </si>
  <si>
    <t>Hobbiállat eledel gyártása</t>
  </si>
  <si>
    <t>Egyéb forint hitelek összesen</t>
  </si>
  <si>
    <t>Egyéb deviza hitelek összesen</t>
  </si>
  <si>
    <t>Kkt.</t>
  </si>
  <si>
    <t>Egyéb éven belüli forinthitelek</t>
  </si>
  <si>
    <t>STATISZTIKAI ADATGYŰJTÉSE</t>
  </si>
  <si>
    <t>Az adatszolgáltató szervezet:</t>
  </si>
  <si>
    <t>Küldendő:</t>
  </si>
  <si>
    <t>Megnevezése:</t>
  </si>
  <si>
    <t>……………………………….</t>
  </si>
  <si>
    <t>Címe:</t>
  </si>
  <si>
    <t>………………………………………..</t>
  </si>
  <si>
    <t>Statisztikai számjele:</t>
  </si>
  <si>
    <t>……………</t>
  </si>
  <si>
    <t>hó</t>
  </si>
  <si>
    <t>…..</t>
  </si>
  <si>
    <t xml:space="preserve"> nap</t>
  </si>
  <si>
    <t>PH</t>
  </si>
  <si>
    <t>Az adatszolgáltató felelős vezetőjének adatai:</t>
  </si>
  <si>
    <t>neve:</t>
  </si>
  <si>
    <t>……..…………...………..</t>
  </si>
  <si>
    <t>….……..…………………..</t>
  </si>
  <si>
    <t>beosztása:</t>
  </si>
  <si>
    <t>…………..…………..</t>
  </si>
  <si>
    <t>…………....…………..</t>
  </si>
  <si>
    <t>telefonszáma:</t>
  </si>
  <si>
    <t>..…………………..</t>
  </si>
  <si>
    <t>….…..……..……….</t>
  </si>
  <si>
    <t>e-mail címe:</t>
  </si>
  <si>
    <t>...…………………..</t>
  </si>
  <si>
    <t>……………………….</t>
  </si>
  <si>
    <t>A kérdőív kitöltésére fordított idő:</t>
  </si>
  <si>
    <t>……..</t>
  </si>
  <si>
    <t>perc</t>
  </si>
  <si>
    <t>Nyilvántartási szám: 1703</t>
  </si>
  <si>
    <t>Tájékoztatás az agrárgazdaság hiteleiről, és a támogatás mellett igényelhető agrárgazdasági hitelekről</t>
  </si>
  <si>
    <r>
      <t xml:space="preserve">Beküldési határidő: </t>
    </r>
    <r>
      <rPr>
        <sz val="12"/>
        <rFont val="Times New Roman"/>
        <family val="1"/>
        <charset val="238"/>
      </rPr>
      <t>A tárgynegyedévet követő hó 15. napja</t>
    </r>
  </si>
  <si>
    <t>Az adatszolgáltatás megtagadása, valótlan adatok közlése, valamint a késedelmes adatszolgáltatás közigazgatási hatósági, szabálysértési eljárást von maga után!</t>
  </si>
  <si>
    <t>Köszönjük az együttműködésüket!</t>
  </si>
  <si>
    <t>A kitöltő adatai:</t>
  </si>
  <si>
    <t xml:space="preserve">Az adatszolgáltatás a hivatalos statisztikáról szóló 2016. évi CLV. törvény (Stt.) 8. § (2) bekezdése alapján kötelező. </t>
  </si>
  <si>
    <t>Az adatszolgáltatás a Stt. felhatalmazása alapján kiadott Országos Statisztikai Adatfelvételi Program kötelező adatfelvételeiről szóló 388/2017.(XII.13.)  Korm. Rendelet alapján történik</t>
  </si>
  <si>
    <t>Mezőgazdasági gazdasági szervezet</t>
  </si>
  <si>
    <t>Egyéb élelmiszeripar</t>
  </si>
  <si>
    <t>Lízing</t>
  </si>
  <si>
    <t>KKV összesen</t>
  </si>
  <si>
    <t>Hosszú lejáratú forgóeszköz hitelekből támogatások előfinanszírozása</t>
  </si>
  <si>
    <t>Egyéb éven belüli forinthitelekből támogatások előfinanszírozása</t>
  </si>
  <si>
    <t>Teljes hitelállományból piaci hitel</t>
  </si>
  <si>
    <t>Teljes hitelállományból:</t>
  </si>
  <si>
    <t xml:space="preserve"> Mikro-
vállalkozás</t>
  </si>
  <si>
    <t>Kis-
vállalkozás</t>
  </si>
  <si>
    <t>Közép-
vállalkozás</t>
  </si>
  <si>
    <r>
      <t>Adatszolgáltatók:</t>
    </r>
    <r>
      <rPr>
        <sz val="12"/>
        <rFont val="Times New Roman"/>
        <family val="1"/>
        <charset val="238"/>
      </rPr>
      <t xml:space="preserve"> kereskedelmi bankok, takarékszövetkezetek, egyéb hitelintézetek</t>
    </r>
  </si>
  <si>
    <t>Az Agrárminisztérium</t>
  </si>
  <si>
    <t>Agrárminisztérium</t>
  </si>
  <si>
    <t>https://asir.aki.gov.hu/web_user/general/home.do</t>
  </si>
  <si>
    <t>Kapcsolat</t>
  </si>
  <si>
    <t>Reiter Szilvia</t>
  </si>
  <si>
    <t>Tel:  06-1 795-9347</t>
  </si>
  <si>
    <t>E-mail: szilvia.reiter@am.gov.hu</t>
  </si>
  <si>
    <t>Agrárgazdaságért Felelős Helyettes Államtitkárság</t>
  </si>
  <si>
    <t>(millió HUF)</t>
  </si>
  <si>
    <t>0111</t>
  </si>
  <si>
    <t>0112</t>
  </si>
  <si>
    <t>0114</t>
  </si>
  <si>
    <t>0115</t>
  </si>
  <si>
    <t>0116</t>
  </si>
  <si>
    <t>0119</t>
  </si>
  <si>
    <t>Gabonaféle (kivéve: rizs), hüvelyes növény, olajos mag termesztése</t>
  </si>
  <si>
    <t>Rizstermesztés</t>
  </si>
  <si>
    <t>Cukornádtermesztés</t>
  </si>
  <si>
    <t>Dohánytermesztés</t>
  </si>
  <si>
    <t>Egyéb, nem évelő növény termesztése</t>
  </si>
  <si>
    <t>0141</t>
  </si>
  <si>
    <t>0142</t>
  </si>
  <si>
    <t>Tejhasznú szarvasmarha tenyésztése</t>
  </si>
  <si>
    <t>Egyéb szarvasmarha tenyésztése</t>
  </si>
  <si>
    <t>0146</t>
  </si>
  <si>
    <t>Sertéstenyésztés</t>
  </si>
  <si>
    <t>Baromfitenyésztés</t>
  </si>
  <si>
    <t>0147</t>
  </si>
  <si>
    <t>0143</t>
  </si>
  <si>
    <t>0144</t>
  </si>
  <si>
    <t>0145</t>
  </si>
  <si>
    <t>0149</t>
  </si>
  <si>
    <t>Ló, lóféle tenyésztése</t>
  </si>
  <si>
    <t>Teve, teveféle tenyésztése</t>
  </si>
  <si>
    <t>Juh, kecske tenyésztése</t>
  </si>
  <si>
    <t>Egyéb állat tenyésztése</t>
  </si>
  <si>
    <t>0311</t>
  </si>
  <si>
    <t>0312</t>
  </si>
  <si>
    <t>0321</t>
  </si>
  <si>
    <t>0322</t>
  </si>
  <si>
    <t>Tengeri halászat</t>
  </si>
  <si>
    <t>Édesvízi halászat</t>
  </si>
  <si>
    <t>Tengerihal-gazdálkodás</t>
  </si>
  <si>
    <t>Édesvízihal-gazdálkodás</t>
  </si>
  <si>
    <t>0113</t>
  </si>
  <si>
    <t>Zöldségféle, dinnye, gyökér-,gumósnövény termesztése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</si>
  <si>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</si>
  <si>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</si>
  <si>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</si>
  <si>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</si>
  <si>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</si>
  <si>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</si>
  <si>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</si>
  <si>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</si>
  <si>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</si>
  <si>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</si>
  <si>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Szőlőtermesztés</t>
  </si>
  <si>
    <t>Trópusi gyümölcs termesztése</t>
  </si>
  <si>
    <t>Citrusféle termesztés</t>
  </si>
  <si>
    <t>Almatermésű, csonthéjas termesztése</t>
  </si>
  <si>
    <t>Egyéb gyümölcs, héjastermésű termesztése</t>
  </si>
  <si>
    <t>Olajtartalmú gyümölcs termesztése</t>
  </si>
  <si>
    <t>Italgyártási növény termesztése</t>
  </si>
  <si>
    <t>Fűszer-, aroma-, narkotikus, gyógynövény termesztése</t>
  </si>
  <si>
    <t>Egyéb évelő növény termesztése</t>
  </si>
  <si>
    <t>Növényi szaporítóanyag termesztése</t>
  </si>
  <si>
    <t>0150</t>
  </si>
  <si>
    <t>0161</t>
  </si>
  <si>
    <t>0162</t>
  </si>
  <si>
    <t>0163</t>
  </si>
  <si>
    <t>0164</t>
  </si>
  <si>
    <t>0170</t>
  </si>
  <si>
    <t>0210</t>
  </si>
  <si>
    <t>0220</t>
  </si>
  <si>
    <t>0230</t>
  </si>
  <si>
    <t>0240</t>
  </si>
  <si>
    <t>Vegyes gazdálkodás</t>
  </si>
  <si>
    <t>Növénytermesztési szolgáltatás</t>
  </si>
  <si>
    <t>Állattenyésztési szolgáltatás</t>
  </si>
  <si>
    <t>Betakarítást követő szolgáltatás</t>
  </si>
  <si>
    <t>Vetési célú magfeldolgozás</t>
  </si>
  <si>
    <t>Vadgazdálkodás, vadgazdálkodási szolgáltatás</t>
  </si>
  <si>
    <t>Erdészeti, egyéb erdőgazdálkodási tevékenység</t>
  </si>
  <si>
    <t>Fakitermelés</t>
  </si>
  <si>
    <t>Vadon termő egyéb erdei termék gyűjtése</t>
  </si>
  <si>
    <t>Erdészeti szolgáltatás</t>
  </si>
  <si>
    <t>Szántóföldi növénytermesztés (összesen)</t>
  </si>
  <si>
    <t>Állattenyésztés (összesen)</t>
  </si>
  <si>
    <t>Kertészet (összesen)</t>
  </si>
  <si>
    <t>Egyéb (összesen)</t>
  </si>
  <si>
    <t xml:space="preserve">Összesenből kiemelve: baromfi </t>
  </si>
  <si>
    <t xml:space="preserve">Összesenből kiemelve: zöldségtermelés </t>
  </si>
  <si>
    <t>1011</t>
  </si>
  <si>
    <t>1012</t>
  </si>
  <si>
    <t>1013</t>
  </si>
  <si>
    <t>Húsfeldolgozás, -tartósítás</t>
  </si>
  <si>
    <t>Baromfihús feldolgozása, tartósítása</t>
  </si>
  <si>
    <t>Hús-, baromfihús-készítmény gyártása</t>
  </si>
  <si>
    <t>1032</t>
  </si>
  <si>
    <t>1039</t>
  </si>
  <si>
    <t>1041</t>
  </si>
  <si>
    <t>Egyéb gyümölcs-, zöldségfeldolgozás, -tartósítás</t>
  </si>
  <si>
    <t>1051</t>
  </si>
  <si>
    <t>1061</t>
  </si>
  <si>
    <t>1071</t>
  </si>
  <si>
    <t>1073</t>
  </si>
  <si>
    <t>1072</t>
  </si>
  <si>
    <t>Tartósított lisztes áru gyártása</t>
  </si>
  <si>
    <t>1091</t>
  </si>
  <si>
    <t>1092</t>
  </si>
  <si>
    <t>Haszonállat-eledel gyártása</t>
  </si>
  <si>
    <t>Hobbiállat-eledel gyártása</t>
  </si>
  <si>
    <t xml:space="preserve">Szőlőbor termelése </t>
  </si>
  <si>
    <t>Szőlőbor termelése</t>
  </si>
  <si>
    <t>1052</t>
  </si>
  <si>
    <t>Jégkrém gyártása</t>
  </si>
  <si>
    <t>Egyéb élelmiszeripar (összesen)</t>
  </si>
  <si>
    <t>1020</t>
  </si>
  <si>
    <t>1031</t>
  </si>
  <si>
    <t>Halfeldolgozás, -tartósítás</t>
  </si>
  <si>
    <t>Burgonyafeldolgozás, -tartósítás</t>
  </si>
  <si>
    <t>1042</t>
  </si>
  <si>
    <t>Margarin gyártása</t>
  </si>
  <si>
    <t>1062</t>
  </si>
  <si>
    <t>Keményítő, keményítőtermék gyártása</t>
  </si>
  <si>
    <t>1081</t>
  </si>
  <si>
    <t>1082</t>
  </si>
  <si>
    <t>1083</t>
  </si>
  <si>
    <t>1084</t>
  </si>
  <si>
    <t>1085</t>
  </si>
  <si>
    <t>1086</t>
  </si>
  <si>
    <t>1089</t>
  </si>
  <si>
    <t>Cukorgyártás</t>
  </si>
  <si>
    <t>Édesség gyártása</t>
  </si>
  <si>
    <t>Tea, kávé feldolgozása</t>
  </si>
  <si>
    <t>Fűszer, ételízesítő gyártása</t>
  </si>
  <si>
    <t>Készétel gyártása</t>
  </si>
  <si>
    <t>Homogenizált, diétás étel gyártása</t>
  </si>
  <si>
    <t>M.n.s. egyéb élelmiszer gyártása</t>
  </si>
  <si>
    <t>1101</t>
  </si>
  <si>
    <t>Desztillált szeszes ital gyártása</t>
  </si>
  <si>
    <t>1103</t>
  </si>
  <si>
    <t>1104</t>
  </si>
  <si>
    <t>1105</t>
  </si>
  <si>
    <t>1106</t>
  </si>
  <si>
    <t>1107</t>
  </si>
  <si>
    <t>1200</t>
  </si>
  <si>
    <t>Gyümölcsbor termelése</t>
  </si>
  <si>
    <t>Egyéb nem desztillált, erjesztett ital gyártása</t>
  </si>
  <si>
    <t>Sörgyártás</t>
  </si>
  <si>
    <t>Malátagyártás</t>
  </si>
  <si>
    <t>Üdítőital, ásványvíz gyártása</t>
  </si>
  <si>
    <t>Dohánytermék gyártása</t>
  </si>
  <si>
    <t xml:space="preserve">2020. év </t>
  </si>
  <si>
    <t>Megfeleltetés</t>
  </si>
  <si>
    <t>TEÁOR'08 szám</t>
  </si>
  <si>
    <r>
      <t xml:space="preserve">Állattenyésztés, </t>
    </r>
    <r>
      <rPr>
        <b/>
        <i/>
        <sz val="11"/>
        <color rgb="FF000000"/>
        <rFont val="Times New Roman"/>
        <family val="1"/>
        <charset val="238"/>
      </rPr>
      <t>ebből:</t>
    </r>
  </si>
  <si>
    <t xml:space="preserve">baromfi </t>
  </si>
  <si>
    <t>sertés</t>
  </si>
  <si>
    <t xml:space="preserve">szarvasmarha </t>
  </si>
  <si>
    <r>
      <t xml:space="preserve">Kertészet, </t>
    </r>
    <r>
      <rPr>
        <b/>
        <i/>
        <sz val="11"/>
        <color rgb="FF000000"/>
        <rFont val="Times New Roman"/>
        <family val="1"/>
        <charset val="238"/>
      </rPr>
      <t>ebből</t>
    </r>
    <r>
      <rPr>
        <b/>
        <sz val="11"/>
        <color indexed="8"/>
        <rFont val="Times New Roman"/>
        <family val="1"/>
        <charset val="238"/>
      </rPr>
      <t>:</t>
    </r>
  </si>
  <si>
    <t xml:space="preserve">zöldségtermelés </t>
  </si>
  <si>
    <t>2020. I. negyedév - Állományi és újonnan kihelyezett hitelek adatainál egyaránt
(millió HUF)</t>
  </si>
  <si>
    <t xml:space="preserve">                                       sertés</t>
  </si>
  <si>
    <t xml:space="preserve">                szarvasmarha </t>
  </si>
  <si>
    <t>Mezőgazdaság és élelmiszeripar összesen</t>
  </si>
  <si>
    <t>Agrárgazdaság összesen
(egyéni gazdálkodók és gazdasági szervezetek):</t>
  </si>
  <si>
    <t>2021. ………….. negyedév</t>
  </si>
  <si>
    <t>Rostnövénytermesztés</t>
  </si>
  <si>
    <t xml:space="preserve">2021. év - Állományi adatok </t>
  </si>
  <si>
    <t xml:space="preserve">2021. év - Új hitelek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</si>
</sst>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 CE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indexed="81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sz val="11"/>
      <color rgb="FF0070C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24" fillId="0" borderId="0"/>
  </cellStyleXfs>
  <cellXfs count="426">
    <xf numFmtId="0" fontId="0" fillId="0" borderId="0" xfId="0"/>
    <xf numFmtId="0" fontId="6" fillId="0" borderId="0" xfId="0" applyFont="1" applyFill="1"/>
    <xf numFmtId="0" fontId="1" fillId="0" borderId="0" xfId="0" applyFont="1" applyFill="1"/>
    <xf numFmtId="0" fontId="0" fillId="0" borderId="0" xfId="0" applyFill="1"/>
    <xf numFmtId="0" fontId="4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9" fillId="0" borderId="0" xfId="1" applyFont="1"/>
    <xf numFmtId="0" fontId="9" fillId="0" borderId="0" xfId="1" applyFont="1" applyBorder="1"/>
    <xf numFmtId="0" fontId="9" fillId="0" borderId="1" xfId="1" applyFont="1" applyBorder="1"/>
    <xf numFmtId="0" fontId="8" fillId="0" borderId="0" xfId="1" applyFont="1"/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26" xfId="1" applyFont="1" applyBorder="1"/>
    <xf numFmtId="0" fontId="9" fillId="0" borderId="24" xfId="1" applyFont="1" applyBorder="1"/>
    <xf numFmtId="0" fontId="9" fillId="0" borderId="7" xfId="1" applyFont="1" applyBorder="1"/>
    <xf numFmtId="0" fontId="9" fillId="0" borderId="9" xfId="1" applyFont="1" applyBorder="1"/>
    <xf numFmtId="0" fontId="9" fillId="0" borderId="10" xfId="1" applyFont="1" applyBorder="1"/>
    <xf numFmtId="0" fontId="13" fillId="0" borderId="0" xfId="0" applyFont="1" applyAlignment="1">
      <alignment horizontal="center" wrapText="1"/>
    </xf>
    <xf numFmtId="49" fontId="9" fillId="0" borderId="44" xfId="1" applyNumberFormat="1" applyFont="1" applyBorder="1"/>
    <xf numFmtId="49" fontId="9" fillId="0" borderId="10" xfId="1" applyNumberFormat="1" applyFont="1" applyBorder="1"/>
    <xf numFmtId="1" fontId="9" fillId="0" borderId="10" xfId="1" applyNumberFormat="1" applyFont="1" applyBorder="1"/>
    <xf numFmtId="0" fontId="9" fillId="0" borderId="2" xfId="1" applyFont="1" applyBorder="1"/>
    <xf numFmtId="1" fontId="9" fillId="0" borderId="53" xfId="1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6" fillId="0" borderId="0" xfId="0" applyFont="1" applyFill="1"/>
    <xf numFmtId="0" fontId="5" fillId="3" borderId="35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3" fillId="0" borderId="4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21" fillId="0" borderId="0" xfId="0" applyFont="1" applyFill="1"/>
    <xf numFmtId="0" fontId="22" fillId="0" borderId="37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1" fillId="0" borderId="0" xfId="0" applyFont="1" applyFill="1" applyBorder="1"/>
    <xf numFmtId="0" fontId="22" fillId="0" borderId="2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1" fillId="0" borderId="11" xfId="0" applyFont="1" applyFill="1" applyBorder="1"/>
    <xf numFmtId="0" fontId="21" fillId="0" borderId="5" xfId="0" applyFont="1" applyFill="1" applyBorder="1"/>
    <xf numFmtId="0" fontId="21" fillId="0" borderId="40" xfId="0" applyFont="1" applyFill="1" applyBorder="1"/>
    <xf numFmtId="0" fontId="21" fillId="0" borderId="7" xfId="0" applyFont="1" applyFill="1" applyBorder="1"/>
    <xf numFmtId="0" fontId="21" fillId="0" borderId="1" xfId="0" applyFont="1" applyFill="1" applyBorder="1"/>
    <xf numFmtId="0" fontId="21" fillId="0" borderId="2" xfId="0" applyFont="1" applyFill="1" applyBorder="1"/>
    <xf numFmtId="0" fontId="21" fillId="0" borderId="18" xfId="0" applyFont="1" applyFill="1" applyBorder="1"/>
    <xf numFmtId="0" fontId="21" fillId="0" borderId="4" xfId="0" applyFont="1" applyFill="1" applyBorder="1"/>
    <xf numFmtId="0" fontId="21" fillId="0" borderId="39" xfId="0" applyFont="1" applyFill="1" applyBorder="1"/>
    <xf numFmtId="0" fontId="22" fillId="0" borderId="3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7" xfId="0" applyFont="1" applyFill="1" applyBorder="1"/>
    <xf numFmtId="0" fontId="20" fillId="0" borderId="1" xfId="0" applyFont="1" applyFill="1" applyBorder="1"/>
    <xf numFmtId="0" fontId="20" fillId="0" borderId="2" xfId="0" applyFont="1" applyFill="1" applyBorder="1"/>
    <xf numFmtId="0" fontId="23" fillId="0" borderId="52" xfId="0" applyFont="1" applyFill="1" applyBorder="1" applyAlignment="1">
      <alignment horizontal="center" vertical="center"/>
    </xf>
    <xf numFmtId="0" fontId="20" fillId="0" borderId="18" xfId="0" applyFont="1" applyFill="1" applyBorder="1"/>
    <xf numFmtId="0" fontId="20" fillId="0" borderId="4" xfId="0" applyFont="1" applyFill="1" applyBorder="1"/>
    <xf numFmtId="0" fontId="20" fillId="0" borderId="39" xfId="0" applyFont="1" applyFill="1" applyBorder="1"/>
    <xf numFmtId="0" fontId="23" fillId="0" borderId="38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9" fillId="0" borderId="44" xfId="1" applyFont="1" applyFill="1" applyBorder="1"/>
    <xf numFmtId="0" fontId="9" fillId="0" borderId="10" xfId="1" applyFont="1" applyFill="1" applyBorder="1"/>
    <xf numFmtId="0" fontId="9" fillId="0" borderId="45" xfId="1" applyFont="1" applyBorder="1"/>
    <xf numFmtId="0" fontId="25" fillId="0" borderId="0" xfId="2" applyFont="1" applyAlignment="1">
      <alignment horizontal="center"/>
    </xf>
    <xf numFmtId="3" fontId="25" fillId="0" borderId="0" xfId="2" applyNumberFormat="1" applyFont="1" applyAlignment="1">
      <alignment horizontal="center"/>
    </xf>
    <xf numFmtId="0" fontId="25" fillId="0" borderId="0" xfId="2" applyFont="1" applyAlignment="1"/>
    <xf numFmtId="0" fontId="25" fillId="0" borderId="0" xfId="2" applyFont="1" applyAlignment="1">
      <alignment horizontal="center"/>
    </xf>
    <xf numFmtId="0" fontId="17" fillId="0" borderId="37" xfId="0" applyFont="1" applyFill="1" applyBorder="1" applyAlignment="1">
      <alignment horizontal="center" vertical="center"/>
    </xf>
    <xf numFmtId="0" fontId="25" fillId="0" borderId="0" xfId="2" applyFont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2" fillId="0" borderId="30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6" fillId="4" borderId="3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5" xfId="0" applyFont="1" applyFill="1" applyBorder="1"/>
    <xf numFmtId="0" fontId="1" fillId="0" borderId="38" xfId="0" applyFont="1" applyFill="1" applyBorder="1" applyAlignment="1">
      <alignment horizontal="center"/>
    </xf>
    <xf numFmtId="0" fontId="0" fillId="0" borderId="35" xfId="0" applyFill="1" applyBorder="1"/>
    <xf numFmtId="0" fontId="2" fillId="0" borderId="38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2" fillId="5" borderId="36" xfId="0" applyFont="1" applyFill="1" applyBorder="1" applyAlignment="1">
      <alignment horizontal="center" vertical="center"/>
    </xf>
    <xf numFmtId="0" fontId="22" fillId="5" borderId="3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/>
    </xf>
    <xf numFmtId="0" fontId="21" fillId="5" borderId="7" xfId="0" applyFont="1" applyFill="1" applyBorder="1"/>
    <xf numFmtId="0" fontId="21" fillId="5" borderId="1" xfId="0" applyFont="1" applyFill="1" applyBorder="1"/>
    <xf numFmtId="0" fontId="21" fillId="5" borderId="2" xfId="0" applyFont="1" applyFill="1" applyBorder="1"/>
    <xf numFmtId="0" fontId="2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0" fillId="5" borderId="38" xfId="0" applyFill="1" applyBorder="1" applyAlignment="1">
      <alignment horizontal="center"/>
    </xf>
    <xf numFmtId="0" fontId="21" fillId="5" borderId="18" xfId="0" applyFont="1" applyFill="1" applyBorder="1"/>
    <xf numFmtId="0" fontId="21" fillId="5" borderId="4" xfId="0" applyFont="1" applyFill="1" applyBorder="1"/>
    <xf numFmtId="0" fontId="21" fillId="5" borderId="39" xfId="0" applyFont="1" applyFill="1" applyBorder="1"/>
    <xf numFmtId="0" fontId="3" fillId="0" borderId="64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10" fillId="6" borderId="0" xfId="0" applyFont="1" applyFill="1"/>
    <xf numFmtId="0" fontId="21" fillId="0" borderId="30" xfId="0" applyFont="1" applyFill="1" applyBorder="1" applyAlignment="1">
      <alignment horizontal="center"/>
    </xf>
    <xf numFmtId="0" fontId="22" fillId="5" borderId="13" xfId="0" applyFont="1" applyFill="1" applyBorder="1" applyAlignment="1">
      <alignment horizontal="left" vertical="center" indent="4"/>
    </xf>
    <xf numFmtId="0" fontId="5" fillId="0" borderId="13" xfId="0" applyFont="1" applyFill="1" applyBorder="1" applyAlignment="1">
      <alignment horizontal="left" vertical="center" indent="4"/>
    </xf>
    <xf numFmtId="0" fontId="22" fillId="5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 indent="4"/>
    </xf>
    <xf numFmtId="0" fontId="21" fillId="0" borderId="62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1" fillId="6" borderId="0" xfId="0" applyFont="1" applyFill="1"/>
    <xf numFmtId="0" fontId="6" fillId="6" borderId="59" xfId="0" applyFont="1" applyFill="1" applyBorder="1" applyAlignment="1">
      <alignment horizontal="center" vertical="center" wrapText="1"/>
    </xf>
    <xf numFmtId="0" fontId="1" fillId="6" borderId="46" xfId="0" applyFont="1" applyFill="1" applyBorder="1"/>
    <xf numFmtId="0" fontId="1" fillId="6" borderId="0" xfId="0" applyFont="1" applyFill="1" applyBorder="1"/>
    <xf numFmtId="0" fontId="21" fillId="6" borderId="46" xfId="0" applyFont="1" applyFill="1" applyBorder="1"/>
    <xf numFmtId="0" fontId="21" fillId="6" borderId="0" xfId="0" applyFont="1" applyFill="1" applyBorder="1"/>
    <xf numFmtId="0" fontId="21" fillId="6" borderId="62" xfId="0" applyFont="1" applyFill="1" applyBorder="1"/>
    <xf numFmtId="0" fontId="10" fillId="6" borderId="46" xfId="0" applyFont="1" applyFill="1" applyBorder="1"/>
    <xf numFmtId="0" fontId="1" fillId="6" borderId="59" xfId="0" applyFont="1" applyFill="1" applyBorder="1"/>
    <xf numFmtId="0" fontId="21" fillId="6" borderId="37" xfId="0" applyFont="1" applyFill="1" applyBorder="1"/>
    <xf numFmtId="0" fontId="0" fillId="6" borderId="59" xfId="0" applyFill="1" applyBorder="1"/>
    <xf numFmtId="0" fontId="0" fillId="6" borderId="0" xfId="0" applyFill="1"/>
    <xf numFmtId="0" fontId="6" fillId="6" borderId="0" xfId="0" applyFont="1" applyFill="1"/>
    <xf numFmtId="0" fontId="1" fillId="6" borderId="0" xfId="0" applyFont="1" applyFill="1" applyBorder="1" applyAlignment="1"/>
    <xf numFmtId="0" fontId="6" fillId="6" borderId="35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left" vertical="center"/>
    </xf>
    <xf numFmtId="0" fontId="5" fillId="6" borderId="36" xfId="0" applyFont="1" applyFill="1" applyBorder="1" applyAlignment="1">
      <alignment vertical="center"/>
    </xf>
    <xf numFmtId="0" fontId="22" fillId="6" borderId="62" xfId="0" applyFont="1" applyFill="1" applyBorder="1" applyAlignment="1">
      <alignment horizontal="left" vertical="center"/>
    </xf>
    <xf numFmtId="0" fontId="2" fillId="6" borderId="35" xfId="0" applyFont="1" applyFill="1" applyBorder="1" applyAlignment="1">
      <alignment vertical="center"/>
    </xf>
    <xf numFmtId="0" fontId="4" fillId="6" borderId="52" xfId="0" applyFont="1" applyFill="1" applyBorder="1" applyAlignment="1">
      <alignment vertical="center"/>
    </xf>
    <xf numFmtId="0" fontId="4" fillId="6" borderId="36" xfId="0" applyFont="1" applyFill="1" applyBorder="1" applyAlignment="1">
      <alignment vertical="center"/>
    </xf>
    <xf numFmtId="0" fontId="22" fillId="6" borderId="36" xfId="0" applyFont="1" applyFill="1" applyBorder="1" applyAlignment="1">
      <alignment vertical="center"/>
    </xf>
    <xf numFmtId="0" fontId="5" fillId="6" borderId="35" xfId="0" applyFont="1" applyFill="1" applyBorder="1" applyAlignment="1">
      <alignment vertical="center"/>
    </xf>
    <xf numFmtId="0" fontId="9" fillId="0" borderId="0" xfId="1" applyFont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54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0" fontId="11" fillId="0" borderId="0" xfId="1" applyNumberFormat="1" applyFont="1" applyAlignment="1">
      <alignment horizontal="center" wrapText="1"/>
    </xf>
    <xf numFmtId="0" fontId="9" fillId="0" borderId="20" xfId="1" applyFont="1" applyFill="1" applyBorder="1" applyAlignment="1">
      <alignment horizontal="center" wrapText="1"/>
    </xf>
    <xf numFmtId="0" fontId="9" fillId="0" borderId="25" xfId="1" applyFont="1" applyFill="1" applyBorder="1" applyAlignment="1">
      <alignment horizontal="center" wrapText="1"/>
    </xf>
    <xf numFmtId="0" fontId="9" fillId="0" borderId="59" xfId="1" applyFont="1" applyFill="1" applyBorder="1" applyAlignment="1">
      <alignment horizontal="center" wrapText="1"/>
    </xf>
    <xf numFmtId="0" fontId="10" fillId="0" borderId="5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48" xfId="1" applyFont="1" applyBorder="1" applyAlignment="1">
      <alignment horizontal="center" vertical="center"/>
    </xf>
    <xf numFmtId="0" fontId="10" fillId="0" borderId="26" xfId="1" applyFont="1" applyBorder="1" applyAlignment="1">
      <alignment horizontal="left" vertical="center"/>
    </xf>
    <xf numFmtId="0" fontId="10" fillId="0" borderId="24" xfId="1" applyFont="1" applyBorder="1" applyAlignment="1">
      <alignment horizontal="left" vertical="center"/>
    </xf>
    <xf numFmtId="0" fontId="10" fillId="0" borderId="27" xfId="1" applyFont="1" applyBorder="1" applyAlignment="1">
      <alignment horizontal="left" vertical="center"/>
    </xf>
    <xf numFmtId="0" fontId="10" fillId="0" borderId="20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25" fillId="0" borderId="42" xfId="2" applyFont="1" applyBorder="1" applyAlignment="1">
      <alignment horizontal="center" vertical="center" wrapText="1"/>
    </xf>
    <xf numFmtId="0" fontId="25" fillId="0" borderId="43" xfId="2" applyFont="1" applyBorder="1" applyAlignment="1">
      <alignment horizontal="center" vertical="center"/>
    </xf>
    <xf numFmtId="0" fontId="25" fillId="0" borderId="4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25" fillId="0" borderId="48" xfId="2" applyFont="1" applyBorder="1" applyAlignment="1">
      <alignment horizontal="center" vertical="center"/>
    </xf>
    <xf numFmtId="0" fontId="25" fillId="0" borderId="60" xfId="2" applyFont="1" applyBorder="1" applyAlignment="1">
      <alignment horizontal="center" vertical="center"/>
    </xf>
    <xf numFmtId="0" fontId="2" fillId="6" borderId="31" xfId="0" applyFont="1" applyFill="1" applyBorder="1" applyAlignment="1">
      <alignment horizontal="left" vertical="center"/>
    </xf>
    <xf numFmtId="0" fontId="2" fillId="6" borderId="37" xfId="0" applyFont="1" applyFill="1" applyBorder="1" applyAlignment="1">
      <alignment horizontal="left" vertical="center"/>
    </xf>
    <xf numFmtId="0" fontId="2" fillId="6" borderId="32" xfId="0" applyFont="1" applyFill="1" applyBorder="1" applyAlignment="1">
      <alignment horizontal="left" vertical="center"/>
    </xf>
    <xf numFmtId="0" fontId="4" fillId="6" borderId="38" xfId="0" applyFont="1" applyFill="1" applyBorder="1" applyAlignment="1">
      <alignment horizontal="left" vertical="center"/>
    </xf>
    <xf numFmtId="0" fontId="4" fillId="6" borderId="37" xfId="0" applyFont="1" applyFill="1" applyBorder="1" applyAlignment="1">
      <alignment horizontal="left" vertical="center"/>
    </xf>
    <xf numFmtId="0" fontId="2" fillId="6" borderId="38" xfId="0" applyFont="1" applyFill="1" applyBorder="1" applyAlignment="1">
      <alignment horizontal="left" vertical="center"/>
    </xf>
    <xf numFmtId="0" fontId="2" fillId="6" borderId="30" xfId="0" applyFont="1" applyFill="1" applyBorder="1" applyAlignment="1">
      <alignment horizontal="left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59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1" xr:uid="{00000000-0005-0000-0000-000001000000}"/>
    <cellStyle name="Normá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zos_srv\kozos\sajat%20asztal\EU\abszol&#250;t%20&#225;r\PRIXABS-SDTT-2000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Dialog"/>
      <sheetName val="List of products"/>
      <sheetName val="output"/>
      <sheetName val="Input"/>
      <sheetName val="Textes"/>
    </sheetNames>
    <sheetDataSet>
      <sheetData sheetId="0" refreshError="1"/>
      <sheetData sheetId="1" refreshError="1">
        <row r="20">
          <cell r="H20">
            <v>2000</v>
          </cell>
        </row>
        <row r="21">
          <cell r="H21">
            <v>2006</v>
          </cell>
        </row>
      </sheetData>
      <sheetData sheetId="2" refreshError="1"/>
      <sheetData sheetId="3" refreshError="1"/>
      <sheetData sheetId="4" refreshError="1"/>
      <sheetData sheetId="5" refreshError="1">
        <row r="1">
          <cell r="B1">
            <v>9</v>
          </cell>
        </row>
        <row r="8">
          <cell r="A8" t="str">
            <v>01110000</v>
          </cell>
          <cell r="B8">
            <v>1120</v>
          </cell>
          <cell r="C8" t="str">
            <v>u2</v>
          </cell>
          <cell r="D8" t="str">
            <v>g74</v>
          </cell>
          <cell r="E8" t="str">
            <v>Soft wheat - prices per 100 kg</v>
          </cell>
          <cell r="F8" t="str">
            <v>Soft wheat - prices per 100 kg</v>
          </cell>
          <cell r="G8" t="str">
            <v>Weichweizen</v>
          </cell>
          <cell r="H8" t="str">
            <v>Soft wheat - prices per 100 kg</v>
          </cell>
          <cell r="I8" t="str">
            <v>Soft wheat - prices per 100 kg</v>
          </cell>
          <cell r="J8" t="str">
            <v>Soft wheat - prices per 100 kg</v>
          </cell>
          <cell r="K8" t="str">
            <v>Soft wheat - prices per 100 kg</v>
          </cell>
          <cell r="L8" t="str">
            <v>Soft wheat - prices per 100 kg</v>
          </cell>
          <cell r="M8" t="str">
            <v>Blé tendre</v>
          </cell>
          <cell r="N8" t="str">
            <v>Soft wheat - prices per 100 kg</v>
          </cell>
          <cell r="O8" t="str">
            <v>Soft wheat - prices per 100 kg</v>
          </cell>
          <cell r="P8" t="str">
            <v>Soft wheat - prices per 100 kg</v>
          </cell>
          <cell r="Q8" t="str">
            <v>Soft wheat - prices per 100 kg</v>
          </cell>
          <cell r="R8" t="str">
            <v>Soft wheat - prices per 100 kg</v>
          </cell>
          <cell r="S8" t="str">
            <v>Soft wheat - prices per 100 kg</v>
          </cell>
          <cell r="T8" t="str">
            <v>Soft wheat - prices per 100 kg</v>
          </cell>
          <cell r="U8" t="str">
            <v>Soft wheat - prices per 100 kg</v>
          </cell>
          <cell r="V8" t="str">
            <v>Soft wheat - prices per 100 kg</v>
          </cell>
          <cell r="W8" t="str">
            <v>Soft wheat - prices per 100 kg</v>
          </cell>
          <cell r="X8" t="str">
            <v>Soft wheat - prices per 100 kg</v>
          </cell>
        </row>
        <row r="9">
          <cell r="A9" t="str">
            <v>01120000</v>
          </cell>
          <cell r="B9">
            <v>1130</v>
          </cell>
          <cell r="C9" t="str">
            <v>u2</v>
          </cell>
          <cell r="D9" t="str">
            <v>g74</v>
          </cell>
          <cell r="E9" t="str">
            <v>Durum wheat - prices per 100 kg</v>
          </cell>
          <cell r="F9" t="str">
            <v>Durum wheat - prices per 100 kg</v>
          </cell>
          <cell r="G9" t="str">
            <v>Hartweizen</v>
          </cell>
          <cell r="H9" t="str">
            <v>Durum wheat - prices per 100 kg</v>
          </cell>
          <cell r="I9" t="str">
            <v>Durum wheat - prices per 100 kg</v>
          </cell>
          <cell r="J9" t="str">
            <v>Durum wheat - prices per 100 kg</v>
          </cell>
          <cell r="K9" t="str">
            <v>Durum wheat - prices per 100 kg</v>
          </cell>
          <cell r="L9" t="str">
            <v>Durum wheat - prices per 100 kg</v>
          </cell>
          <cell r="M9" t="str">
            <v>Blé dur</v>
          </cell>
          <cell r="N9" t="str">
            <v>Durum wheat - prices per 100 kg</v>
          </cell>
          <cell r="O9" t="str">
            <v>Durum wheat - prices per 100 kg</v>
          </cell>
          <cell r="P9" t="str">
            <v>Durum wheat - prices per 100 kg</v>
          </cell>
          <cell r="Q9" t="str">
            <v>Durum wheat - prices per 100 kg</v>
          </cell>
          <cell r="R9" t="str">
            <v>Durum wheat - prices per 100 kg</v>
          </cell>
          <cell r="S9" t="str">
            <v>Durum wheat - prices per 100 kg</v>
          </cell>
          <cell r="T9" t="str">
            <v>Durum wheat - prices per 100 kg</v>
          </cell>
          <cell r="U9" t="str">
            <v>Durum wheat - prices per 100 kg</v>
          </cell>
          <cell r="V9" t="str">
            <v>Durum wheat - prices per 100 kg</v>
          </cell>
          <cell r="W9" t="str">
            <v>Durum wheat - prices per 100 kg</v>
          </cell>
          <cell r="X9" t="str">
            <v>Durum wheat - prices per 100 kg</v>
          </cell>
        </row>
        <row r="10">
          <cell r="A10" t="str">
            <v>01200000</v>
          </cell>
          <cell r="B10">
            <v>1150</v>
          </cell>
          <cell r="C10" t="str">
            <v>u2</v>
          </cell>
          <cell r="D10" t="str">
            <v>g68</v>
          </cell>
          <cell r="E10" t="str">
            <v>Rye - prices per 100 kg</v>
          </cell>
          <cell r="F10" t="str">
            <v>Rye - prices per 100 kg</v>
          </cell>
          <cell r="G10" t="str">
            <v>Roggen</v>
          </cell>
          <cell r="H10" t="str">
            <v>Rye - prices per 100 kg</v>
          </cell>
          <cell r="I10" t="str">
            <v>Rye - prices per 100 kg</v>
          </cell>
          <cell r="J10" t="str">
            <v>Rye - prices per 100 kg</v>
          </cell>
          <cell r="K10" t="str">
            <v>Rye - prices per 100 kg</v>
          </cell>
          <cell r="L10" t="str">
            <v>Rye - prices per 100 kg</v>
          </cell>
          <cell r="M10" t="str">
            <v>Seigle</v>
          </cell>
          <cell r="N10" t="str">
            <v>Rye - prices per 100 kg</v>
          </cell>
          <cell r="O10" t="str">
            <v>Rye - prices per 100 kg</v>
          </cell>
          <cell r="P10" t="str">
            <v>Rye - prices per 100 kg</v>
          </cell>
          <cell r="Q10" t="str">
            <v>Rye - prices per 100 kg</v>
          </cell>
          <cell r="R10" t="str">
            <v>Rye - prices per 100 kg</v>
          </cell>
          <cell r="S10" t="str">
            <v>Rye - prices per 100 kg</v>
          </cell>
          <cell r="T10" t="str">
            <v>Rye - prices per 100 kg</v>
          </cell>
          <cell r="U10" t="str">
            <v>Rye - prices per 100 kg</v>
          </cell>
          <cell r="V10" t="str">
            <v>Rye - prices per 100 kg</v>
          </cell>
          <cell r="W10" t="str">
            <v>Rye - prices per 100 kg</v>
          </cell>
          <cell r="X10" t="str">
            <v>Rye - prices per 100 kg</v>
          </cell>
        </row>
        <row r="11">
          <cell r="A11" t="str">
            <v>01300000</v>
          </cell>
          <cell r="B11">
            <v>1160</v>
          </cell>
          <cell r="C11" t="str">
            <v>u2</v>
          </cell>
          <cell r="D11" t="str">
            <v>g1</v>
          </cell>
          <cell r="E11" t="str">
            <v>Barley - prices per 100 kg</v>
          </cell>
          <cell r="F11" t="str">
            <v>Barley - prices per 100 kg</v>
          </cell>
          <cell r="G11" t="str">
            <v>Gerste</v>
          </cell>
          <cell r="H11" t="str">
            <v>Barley - prices per 100 kg</v>
          </cell>
          <cell r="I11" t="str">
            <v>Barley - prices per 100 kg</v>
          </cell>
          <cell r="J11" t="str">
            <v>Barley - prices per 100 kg</v>
          </cell>
          <cell r="K11" t="str">
            <v>Barley - prices per 100 kg</v>
          </cell>
          <cell r="L11" t="str">
            <v>Barley - prices per 100 kg</v>
          </cell>
          <cell r="M11" t="str">
            <v>Orge</v>
          </cell>
          <cell r="N11" t="str">
            <v>Barley - prices per 100 kg</v>
          </cell>
          <cell r="O11" t="str">
            <v>Barley - prices per 100 kg</v>
          </cell>
          <cell r="P11" t="str">
            <v>Barley - prices per 100 kg</v>
          </cell>
          <cell r="Q11" t="str">
            <v>Barley - prices per 100 kg</v>
          </cell>
          <cell r="R11" t="str">
            <v>Barley - prices per 100 kg</v>
          </cell>
          <cell r="S11" t="str">
            <v>Barley - prices per 100 kg</v>
          </cell>
          <cell r="T11" t="str">
            <v>Barley - prices per 100 kg</v>
          </cell>
          <cell r="U11" t="str">
            <v>Barley - prices per 100 kg</v>
          </cell>
          <cell r="V11" t="str">
            <v>Barley - prices per 100 kg</v>
          </cell>
          <cell r="W11" t="str">
            <v>Barley - prices per 100 kg</v>
          </cell>
          <cell r="X11" t="str">
            <v>Barley - prices per 100 kg</v>
          </cell>
        </row>
        <row r="12">
          <cell r="A12" t="str">
            <v>01310000</v>
          </cell>
          <cell r="C12" t="str">
            <v>u2</v>
          </cell>
          <cell r="D12" t="str">
            <v>g1</v>
          </cell>
          <cell r="E12" t="str">
            <v>Feed barley - prices per 100 kg</v>
          </cell>
          <cell r="F12" t="str">
            <v>Feed barley - prices per 100 kg</v>
          </cell>
          <cell r="G12" t="str">
            <v>Futtergerste</v>
          </cell>
          <cell r="H12" t="str">
            <v>Feed barley - prices per 100 kg</v>
          </cell>
          <cell r="I12" t="str">
            <v>Feed barley - prices per 100 kg</v>
          </cell>
          <cell r="J12" t="str">
            <v>Feed barley - prices per 100 kg</v>
          </cell>
          <cell r="K12" t="str">
            <v>Feed barley - prices per 100 kg</v>
          </cell>
          <cell r="L12" t="str">
            <v>Feed barley - prices per 100 kg</v>
          </cell>
          <cell r="M12" t="str">
            <v>Orge fourrager</v>
          </cell>
          <cell r="N12" t="str">
            <v>Feed barley - prices per 100 kg</v>
          </cell>
          <cell r="O12" t="str">
            <v>Feed barley - prices per 100 kg</v>
          </cell>
          <cell r="P12" t="str">
            <v>Feed barley - prices per 100 kg</v>
          </cell>
          <cell r="Q12" t="str">
            <v>Feed barley - prices per 100 kg</v>
          </cell>
          <cell r="R12" t="str">
            <v>Feed barley - prices per 100 kg</v>
          </cell>
          <cell r="S12" t="str">
            <v>Feed barley - prices per 100 kg</v>
          </cell>
          <cell r="T12" t="str">
            <v>Feed barley - prices per 100 kg</v>
          </cell>
          <cell r="U12" t="str">
            <v>Feed barley - prices per 100 kg</v>
          </cell>
          <cell r="V12" t="str">
            <v>Feed barley - prices per 100 kg</v>
          </cell>
          <cell r="W12" t="str">
            <v>Feed barley - prices per 100 kg</v>
          </cell>
          <cell r="X12" t="str">
            <v>Feed barley - prices per 100 kg</v>
          </cell>
        </row>
        <row r="13">
          <cell r="A13" t="str">
            <v>01320000</v>
          </cell>
          <cell r="B13">
            <v>1161</v>
          </cell>
          <cell r="C13" t="str">
            <v>u2</v>
          </cell>
          <cell r="D13" t="str">
            <v>g1</v>
          </cell>
          <cell r="E13" t="str">
            <v>Malting barley - prices per 100 kg</v>
          </cell>
          <cell r="F13" t="str">
            <v>Malting barley - prices per 100 kg</v>
          </cell>
          <cell r="G13" t="str">
            <v>Braugerste</v>
          </cell>
          <cell r="H13" t="str">
            <v>Malting barley - prices per 100 kg</v>
          </cell>
          <cell r="I13" t="str">
            <v>Malting barley - prices per 100 kg</v>
          </cell>
          <cell r="J13" t="str">
            <v>Malting barley - prices per 100 kg</v>
          </cell>
          <cell r="K13" t="str">
            <v>Malting barley - prices per 100 kg</v>
          </cell>
          <cell r="L13" t="str">
            <v>Malting barley - prices per 100 kg</v>
          </cell>
          <cell r="M13" t="str">
            <v>Orge de brasserie</v>
          </cell>
          <cell r="N13" t="str">
            <v>Malting barley - prices per 100 kg</v>
          </cell>
          <cell r="O13" t="str">
            <v>Malting barley - prices per 100 kg</v>
          </cell>
          <cell r="P13" t="str">
            <v>Malting barley - prices per 100 kg</v>
          </cell>
          <cell r="Q13" t="str">
            <v>Malting barley - prices per 100 kg</v>
          </cell>
          <cell r="R13" t="str">
            <v>Malting barley - prices per 100 kg</v>
          </cell>
          <cell r="S13" t="str">
            <v>Malting barley - prices per 100 kg</v>
          </cell>
          <cell r="T13" t="str">
            <v>Malting barley - prices per 100 kg</v>
          </cell>
          <cell r="U13" t="str">
            <v>Malting barley - prices per 100 kg</v>
          </cell>
          <cell r="V13" t="str">
            <v>Malting barley - prices per 100 kg</v>
          </cell>
          <cell r="W13" t="str">
            <v>Malting barley - prices per 100 kg</v>
          </cell>
          <cell r="X13" t="str">
            <v>Malting barley - prices per 100 kg</v>
          </cell>
        </row>
        <row r="14">
          <cell r="A14" t="str">
            <v>01400000</v>
          </cell>
          <cell r="B14">
            <v>1180</v>
          </cell>
          <cell r="C14" t="str">
            <v>u2</v>
          </cell>
          <cell r="D14" t="str">
            <v>g33</v>
          </cell>
          <cell r="E14" t="str">
            <v>Oats - prices per 100 kg</v>
          </cell>
          <cell r="F14" t="str">
            <v>Oats - prices per 100 kg</v>
          </cell>
          <cell r="G14" t="str">
            <v>Hafer</v>
          </cell>
          <cell r="H14" t="str">
            <v>Oats - prices per 100 kg</v>
          </cell>
          <cell r="I14" t="str">
            <v>Oats - prices per 100 kg</v>
          </cell>
          <cell r="J14" t="str">
            <v>Oats - prices per 100 kg</v>
          </cell>
          <cell r="K14" t="str">
            <v>Oats - prices per 100 kg</v>
          </cell>
          <cell r="L14" t="str">
            <v>Oats - prices per 100 kg</v>
          </cell>
          <cell r="M14" t="str">
            <v>Avoine</v>
          </cell>
          <cell r="N14" t="str">
            <v>Oats - prices per 100 kg</v>
          </cell>
          <cell r="O14" t="str">
            <v>Oats - prices per 100 kg</v>
          </cell>
          <cell r="P14" t="str">
            <v>Oats - prices per 100 kg</v>
          </cell>
          <cell r="Q14" t="str">
            <v>Oats - prices per 100 kg</v>
          </cell>
          <cell r="R14" t="str">
            <v>Oats - prices per 100 kg</v>
          </cell>
          <cell r="S14" t="str">
            <v>Oats - prices per 100 kg</v>
          </cell>
          <cell r="T14" t="str">
            <v>Oats - prices per 100 kg</v>
          </cell>
          <cell r="U14" t="str">
            <v>Oats - prices per 100 kg</v>
          </cell>
          <cell r="V14" t="str">
            <v>Oats - prices per 100 kg</v>
          </cell>
          <cell r="W14" t="str">
            <v>Oats - prices per 100 kg</v>
          </cell>
          <cell r="X14" t="str">
            <v>Oats - prices per 100 kg</v>
          </cell>
        </row>
        <row r="15">
          <cell r="A15" t="str">
            <v>01500000</v>
          </cell>
          <cell r="B15">
            <v>1200</v>
          </cell>
          <cell r="C15" t="str">
            <v>u2</v>
          </cell>
          <cell r="D15" t="str">
            <v>g26</v>
          </cell>
          <cell r="E15" t="str">
            <v>Maize - prices per 100 kg</v>
          </cell>
          <cell r="F15" t="str">
            <v>Maize - prices per 100 kg</v>
          </cell>
          <cell r="G15" t="str">
            <v>Mais</v>
          </cell>
          <cell r="H15" t="str">
            <v>Maize - prices per 100 kg</v>
          </cell>
          <cell r="I15" t="str">
            <v>Maize - prices per 100 kg</v>
          </cell>
          <cell r="J15" t="str">
            <v>Maize - prices per 100 kg</v>
          </cell>
          <cell r="K15" t="str">
            <v>Maize - prices per 100 kg</v>
          </cell>
          <cell r="L15" t="str">
            <v>Maize - prices per 100 kg</v>
          </cell>
          <cell r="M15" t="str">
            <v>Maïs</v>
          </cell>
          <cell r="N15" t="str">
            <v>Maize - prices per 100 kg</v>
          </cell>
          <cell r="O15" t="str">
            <v>Maize - prices per 100 kg</v>
          </cell>
          <cell r="P15" t="str">
            <v>Maize - prices per 100 kg</v>
          </cell>
          <cell r="Q15" t="str">
            <v>Maize - prices per 100 kg</v>
          </cell>
          <cell r="R15" t="str">
            <v>Maize - prices per 100 kg</v>
          </cell>
          <cell r="S15" t="str">
            <v>Maize - prices per 100 kg</v>
          </cell>
          <cell r="T15" t="str">
            <v>Maize - prices per 100 kg</v>
          </cell>
          <cell r="U15" t="str">
            <v>Maize - prices per 100 kg</v>
          </cell>
          <cell r="V15" t="str">
            <v>Maize - prices per 100 kg</v>
          </cell>
          <cell r="W15" t="str">
            <v>Maize - prices per 100 kg</v>
          </cell>
          <cell r="X15" t="str">
            <v>Maize - prices per 100 kg</v>
          </cell>
        </row>
        <row r="16">
          <cell r="A16" t="str">
            <v>01910000</v>
          </cell>
          <cell r="B16">
            <v>1251</v>
          </cell>
          <cell r="C16" t="str">
            <v>u2</v>
          </cell>
          <cell r="D16" t="str">
            <v>g67</v>
          </cell>
          <cell r="E16" t="str">
            <v>Sorghum - prices per 100 kg</v>
          </cell>
          <cell r="F16" t="str">
            <v>Sorghum - prices per 100 kg</v>
          </cell>
          <cell r="G16" t="str">
            <v>Sorgho</v>
          </cell>
          <cell r="H16" t="str">
            <v>Sorghum - prices per 100 kg</v>
          </cell>
          <cell r="I16" t="str">
            <v>Sorghum - prices per 100 kg</v>
          </cell>
          <cell r="J16" t="str">
            <v>Sorghum - prices per 100 kg</v>
          </cell>
          <cell r="K16" t="str">
            <v>Sorghum - prices per 100 kg</v>
          </cell>
          <cell r="L16" t="str">
            <v>Sorghum - prices per 100 kg</v>
          </cell>
          <cell r="M16" t="str">
            <v>Sorgho</v>
          </cell>
          <cell r="N16" t="str">
            <v>Sorghum - prices per 100 kg</v>
          </cell>
          <cell r="O16" t="str">
            <v>Sorghum - prices per 100 kg</v>
          </cell>
          <cell r="P16" t="str">
            <v>Sorghum - prices per 100 kg</v>
          </cell>
          <cell r="Q16" t="str">
            <v>Sorghum - prices per 100 kg</v>
          </cell>
          <cell r="R16" t="str">
            <v>Sorghum - prices per 100 kg</v>
          </cell>
          <cell r="S16" t="str">
            <v>Sorghum - prices per 100 kg</v>
          </cell>
          <cell r="T16" t="str">
            <v>Sorghum - prices per 100 kg</v>
          </cell>
          <cell r="U16" t="str">
            <v>Sorghum - prices per 100 kg</v>
          </cell>
          <cell r="V16" t="str">
            <v>Sorghum - prices per 100 kg</v>
          </cell>
          <cell r="W16" t="str">
            <v>Sorghum - prices per 100 kg</v>
          </cell>
          <cell r="X16" t="str">
            <v>Sorghum - prices per 100 kg</v>
          </cell>
        </row>
        <row r="17">
          <cell r="A17" t="str">
            <v>01920000</v>
          </cell>
          <cell r="B17">
            <v>1211</v>
          </cell>
          <cell r="C17" t="str">
            <v>u2</v>
          </cell>
          <cell r="D17" t="str">
            <v>g41</v>
          </cell>
          <cell r="E17" t="str">
            <v>Triticale - prices per 100 kg</v>
          </cell>
          <cell r="F17" t="str">
            <v>Triticale - prices per 100 kg</v>
          </cell>
          <cell r="G17" t="str">
            <v>Triticale</v>
          </cell>
          <cell r="H17" t="str">
            <v>Triticale - prices per 100 kg</v>
          </cell>
          <cell r="I17" t="str">
            <v>Triticale - prices per 100 kg</v>
          </cell>
          <cell r="J17" t="str">
            <v>Triticale - prices per 100 kg</v>
          </cell>
          <cell r="K17" t="str">
            <v>Triticale - prices per 100 kg</v>
          </cell>
          <cell r="L17" t="str">
            <v>Triticale - prices per 100 kg</v>
          </cell>
          <cell r="M17" t="str">
            <v>Triticale</v>
          </cell>
          <cell r="N17" t="str">
            <v>Triticale - prices per 100 kg</v>
          </cell>
          <cell r="O17" t="str">
            <v>Triticale - prices per 100 kg</v>
          </cell>
          <cell r="P17" t="str">
            <v>Triticale - prices per 100 kg</v>
          </cell>
          <cell r="Q17" t="str">
            <v>Triticale - prices per 100 kg</v>
          </cell>
          <cell r="R17" t="str">
            <v>Triticale - prices per 100 kg</v>
          </cell>
          <cell r="S17" t="str">
            <v>Triticale - prices per 100 kg</v>
          </cell>
          <cell r="T17" t="str">
            <v>Triticale - prices per 100 kg</v>
          </cell>
          <cell r="U17" t="str">
            <v>Triticale - prices per 100 kg</v>
          </cell>
          <cell r="V17" t="str">
            <v>Triticale - prices per 100 kg</v>
          </cell>
          <cell r="W17" t="str">
            <v>Triticale - prices per 100 kg</v>
          </cell>
          <cell r="X17" t="str">
            <v>Triticale - prices per 100 kg</v>
          </cell>
        </row>
        <row r="18">
          <cell r="A18" t="str">
            <v>01600000</v>
          </cell>
          <cell r="B18">
            <v>1217</v>
          </cell>
          <cell r="C18" t="str">
            <v>u2</v>
          </cell>
          <cell r="D18" t="str">
            <v>g41</v>
          </cell>
          <cell r="E18" t="str">
            <v>Rice - prices per 100 kg</v>
          </cell>
          <cell r="F18" t="str">
            <v>Rice - prices per 100 kg</v>
          </cell>
          <cell r="G18" t="str">
            <v>Reis</v>
          </cell>
          <cell r="H18" t="str">
            <v>Rice - prices per 100 kg</v>
          </cell>
          <cell r="I18" t="str">
            <v>Rice - prices per 100 kg</v>
          </cell>
          <cell r="J18" t="str">
            <v>Rice - prices per 100 kg</v>
          </cell>
          <cell r="K18" t="str">
            <v>Rice - prices per 100 kg</v>
          </cell>
          <cell r="L18" t="str">
            <v>Rice - prices per 100 kg</v>
          </cell>
          <cell r="M18" t="str">
            <v>Riz</v>
          </cell>
          <cell r="N18" t="str">
            <v>Rice - prices per 100 kg</v>
          </cell>
          <cell r="O18" t="str">
            <v>Rice - prices per 100 kg</v>
          </cell>
          <cell r="P18" t="str">
            <v>Rice - prices per 100 kg</v>
          </cell>
          <cell r="Q18" t="str">
            <v>Rice - prices per 100 kg</v>
          </cell>
          <cell r="R18" t="str">
            <v>Rice - prices per 100 kg</v>
          </cell>
          <cell r="S18" t="str">
            <v>Rice - prices per 100 kg</v>
          </cell>
          <cell r="T18" t="str">
            <v>Rice - prices per 100 kg</v>
          </cell>
          <cell r="U18" t="str">
            <v>Rice - prices per 100 kg</v>
          </cell>
          <cell r="V18" t="str">
            <v>Rice - prices per 100 kg</v>
          </cell>
          <cell r="W18" t="str">
            <v>Rice - prices per 100 kg</v>
          </cell>
          <cell r="X18" t="str">
            <v>Rice - prices per 100 kg</v>
          </cell>
        </row>
        <row r="19">
          <cell r="A19" t="str">
            <v>02210000</v>
          </cell>
          <cell r="B19">
            <v>1430</v>
          </cell>
          <cell r="C19" t="str">
            <v>u2</v>
          </cell>
          <cell r="D19" t="str">
            <v>g35</v>
          </cell>
          <cell r="E19" t="str">
            <v>Dried peas - prices per 100 kg</v>
          </cell>
          <cell r="F19" t="str">
            <v>Dried peas - prices per 100 kg</v>
          </cell>
          <cell r="G19" t="str">
            <v>Speiseerbsen</v>
          </cell>
          <cell r="H19" t="str">
            <v>Dried peas - prices per 100 kg</v>
          </cell>
          <cell r="I19" t="str">
            <v>Dried peas - prices per 100 kg</v>
          </cell>
          <cell r="J19" t="str">
            <v>Dried peas - prices per 100 kg</v>
          </cell>
          <cell r="K19" t="str">
            <v>Dried peas - prices per 100 kg</v>
          </cell>
          <cell r="L19" t="str">
            <v>Dried peas - prices per 100 kg</v>
          </cell>
          <cell r="M19" t="str">
            <v>Pois secs</v>
          </cell>
          <cell r="N19" t="str">
            <v>Dried peas - prices per 100 kg</v>
          </cell>
          <cell r="O19" t="str">
            <v>Dried peas - prices per 100 kg</v>
          </cell>
          <cell r="P19" t="str">
            <v>Dried peas - prices per 100 kg</v>
          </cell>
          <cell r="Q19" t="str">
            <v>Dried peas - prices per 100 kg</v>
          </cell>
          <cell r="R19" t="str">
            <v>Dried peas - prices per 100 kg</v>
          </cell>
          <cell r="S19" t="str">
            <v>Dried peas - prices per 100 kg</v>
          </cell>
          <cell r="T19" t="str">
            <v>Dried peas - prices per 100 kg</v>
          </cell>
          <cell r="U19" t="str">
            <v>Dried peas - prices per 100 kg</v>
          </cell>
          <cell r="V19" t="str">
            <v>Dried peas - prices per 100 kg</v>
          </cell>
          <cell r="W19" t="str">
            <v>Dried peas - prices per 100 kg</v>
          </cell>
          <cell r="X19" t="str">
            <v>Dried peas - prices per 100 kg</v>
          </cell>
        </row>
        <row r="20">
          <cell r="A20" t="str">
            <v>02992000</v>
          </cell>
          <cell r="B20">
            <v>1450</v>
          </cell>
          <cell r="C20" t="str">
            <v>u2</v>
          </cell>
          <cell r="D20" t="str">
            <v>g35</v>
          </cell>
          <cell r="E20" t="str">
            <v>Chick peas - prices per 100 kg</v>
          </cell>
          <cell r="F20" t="str">
            <v>Chick peas - prices per 100 kg</v>
          </cell>
          <cell r="G20" t="str">
            <v>Kichererbsen</v>
          </cell>
          <cell r="H20" t="str">
            <v>Chick peas - prices per 100 kg</v>
          </cell>
          <cell r="I20" t="str">
            <v>Chick peas - prices per 100 kg</v>
          </cell>
          <cell r="J20" t="str">
            <v>Chick peas - prices per 100 kg</v>
          </cell>
          <cell r="K20" t="str">
            <v>Chick peas - prices per 100 kg</v>
          </cell>
          <cell r="L20" t="str">
            <v>Chick peas - prices per 100 kg</v>
          </cell>
          <cell r="M20" t="str">
            <v>Pois chiches</v>
          </cell>
          <cell r="N20" t="str">
            <v>Chick peas - prices per 100 kg</v>
          </cell>
          <cell r="O20" t="str">
            <v>Chick peas - prices per 100 kg</v>
          </cell>
          <cell r="P20" t="str">
            <v>Chick peas - prices per 100 kg</v>
          </cell>
          <cell r="Q20" t="str">
            <v>Chick peas - prices per 100 kg</v>
          </cell>
          <cell r="R20" t="str">
            <v>Chick peas - prices per 100 kg</v>
          </cell>
          <cell r="S20" t="str">
            <v>Chick peas - prices per 100 kg</v>
          </cell>
          <cell r="T20" t="str">
            <v>Chick peas - prices per 100 kg</v>
          </cell>
          <cell r="U20" t="str">
            <v>Chick peas - prices per 100 kg</v>
          </cell>
          <cell r="V20" t="str">
            <v>Chick peas - prices per 100 kg</v>
          </cell>
          <cell r="W20" t="str">
            <v>Chick peas - prices per 100 kg</v>
          </cell>
          <cell r="X20" t="str">
            <v>Chick peas - prices per 100 kg</v>
          </cell>
        </row>
        <row r="21">
          <cell r="A21" t="str">
            <v>02220000</v>
          </cell>
          <cell r="B21">
            <v>1470</v>
          </cell>
          <cell r="C21" t="str">
            <v>u2</v>
          </cell>
          <cell r="D21" t="str">
            <v>g35</v>
          </cell>
          <cell r="E21" t="str">
            <v>Dried beans - prices per 100 kg</v>
          </cell>
          <cell r="F21" t="str">
            <v>Dried beans - prices per 100 kg</v>
          </cell>
          <cell r="G21" t="str">
            <v>Speisebohnen</v>
          </cell>
          <cell r="H21" t="str">
            <v>Dried beans - prices per 100 kg</v>
          </cell>
          <cell r="I21" t="str">
            <v>Dried beans - prices per 100 kg</v>
          </cell>
          <cell r="J21" t="str">
            <v>Dried beans - prices per 100 kg</v>
          </cell>
          <cell r="K21" t="str">
            <v>Dried beans - prices per 100 kg</v>
          </cell>
          <cell r="L21" t="str">
            <v>Dried beans - prices per 100 kg</v>
          </cell>
          <cell r="M21" t="str">
            <v>Haricots secs</v>
          </cell>
          <cell r="N21" t="str">
            <v>Dried beans - prices per 100 kg</v>
          </cell>
          <cell r="O21" t="str">
            <v>Dried beans - prices per 100 kg</v>
          </cell>
          <cell r="P21" t="str">
            <v>Dried beans - prices per 100 kg</v>
          </cell>
          <cell r="Q21" t="str">
            <v>Dried beans - prices per 100 kg</v>
          </cell>
          <cell r="R21" t="str">
            <v>Dried beans - prices per 100 kg</v>
          </cell>
          <cell r="S21" t="str">
            <v>Dried beans - prices per 100 kg</v>
          </cell>
          <cell r="T21" t="str">
            <v>Dried beans - prices per 100 kg</v>
          </cell>
          <cell r="U21" t="str">
            <v>Dried beans - prices per 100 kg</v>
          </cell>
          <cell r="V21" t="str">
            <v>Dried beans - prices per 100 kg</v>
          </cell>
          <cell r="W21" t="str">
            <v>Dried beans - prices per 100 kg</v>
          </cell>
          <cell r="X21" t="str">
            <v>Dried beans - prices per 100 kg</v>
          </cell>
        </row>
        <row r="22">
          <cell r="A22" t="str">
            <v>02230000</v>
          </cell>
          <cell r="B22">
            <v>1314</v>
          </cell>
          <cell r="C22" t="str">
            <v>u2</v>
          </cell>
          <cell r="D22" t="str">
            <v>g64</v>
          </cell>
          <cell r="E22" t="str">
            <v>Broad beans (dry) - prices per 100 kg</v>
          </cell>
          <cell r="F22" t="str">
            <v>Broad beans (dry) - prices per 100 kg</v>
          </cell>
          <cell r="G22" t="str">
            <v>Puffbohnen (getrocknet)</v>
          </cell>
          <cell r="H22" t="str">
            <v>Broad beans (dry) - prices per 100 kg</v>
          </cell>
          <cell r="I22" t="str">
            <v>Broad beans (dry) - prices per 100 kg</v>
          </cell>
          <cell r="J22" t="str">
            <v>Broad beans (dry) - prices per 100 kg</v>
          </cell>
          <cell r="K22" t="str">
            <v>Broad beans (dry) - prices per 100 kg</v>
          </cell>
          <cell r="L22" t="str">
            <v>Broad beans (dry) - prices per 100 kg</v>
          </cell>
          <cell r="M22" t="str">
            <v>Fèves sèches</v>
          </cell>
          <cell r="N22" t="str">
            <v>Broad beans (dry) - prices per 100 kg</v>
          </cell>
          <cell r="O22" t="str">
            <v>Broad beans (dry) - prices per 100 kg</v>
          </cell>
          <cell r="P22" t="str">
            <v>Broad beans (dry) - prices per 100 kg</v>
          </cell>
          <cell r="Q22" t="str">
            <v>Broad beans (dry) - prices per 100 kg</v>
          </cell>
          <cell r="R22" t="str">
            <v>Broad beans (dry) - prices per 100 kg</v>
          </cell>
          <cell r="S22" t="str">
            <v>Broad beans (dry) - prices per 100 kg</v>
          </cell>
          <cell r="T22" t="str">
            <v>Broad beans (dry) - prices per 100 kg</v>
          </cell>
          <cell r="U22" t="str">
            <v>Broad beans (dry) - prices per 100 kg</v>
          </cell>
          <cell r="V22" t="str">
            <v>Broad beans (dry) - prices per 100 kg</v>
          </cell>
          <cell r="W22" t="str">
            <v>Broad beans (dry) - prices per 100 kg</v>
          </cell>
          <cell r="X22" t="str">
            <v>Broad beans (dry) - prices per 100 kg</v>
          </cell>
        </row>
        <row r="23">
          <cell r="A23" t="str">
            <v>02991000</v>
          </cell>
          <cell r="B23">
            <v>1331</v>
          </cell>
          <cell r="C23" t="str">
            <v>u2</v>
          </cell>
          <cell r="D23" t="str">
            <v>g64</v>
          </cell>
          <cell r="E23" t="str">
            <v>Lentils - prices per 100 kg</v>
          </cell>
          <cell r="F23" t="str">
            <v>Lentils - prices per 100 kg</v>
          </cell>
          <cell r="G23" t="str">
            <v>Linsen</v>
          </cell>
          <cell r="H23" t="str">
            <v>Lentils - prices per 100 kg</v>
          </cell>
          <cell r="I23" t="str">
            <v>Lentils - prices per 100 kg</v>
          </cell>
          <cell r="J23" t="str">
            <v>Lentils - prices per 100 kg</v>
          </cell>
          <cell r="K23" t="str">
            <v>Lentils - prices per 100 kg</v>
          </cell>
          <cell r="L23" t="str">
            <v>Lentils - prices per 100 kg</v>
          </cell>
          <cell r="M23" t="str">
            <v>Lentilles</v>
          </cell>
          <cell r="N23" t="str">
            <v>Lentils - prices per 100 kg</v>
          </cell>
          <cell r="O23" t="str">
            <v>Lentils - prices per 100 kg</v>
          </cell>
          <cell r="P23" t="str">
            <v>Lentils - prices per 100 kg</v>
          </cell>
          <cell r="Q23" t="str">
            <v>Lentils - prices per 100 kg</v>
          </cell>
          <cell r="R23" t="str">
            <v>Lentils - prices per 100 kg</v>
          </cell>
          <cell r="S23" t="str">
            <v>Lentils - prices per 100 kg</v>
          </cell>
          <cell r="T23" t="str">
            <v>Lentils - prices per 100 kg</v>
          </cell>
          <cell r="U23" t="str">
            <v>Lentils - prices per 100 kg</v>
          </cell>
          <cell r="V23" t="str">
            <v>Lentils - prices per 100 kg</v>
          </cell>
          <cell r="W23" t="str">
            <v>Lentils - prices per 100 kg</v>
          </cell>
          <cell r="X23" t="str">
            <v>Lentils - prices per 100 kg</v>
          </cell>
        </row>
        <row r="24">
          <cell r="A24" t="str">
            <v>05120000</v>
          </cell>
          <cell r="B24">
            <v>1338</v>
          </cell>
          <cell r="C24" t="str">
            <v>u2</v>
          </cell>
          <cell r="D24" t="str">
            <v>g64</v>
          </cell>
          <cell r="E24" t="str">
            <v>Main crop potatoes - prices per 100 kg</v>
          </cell>
          <cell r="F24" t="str">
            <v>Main crop potatoes - prices per 100 kg</v>
          </cell>
          <cell r="G24" t="str">
            <v>Speisekartoffeln (Erdäpfel)</v>
          </cell>
          <cell r="H24" t="str">
            <v>Main crop potatoes - prices per 100 kg</v>
          </cell>
          <cell r="I24" t="str">
            <v>Main crop potatoes - prices per 100 kg</v>
          </cell>
          <cell r="J24" t="str">
            <v>Main crop potatoes - prices per 100 kg</v>
          </cell>
          <cell r="K24" t="str">
            <v>Main crop potatoes - prices per 100 kg</v>
          </cell>
          <cell r="L24" t="str">
            <v>Main crop potatoes - prices per 100 kg</v>
          </cell>
          <cell r="M24" t="str">
            <v>Pommes de terre de consommation</v>
          </cell>
          <cell r="N24" t="str">
            <v>Main crop potatoes - prices per 100 kg</v>
          </cell>
          <cell r="O24" t="str">
            <v>Main crop potatoes - prices per 100 kg</v>
          </cell>
          <cell r="P24" t="str">
            <v>Main crop potatoes - prices per 100 kg</v>
          </cell>
          <cell r="Q24" t="str">
            <v>Main crop potatoes - prices per 100 kg</v>
          </cell>
          <cell r="R24" t="str">
            <v>Main crop potatoes - prices per 100 kg</v>
          </cell>
          <cell r="S24" t="str">
            <v>Main crop potatoes - prices per 100 kg</v>
          </cell>
          <cell r="T24" t="str">
            <v>Main crop potatoes - prices per 100 kg</v>
          </cell>
          <cell r="U24" t="str">
            <v>Main crop potatoes - prices per 100 kg</v>
          </cell>
          <cell r="V24" t="str">
            <v>Main crop potatoes - prices per 100 kg</v>
          </cell>
          <cell r="W24" t="str">
            <v>Main crop potatoes - prices per 100 kg</v>
          </cell>
          <cell r="X24" t="str">
            <v>Main crop potatoes - prices per 100 kg</v>
          </cell>
        </row>
        <row r="25">
          <cell r="A25" t="str">
            <v>05110000</v>
          </cell>
          <cell r="B25">
            <v>1551</v>
          </cell>
          <cell r="C25" t="str">
            <v>u2</v>
          </cell>
          <cell r="D25" t="str">
            <v>g66</v>
          </cell>
          <cell r="E25" t="str">
            <v>Early potatoes - prices per 100 kg</v>
          </cell>
          <cell r="F25" t="str">
            <v>Early potatoes - prices per 100 kg</v>
          </cell>
          <cell r="G25" t="str">
            <v>Frühkartoffeln (Erdäpfel)</v>
          </cell>
          <cell r="H25" t="str">
            <v>Early potatoes - prices per 100 kg</v>
          </cell>
          <cell r="I25" t="str">
            <v>Early potatoes - prices per 100 kg</v>
          </cell>
          <cell r="J25" t="str">
            <v>Early potatoes - prices per 100 kg</v>
          </cell>
          <cell r="K25" t="str">
            <v>Early potatoes - prices per 100 kg</v>
          </cell>
          <cell r="L25" t="str">
            <v>Early potatoes - prices per 100 kg</v>
          </cell>
          <cell r="M25" t="str">
            <v>Pommes de terre hâtives</v>
          </cell>
          <cell r="N25" t="str">
            <v>Early potatoes - prices per 100 kg</v>
          </cell>
          <cell r="O25" t="str">
            <v>Early potatoes - prices per 100 kg</v>
          </cell>
          <cell r="P25" t="str">
            <v>Early potatoes - prices per 100 kg</v>
          </cell>
          <cell r="Q25" t="str">
            <v>Early potatoes - prices per 100 kg</v>
          </cell>
          <cell r="R25" t="str">
            <v>Early potatoes - prices per 100 kg</v>
          </cell>
          <cell r="S25" t="str">
            <v>Early potatoes - prices per 100 kg</v>
          </cell>
          <cell r="T25" t="str">
            <v>Early potatoes - prices per 100 kg</v>
          </cell>
          <cell r="U25" t="str">
            <v>Early potatoes - prices per 100 kg</v>
          </cell>
          <cell r="V25" t="str">
            <v>Early potatoes - prices per 100 kg</v>
          </cell>
          <cell r="W25" t="str">
            <v>Early potatoes - prices per 100 kg</v>
          </cell>
          <cell r="X25" t="str">
            <v>Early potatoes - prices per 100 kg</v>
          </cell>
        </row>
        <row r="26">
          <cell r="A26" t="str">
            <v>05200000</v>
          </cell>
          <cell r="B26">
            <v>1371</v>
          </cell>
          <cell r="C26" t="str">
            <v>u8</v>
          </cell>
          <cell r="D26" t="str">
            <v>g49</v>
          </cell>
          <cell r="E26" t="str">
            <v>Seed potatoes</v>
          </cell>
          <cell r="F26" t="str">
            <v>Seed potatoes</v>
          </cell>
          <cell r="G26" t="str">
            <v>Saatkartoffeln</v>
          </cell>
          <cell r="H26" t="str">
            <v>Seed potatoes</v>
          </cell>
          <cell r="I26" t="str">
            <v>Seed potatoes</v>
          </cell>
          <cell r="J26" t="str">
            <v>Seed potatoes</v>
          </cell>
          <cell r="K26" t="str">
            <v>Seed potatoes</v>
          </cell>
          <cell r="L26" t="str">
            <v>Seed potatoes</v>
          </cell>
          <cell r="M26" t="str">
            <v>Plants de pomme de terre</v>
          </cell>
          <cell r="N26" t="str">
            <v>Seed potatoes</v>
          </cell>
          <cell r="O26" t="str">
            <v>Seed potatoes</v>
          </cell>
          <cell r="P26" t="str">
            <v>Seed potatoes</v>
          </cell>
          <cell r="Q26" t="str">
            <v>Seed potatoes</v>
          </cell>
          <cell r="R26" t="str">
            <v>Seed potatoes</v>
          </cell>
          <cell r="S26" t="str">
            <v>Seed potatoes</v>
          </cell>
          <cell r="T26" t="str">
            <v>Seed potatoes</v>
          </cell>
          <cell r="U26" t="str">
            <v>Seed potatoes</v>
          </cell>
          <cell r="V26" t="str">
            <v>Seed potatoes</v>
          </cell>
          <cell r="W26" t="str">
            <v>Seed potatoes</v>
          </cell>
          <cell r="X26" t="str">
            <v>Seed potatoes</v>
          </cell>
        </row>
        <row r="27">
          <cell r="A27" t="str">
            <v>05900000</v>
          </cell>
          <cell r="B27">
            <v>1490</v>
          </cell>
          <cell r="C27" t="str">
            <v>u2</v>
          </cell>
          <cell r="D27" t="str">
            <v>g49</v>
          </cell>
          <cell r="E27" t="str">
            <v>Other potatoes</v>
          </cell>
          <cell r="F27" t="str">
            <v>Other potatoes</v>
          </cell>
          <cell r="G27" t="str">
            <v>Andere Kartoffeln</v>
          </cell>
          <cell r="H27" t="str">
            <v>Other potatoes</v>
          </cell>
          <cell r="I27" t="str">
            <v>Other potatoes</v>
          </cell>
          <cell r="J27" t="str">
            <v>Other potatoes</v>
          </cell>
          <cell r="K27" t="str">
            <v>Other potatoes</v>
          </cell>
          <cell r="L27" t="str">
            <v>Other potatoes</v>
          </cell>
          <cell r="M27" t="str">
            <v>Autres pommes de terre</v>
          </cell>
          <cell r="N27" t="str">
            <v>Other potatoes</v>
          </cell>
          <cell r="O27" t="str">
            <v>Other potatoes</v>
          </cell>
          <cell r="P27" t="str">
            <v>Other potatoes</v>
          </cell>
          <cell r="Q27" t="str">
            <v>Other potatoes</v>
          </cell>
          <cell r="R27" t="str">
            <v>Other potatoes</v>
          </cell>
          <cell r="S27" t="str">
            <v>Other potatoes</v>
          </cell>
          <cell r="T27" t="str">
            <v>Other potatoes</v>
          </cell>
          <cell r="U27" t="str">
            <v>Other potatoes</v>
          </cell>
          <cell r="V27" t="str">
            <v>Other potatoes</v>
          </cell>
          <cell r="W27" t="str">
            <v>Other potatoes</v>
          </cell>
          <cell r="X27" t="str">
            <v>Other potatoes</v>
          </cell>
        </row>
        <row r="28">
          <cell r="A28" t="str">
            <v>02400000</v>
          </cell>
          <cell r="B28">
            <v>1561</v>
          </cell>
          <cell r="C28" t="str">
            <v>u2</v>
          </cell>
          <cell r="D28" t="str">
            <v>g49</v>
          </cell>
          <cell r="E28" t="str">
            <v>Sugar beet: unit value - prices per 1000 kg</v>
          </cell>
          <cell r="F28" t="str">
            <v>Sugar beet: unit value - prices per 1000 kg</v>
          </cell>
          <cell r="G28" t="str">
            <v>Zuckerrüben: Durchschnittserlös</v>
          </cell>
          <cell r="H28" t="str">
            <v>Sugar beet: unit value - prices per 1000 kg</v>
          </cell>
          <cell r="I28" t="str">
            <v>Sugar beet: unit value - prices per 1000 kg</v>
          </cell>
          <cell r="J28" t="str">
            <v>Sugar beet: unit value - prices per 1000 kg</v>
          </cell>
          <cell r="K28" t="str">
            <v>Sugar beet: unit value - prices per 1000 kg</v>
          </cell>
          <cell r="L28" t="str">
            <v>Sugar beet: unit value - prices per 1000 kg</v>
          </cell>
          <cell r="M28" t="str">
            <v>Betteraves sucrières: valeur unitaire</v>
          </cell>
          <cell r="N28" t="str">
            <v>Sugar beet: unit value - prices per 1000 kg</v>
          </cell>
          <cell r="O28" t="str">
            <v>Sugar beet: unit value - prices per 1000 kg</v>
          </cell>
          <cell r="P28" t="str">
            <v>Sugar beet: unit value - prices per 1000 kg</v>
          </cell>
          <cell r="Q28" t="str">
            <v>Sugar beet: unit value - prices per 1000 kg</v>
          </cell>
          <cell r="R28" t="str">
            <v>Sugar beet: unit value - prices per 1000 kg</v>
          </cell>
          <cell r="S28" t="str">
            <v>Sugar beet: unit value - prices per 1000 kg</v>
          </cell>
          <cell r="T28" t="str">
            <v>Sugar beet: unit value - prices per 1000 kg</v>
          </cell>
          <cell r="U28" t="str">
            <v>Sugar beet: unit value - prices per 1000 kg</v>
          </cell>
          <cell r="V28" t="str">
            <v>Sugar beet: unit value - prices per 1000 kg</v>
          </cell>
          <cell r="W28" t="str">
            <v>Sugar beet: unit value - prices per 1000 kg</v>
          </cell>
          <cell r="X28" t="str">
            <v>Sugar beet: unit value - prices per 1000 kg</v>
          </cell>
        </row>
        <row r="29">
          <cell r="A29" t="str">
            <v>02110000</v>
          </cell>
          <cell r="B29">
            <v>1341</v>
          </cell>
          <cell r="C29" t="str">
            <v>u2</v>
          </cell>
          <cell r="D29" t="str">
            <v>g50</v>
          </cell>
          <cell r="E29" t="str">
            <v>Rape - prices per 100 kg</v>
          </cell>
          <cell r="F29" t="str">
            <v>Rape - prices per 100 kg</v>
          </cell>
          <cell r="G29" t="str">
            <v>Raps</v>
          </cell>
          <cell r="H29" t="str">
            <v>Rape - prices per 100 kg</v>
          </cell>
          <cell r="I29" t="str">
            <v>Rape - prices per 100 kg</v>
          </cell>
          <cell r="J29" t="str">
            <v>Rape - prices per 100 kg</v>
          </cell>
          <cell r="K29" t="str">
            <v>Rape - prices per 100 kg</v>
          </cell>
          <cell r="L29" t="str">
            <v>Rape - prices per 100 kg</v>
          </cell>
          <cell r="M29" t="str">
            <v>Colza</v>
          </cell>
          <cell r="N29" t="str">
            <v>Rape - prices per 100 kg</v>
          </cell>
          <cell r="O29" t="str">
            <v>Rape - prices per 100 kg</v>
          </cell>
          <cell r="P29" t="str">
            <v>Rape - prices per 100 kg</v>
          </cell>
          <cell r="Q29" t="str">
            <v>Rape - prices per 100 kg</v>
          </cell>
          <cell r="R29" t="str">
            <v>Rape - prices per 100 kg</v>
          </cell>
          <cell r="S29" t="str">
            <v>Rape - prices per 100 kg</v>
          </cell>
          <cell r="T29" t="str">
            <v>Rape - prices per 100 kg</v>
          </cell>
          <cell r="U29" t="str">
            <v>Rape - prices per 100 kg</v>
          </cell>
          <cell r="V29" t="str">
            <v>Rape - prices per 100 kg</v>
          </cell>
          <cell r="W29" t="str">
            <v>Rape - prices per 100 kg</v>
          </cell>
          <cell r="X29" t="str">
            <v>Rape - prices per 100 kg</v>
          </cell>
        </row>
        <row r="30">
          <cell r="A30" t="str">
            <v>02120000</v>
          </cell>
          <cell r="B30">
            <v>1316</v>
          </cell>
          <cell r="C30" t="str">
            <v>u2</v>
          </cell>
          <cell r="D30" t="str">
            <v>g50</v>
          </cell>
          <cell r="E30" t="str">
            <v>Sunflowers - prices per 100 kg</v>
          </cell>
          <cell r="F30" t="str">
            <v>Sunflowers - prices per 100 kg</v>
          </cell>
          <cell r="G30" t="str">
            <v>Sonnenblumen</v>
          </cell>
          <cell r="H30" t="str">
            <v>Sunflowers - prices per 100 kg</v>
          </cell>
          <cell r="I30" t="str">
            <v>Sunflowers - prices per 100 kg</v>
          </cell>
          <cell r="J30" t="str">
            <v>Sunflowers - prices per 100 kg</v>
          </cell>
          <cell r="K30" t="str">
            <v>Sunflowers - prices per 100 kg</v>
          </cell>
          <cell r="L30" t="str">
            <v>Sunflowers - prices per 100 kg</v>
          </cell>
          <cell r="M30" t="str">
            <v>Tournesols</v>
          </cell>
          <cell r="N30" t="str">
            <v>Sunflowers - prices per 100 kg</v>
          </cell>
          <cell r="O30" t="str">
            <v>Sunflowers - prices per 100 kg</v>
          </cell>
          <cell r="P30" t="str">
            <v>Sunflowers - prices per 100 kg</v>
          </cell>
          <cell r="Q30" t="str">
            <v>Sunflowers - prices per 100 kg</v>
          </cell>
          <cell r="R30" t="str">
            <v>Sunflowers - prices per 100 kg</v>
          </cell>
          <cell r="S30" t="str">
            <v>Sunflowers - prices per 100 kg</v>
          </cell>
          <cell r="T30" t="str">
            <v>Sunflowers - prices per 100 kg</v>
          </cell>
          <cell r="U30" t="str">
            <v>Sunflowers - prices per 100 kg</v>
          </cell>
          <cell r="V30" t="str">
            <v>Sunflowers - prices per 100 kg</v>
          </cell>
          <cell r="W30" t="str">
            <v>Sunflowers - prices per 100 kg</v>
          </cell>
          <cell r="X30" t="str">
            <v>Sunflowers - prices per 100 kg</v>
          </cell>
        </row>
        <row r="31">
          <cell r="A31" t="str">
            <v>02130000</v>
          </cell>
          <cell r="B31">
            <v>1621</v>
          </cell>
          <cell r="C31" t="str">
            <v>u2</v>
          </cell>
          <cell r="D31" t="str">
            <v>g23</v>
          </cell>
          <cell r="E31" t="str">
            <v>Soya - prices per 100 kg</v>
          </cell>
          <cell r="F31" t="str">
            <v>Soya - prices per 100 kg</v>
          </cell>
          <cell r="G31" t="str">
            <v>Soya</v>
          </cell>
          <cell r="H31" t="str">
            <v>Soya - prices per 100 kg</v>
          </cell>
          <cell r="I31" t="str">
            <v>Soya - prices per 100 kg</v>
          </cell>
          <cell r="J31" t="str">
            <v>Soya - prices per 100 kg</v>
          </cell>
          <cell r="K31" t="str">
            <v>Soya - prices per 100 kg</v>
          </cell>
          <cell r="L31" t="str">
            <v>Soya - prices per 100 kg</v>
          </cell>
          <cell r="M31" t="str">
            <v>Soja</v>
          </cell>
          <cell r="N31" t="str">
            <v>Soya - prices per 100 kg</v>
          </cell>
          <cell r="O31" t="str">
            <v>Soya - prices per 100 kg</v>
          </cell>
          <cell r="P31" t="str">
            <v>Soya - prices per 100 kg</v>
          </cell>
          <cell r="Q31" t="str">
            <v>Soya - prices per 100 kg</v>
          </cell>
          <cell r="R31" t="str">
            <v>Soya - prices per 100 kg</v>
          </cell>
          <cell r="S31" t="str">
            <v>Soya - prices per 100 kg</v>
          </cell>
          <cell r="T31" t="str">
            <v>Soya - prices per 100 kg</v>
          </cell>
          <cell r="U31" t="str">
            <v>Soya - prices per 100 kg</v>
          </cell>
          <cell r="V31" t="str">
            <v>Soya - prices per 100 kg</v>
          </cell>
          <cell r="W31" t="str">
            <v>Soya - prices per 100 kg</v>
          </cell>
          <cell r="X31" t="str">
            <v>Soya - prices per 100 kg</v>
          </cell>
        </row>
        <row r="32">
          <cell r="A32" t="str">
            <v>02911000</v>
          </cell>
          <cell r="B32">
            <v>1751</v>
          </cell>
          <cell r="C32" t="str">
            <v>u2</v>
          </cell>
          <cell r="D32" t="str">
            <v>g23</v>
          </cell>
          <cell r="E32" t="str">
            <v>Cotton (including seed) - prices per 100 kg</v>
          </cell>
          <cell r="F32" t="str">
            <v>Cotton (including seed) - prices per 100 kg</v>
          </cell>
          <cell r="G32" t="str">
            <v>Baumwolle (einschl. Saat)</v>
          </cell>
          <cell r="H32" t="str">
            <v>Cotton (including seed) - prices per 100 kg</v>
          </cell>
          <cell r="I32" t="str">
            <v>Cotton (including seed) - prices per 100 kg</v>
          </cell>
          <cell r="J32" t="str">
            <v>Cotton (including seed) - prices per 100 kg</v>
          </cell>
          <cell r="K32" t="str">
            <v>Cotton (including seed) - prices per 100 kg</v>
          </cell>
          <cell r="L32" t="str">
            <v>Cotton (including seed) - prices per 100 kg</v>
          </cell>
          <cell r="M32" t="str">
            <v>Coton non égréné</v>
          </cell>
          <cell r="N32" t="str">
            <v>Cotton (including seed) - prices per 100 kg</v>
          </cell>
          <cell r="O32" t="str">
            <v>Cotton (including seed) - prices per 100 kg</v>
          </cell>
          <cell r="P32" t="str">
            <v>Cotton (including seed) - prices per 100 kg</v>
          </cell>
          <cell r="Q32" t="str">
            <v>Cotton (including seed) - prices per 100 kg</v>
          </cell>
          <cell r="R32" t="str">
            <v>Cotton (including seed) - prices per 100 kg</v>
          </cell>
          <cell r="S32" t="str">
            <v>Cotton (including seed) - prices per 100 kg</v>
          </cell>
          <cell r="T32" t="str">
            <v>Cotton (including seed) - prices per 100 kg</v>
          </cell>
          <cell r="U32" t="str">
            <v>Cotton (including seed) - prices per 100 kg</v>
          </cell>
          <cell r="V32" t="str">
            <v>Cotton (including seed) - prices per 100 kg</v>
          </cell>
          <cell r="W32" t="str">
            <v>Cotton (including seed) - prices per 100 kg</v>
          </cell>
          <cell r="X32" t="str">
            <v>Cotton (including seed) - prices per 100 kg</v>
          </cell>
        </row>
        <row r="33">
          <cell r="A33" t="str">
            <v>02300000</v>
          </cell>
          <cell r="B33">
            <v>1754</v>
          </cell>
          <cell r="C33" t="str">
            <v>u2</v>
          </cell>
          <cell r="D33" t="str">
            <v>g23</v>
          </cell>
          <cell r="E33" t="str">
            <v>Raw tobacco: all varieties - prices per 100 kg</v>
          </cell>
          <cell r="F33" t="str">
            <v>Raw tobacco: all varieties - prices per 100 kg</v>
          </cell>
          <cell r="G33" t="str">
            <v>Rohtabak: alle Sorten</v>
          </cell>
          <cell r="H33" t="str">
            <v>Raw tobacco: all varieties - prices per 100 kg</v>
          </cell>
          <cell r="I33" t="str">
            <v>Raw tobacco: all varieties - prices per 100 kg</v>
          </cell>
          <cell r="J33" t="str">
            <v>Raw tobacco: all varieties - prices per 100 kg</v>
          </cell>
          <cell r="K33" t="str">
            <v>Raw tobacco: all varieties - prices per 100 kg</v>
          </cell>
          <cell r="L33" t="str">
            <v>Raw tobacco: all varieties - prices per 100 kg</v>
          </cell>
          <cell r="M33" t="str">
            <v>Tabac brut: toutes qualités</v>
          </cell>
          <cell r="N33" t="str">
            <v>Raw tobacco: all varieties - prices per 100 kg</v>
          </cell>
          <cell r="O33" t="str">
            <v>Raw tobacco: all varieties - prices per 100 kg</v>
          </cell>
          <cell r="P33" t="str">
            <v>Raw tobacco: all varieties - prices per 100 kg</v>
          </cell>
          <cell r="Q33" t="str">
            <v>Raw tobacco: all varieties - prices per 100 kg</v>
          </cell>
          <cell r="R33" t="str">
            <v>Raw tobacco: all varieties - prices per 100 kg</v>
          </cell>
          <cell r="S33" t="str">
            <v>Raw tobacco: all varieties - prices per 100 kg</v>
          </cell>
          <cell r="T33" t="str">
            <v>Raw tobacco: all varieties - prices per 100 kg</v>
          </cell>
          <cell r="U33" t="str">
            <v>Raw tobacco: all varieties - prices per 100 kg</v>
          </cell>
          <cell r="V33" t="str">
            <v>Raw tobacco: all varieties - prices per 100 kg</v>
          </cell>
          <cell r="W33" t="str">
            <v>Raw tobacco: all varieties - prices per 100 kg</v>
          </cell>
          <cell r="X33" t="str">
            <v>Raw tobacco: all varieties - prices per 100 kg</v>
          </cell>
        </row>
        <row r="34">
          <cell r="A34" t="str">
            <v>02920000</v>
          </cell>
          <cell r="B34">
            <v>1636</v>
          </cell>
          <cell r="C34" t="str">
            <v>u2</v>
          </cell>
          <cell r="D34" t="str">
            <v>g47</v>
          </cell>
          <cell r="E34" t="str">
            <v>Hops : all varieties - prices per 100 kg</v>
          </cell>
          <cell r="F34" t="str">
            <v>Hops : all varieties - prices per 100 kg</v>
          </cell>
          <cell r="G34" t="str">
            <v>Hopfen: alle Sorten</v>
          </cell>
          <cell r="H34" t="str">
            <v>Hops : all varieties - prices per 100 kg</v>
          </cell>
          <cell r="I34" t="str">
            <v>Hops : all varieties - prices per 100 kg</v>
          </cell>
          <cell r="J34" t="str">
            <v>Hops : all varieties - prices per 100 kg</v>
          </cell>
          <cell r="K34" t="str">
            <v>Hops : all varieties - prices per 100 kg</v>
          </cell>
          <cell r="L34" t="str">
            <v>Hops : all varieties - prices per 100 kg</v>
          </cell>
          <cell r="M34" t="str">
            <v>Houblon: toutes qualités</v>
          </cell>
          <cell r="N34" t="str">
            <v>Hops : all varieties - prices per 100 kg</v>
          </cell>
          <cell r="O34" t="str">
            <v>Hops : all varieties - prices per 100 kg</v>
          </cell>
          <cell r="P34" t="str">
            <v>Hops : all varieties - prices per 100 kg</v>
          </cell>
          <cell r="Q34" t="str">
            <v>Hops : all varieties - prices per 100 kg</v>
          </cell>
          <cell r="R34" t="str">
            <v>Hops : all varieties - prices per 100 kg</v>
          </cell>
          <cell r="S34" t="str">
            <v>Hops : all varieties - prices per 100 kg</v>
          </cell>
          <cell r="T34" t="str">
            <v>Hops : all varieties - prices per 100 kg</v>
          </cell>
          <cell r="U34" t="str">
            <v>Hops : all varieties - prices per 100 kg</v>
          </cell>
          <cell r="V34" t="str">
            <v>Hops : all varieties - prices per 100 kg</v>
          </cell>
          <cell r="W34" t="str">
            <v>Hops : all varieties - prices per 100 kg</v>
          </cell>
          <cell r="X34" t="str">
            <v>Hops : all varieties - prices per 100 kg</v>
          </cell>
        </row>
        <row r="35">
          <cell r="A35" t="str">
            <v>04110000</v>
          </cell>
          <cell r="B35">
            <v>1641</v>
          </cell>
          <cell r="C35" t="str">
            <v>u2</v>
          </cell>
          <cell r="D35" t="str">
            <v>g47</v>
          </cell>
          <cell r="E35" t="str">
            <v>Cauliflowers: all qualities - prices per 100 kg</v>
          </cell>
          <cell r="F35" t="str">
            <v>Cauliflowers: all qualities - prices per 100 kg</v>
          </cell>
          <cell r="G35" t="str">
            <v>Blumenkohl (Karfiol): alle Qualitäten</v>
          </cell>
          <cell r="H35" t="str">
            <v>Cauliflowers: all qualities - prices per 100 kg</v>
          </cell>
          <cell r="I35" t="str">
            <v>Cauliflowers: all qualities - prices per 100 kg</v>
          </cell>
          <cell r="J35" t="str">
            <v>Cauliflowers: all qualities - prices per 100 kg</v>
          </cell>
          <cell r="K35" t="str">
            <v>Cauliflowers: all qualities - prices per 100 kg</v>
          </cell>
          <cell r="L35" t="str">
            <v>Cauliflowers: all qualities - prices per 100 kg</v>
          </cell>
          <cell r="M35" t="str">
            <v>Choux-fleurs: toutes qualités</v>
          </cell>
          <cell r="N35" t="str">
            <v>Cauliflowers: all qualities - prices per 100 kg</v>
          </cell>
          <cell r="O35" t="str">
            <v>Cauliflowers: all qualities - prices per 100 kg</v>
          </cell>
          <cell r="P35" t="str">
            <v>Cauliflowers: all qualities - prices per 100 kg</v>
          </cell>
          <cell r="Q35" t="str">
            <v>Cauliflowers: all qualities - prices per 100 kg</v>
          </cell>
          <cell r="R35" t="str">
            <v>Cauliflowers: all qualities - prices per 100 kg</v>
          </cell>
          <cell r="S35" t="str">
            <v>Cauliflowers: all qualities - prices per 100 kg</v>
          </cell>
          <cell r="T35" t="str">
            <v>Cauliflowers: all qualities - prices per 100 kg</v>
          </cell>
          <cell r="U35" t="str">
            <v>Cauliflowers: all qualities - prices per 100 kg</v>
          </cell>
          <cell r="V35" t="str">
            <v>Cauliflowers: all qualities - prices per 100 kg</v>
          </cell>
          <cell r="W35" t="str">
            <v>Cauliflowers: all qualities - prices per 100 kg</v>
          </cell>
          <cell r="X35" t="str">
            <v>Cauliflowers: all qualities - prices per 100 kg</v>
          </cell>
        </row>
        <row r="36">
          <cell r="A36" t="str">
            <v>04199909</v>
          </cell>
          <cell r="B36">
            <v>1646</v>
          </cell>
          <cell r="C36" t="str">
            <v>u2</v>
          </cell>
          <cell r="D36" t="str">
            <v>g47</v>
          </cell>
          <cell r="E36" t="str">
            <v>Brussels sprouts: all qualities - prices per 100 kg</v>
          </cell>
          <cell r="F36" t="str">
            <v>Brussels sprouts: all qualities - prices per 100 kg</v>
          </cell>
          <cell r="G36" t="str">
            <v>Rosenkohl (Kohlsprossen): alle Qualitäten</v>
          </cell>
          <cell r="H36" t="str">
            <v>Brussels sprouts: all qualities - prices per 100 kg</v>
          </cell>
          <cell r="I36" t="str">
            <v>Brussels sprouts: all qualities - prices per 100 kg</v>
          </cell>
          <cell r="J36" t="str">
            <v>Brussels sprouts: all qualities - prices per 100 kg</v>
          </cell>
          <cell r="K36" t="str">
            <v>Brussels sprouts: all qualities - prices per 100 kg</v>
          </cell>
          <cell r="L36" t="str">
            <v>Brussels sprouts: all qualities - prices per 100 kg</v>
          </cell>
          <cell r="M36" t="str">
            <v>Choux de Bruxelles: toutes qualités</v>
          </cell>
          <cell r="N36" t="str">
            <v>Brussels sprouts: all qualities - prices per 100 kg</v>
          </cell>
          <cell r="O36" t="str">
            <v>Brussels sprouts: all qualities - prices per 100 kg</v>
          </cell>
          <cell r="P36" t="str">
            <v>Brussels sprouts: all qualities - prices per 100 kg</v>
          </cell>
          <cell r="Q36" t="str">
            <v>Brussels sprouts: all qualities - prices per 100 kg</v>
          </cell>
          <cell r="R36" t="str">
            <v>Brussels sprouts: all qualities - prices per 100 kg</v>
          </cell>
          <cell r="S36" t="str">
            <v>Brussels sprouts: all qualities - prices per 100 kg</v>
          </cell>
          <cell r="T36" t="str">
            <v>Brussels sprouts: all qualities - prices per 100 kg</v>
          </cell>
          <cell r="U36" t="str">
            <v>Brussels sprouts: all qualities - prices per 100 kg</v>
          </cell>
          <cell r="V36" t="str">
            <v>Brussels sprouts: all qualities - prices per 100 kg</v>
          </cell>
          <cell r="W36" t="str">
            <v>Brussels sprouts: all qualities - prices per 100 kg</v>
          </cell>
          <cell r="X36" t="str">
            <v>Brussels sprouts: all qualities - prices per 100 kg</v>
          </cell>
        </row>
        <row r="37">
          <cell r="A37" t="str">
            <v>04191100</v>
          </cell>
          <cell r="B37">
            <v>1681</v>
          </cell>
          <cell r="C37" t="str">
            <v>u2</v>
          </cell>
          <cell r="D37" t="str">
            <v>g47</v>
          </cell>
          <cell r="E37" t="str">
            <v>White cabbage: all qualities - prices per 100 kg</v>
          </cell>
          <cell r="F37" t="str">
            <v>White cabbage: all qualities - prices per 100 kg</v>
          </cell>
          <cell r="G37" t="str">
            <v>Weisskohl (Weisskraut): alle Qualitäten</v>
          </cell>
          <cell r="H37" t="str">
            <v>White cabbage: all qualities - prices per 100 kg</v>
          </cell>
          <cell r="I37" t="str">
            <v>White cabbage: all qualities - prices per 100 kg</v>
          </cell>
          <cell r="J37" t="str">
            <v>White cabbage: all qualities - prices per 100 kg</v>
          </cell>
          <cell r="K37" t="str">
            <v>White cabbage: all qualities - prices per 100 kg</v>
          </cell>
          <cell r="L37" t="str">
            <v>White cabbage: all qualities - prices per 100 kg</v>
          </cell>
          <cell r="M37" t="str">
            <v>Choux blancs: toutes qualités</v>
          </cell>
          <cell r="N37" t="str">
            <v>White cabbage: all qualities - prices per 100 kg</v>
          </cell>
          <cell r="O37" t="str">
            <v>White cabbage: all qualities - prices per 100 kg</v>
          </cell>
          <cell r="P37" t="str">
            <v>White cabbage: all qualities - prices per 100 kg</v>
          </cell>
          <cell r="Q37" t="str">
            <v>White cabbage: all qualities - prices per 100 kg</v>
          </cell>
          <cell r="R37" t="str">
            <v>White cabbage: all qualities - prices per 100 kg</v>
          </cell>
          <cell r="S37" t="str">
            <v>White cabbage: all qualities - prices per 100 kg</v>
          </cell>
          <cell r="T37" t="str">
            <v>White cabbage: all qualities - prices per 100 kg</v>
          </cell>
          <cell r="U37" t="str">
            <v>White cabbage: all qualities - prices per 100 kg</v>
          </cell>
          <cell r="V37" t="str">
            <v>White cabbage: all qualities - prices per 100 kg</v>
          </cell>
          <cell r="W37" t="str">
            <v>White cabbage: all qualities - prices per 100 kg</v>
          </cell>
          <cell r="X37" t="str">
            <v>White cabbage: all qualities - prices per 100 kg</v>
          </cell>
        </row>
        <row r="38">
          <cell r="A38" t="str">
            <v>04191200</v>
          </cell>
          <cell r="B38">
            <v>1683</v>
          </cell>
          <cell r="C38" t="str">
            <v>u2</v>
          </cell>
          <cell r="D38" t="str">
            <v>g47</v>
          </cell>
          <cell r="E38" t="str">
            <v>Red cabbage: all qualities - prices per 100 kg</v>
          </cell>
          <cell r="F38" t="str">
            <v>Red cabbage: all qualities - prices per 100 kg</v>
          </cell>
          <cell r="G38" t="str">
            <v>Rotkohl (Rotkraut): alle Qualitäten</v>
          </cell>
          <cell r="H38" t="str">
            <v>Red cabbage: all qualities - prices per 100 kg</v>
          </cell>
          <cell r="I38" t="str">
            <v>Red cabbage: all qualities - prices per 100 kg</v>
          </cell>
          <cell r="J38" t="str">
            <v>Red cabbage: all qualities - prices per 100 kg</v>
          </cell>
          <cell r="K38" t="str">
            <v>Red cabbage: all qualities - prices per 100 kg</v>
          </cell>
          <cell r="L38" t="str">
            <v>Red cabbage: all qualities - prices per 100 kg</v>
          </cell>
          <cell r="M38" t="str">
            <v>Choux rouges: toutes qualités</v>
          </cell>
          <cell r="N38" t="str">
            <v>Red cabbage: all qualities - prices per 100 kg</v>
          </cell>
          <cell r="O38" t="str">
            <v>Red cabbage: all qualities - prices per 100 kg</v>
          </cell>
          <cell r="P38" t="str">
            <v>Red cabbage: all qualities - prices per 100 kg</v>
          </cell>
          <cell r="Q38" t="str">
            <v>Red cabbage: all qualities - prices per 100 kg</v>
          </cell>
          <cell r="R38" t="str">
            <v>Red cabbage: all qualities - prices per 100 kg</v>
          </cell>
          <cell r="S38" t="str">
            <v>Red cabbage: all qualities - prices per 100 kg</v>
          </cell>
          <cell r="T38" t="str">
            <v>Red cabbage: all qualities - prices per 100 kg</v>
          </cell>
          <cell r="U38" t="str">
            <v>Red cabbage: all qualities - prices per 100 kg</v>
          </cell>
          <cell r="V38" t="str">
            <v>Red cabbage: all qualities - prices per 100 kg</v>
          </cell>
          <cell r="W38" t="str">
            <v>Red cabbage: all qualities - prices per 100 kg</v>
          </cell>
          <cell r="X38" t="str">
            <v>Red cabbage: all qualities - prices per 100 kg</v>
          </cell>
        </row>
        <row r="39">
          <cell r="A39" t="str">
            <v>04191300</v>
          </cell>
          <cell r="B39">
            <v>1932</v>
          </cell>
          <cell r="C39" t="str">
            <v>u2</v>
          </cell>
          <cell r="D39" t="str">
            <v>g47</v>
          </cell>
          <cell r="E39" t="str">
            <v>Savoy cabbage: all qualities - prices per 100 kg</v>
          </cell>
          <cell r="F39" t="str">
            <v>Savoy cabbage: all qualities - prices per 100 kg</v>
          </cell>
          <cell r="G39" t="str">
            <v>Spinat</v>
          </cell>
          <cell r="H39" t="str">
            <v>Savoy cabbage: all qualities - prices per 100 kg</v>
          </cell>
          <cell r="I39" t="str">
            <v>Savoy cabbage: all qualities - prices per 100 kg</v>
          </cell>
          <cell r="J39" t="str">
            <v>Savoy cabbage: all qualities - prices per 100 kg</v>
          </cell>
          <cell r="K39" t="str">
            <v>Savoy cabbage: all qualities - prices per 100 kg</v>
          </cell>
          <cell r="L39" t="str">
            <v>Savoy cabbage: all qualities - prices per 100 kg</v>
          </cell>
          <cell r="M39" t="str">
            <v>Choux de Savoie: toutes qualités</v>
          </cell>
          <cell r="N39" t="str">
            <v>Savoy cabbage: all qualities - prices per 100 kg</v>
          </cell>
          <cell r="O39" t="str">
            <v>Savoy cabbage: all qualities - prices per 100 kg</v>
          </cell>
          <cell r="P39" t="str">
            <v>Savoy cabbage: all qualities - prices per 100 kg</v>
          </cell>
          <cell r="Q39" t="str">
            <v>Savoy cabbage: all qualities - prices per 100 kg</v>
          </cell>
          <cell r="R39" t="str">
            <v>Savoy cabbage: all qualities - prices per 100 kg</v>
          </cell>
          <cell r="S39" t="str">
            <v>Savoy cabbage: all qualities - prices per 100 kg</v>
          </cell>
          <cell r="T39" t="str">
            <v>Savoy cabbage: all qualities - prices per 100 kg</v>
          </cell>
          <cell r="U39" t="str">
            <v>Savoy cabbage: all qualities - prices per 100 kg</v>
          </cell>
          <cell r="V39" t="str">
            <v>Savoy cabbage: all qualities - prices per 100 kg</v>
          </cell>
          <cell r="W39" t="str">
            <v>Savoy cabbage: all qualities - prices per 100 kg</v>
          </cell>
          <cell r="X39" t="str">
            <v>Savoy cabbage: all qualities - prices per 100 kg</v>
          </cell>
        </row>
        <row r="40">
          <cell r="A40" t="str">
            <v>04199912</v>
          </cell>
          <cell r="B40">
            <v>1762</v>
          </cell>
          <cell r="C40" t="str">
            <v>u2</v>
          </cell>
          <cell r="D40" t="str">
            <v>g47</v>
          </cell>
          <cell r="E40" t="str">
            <v>Celeriac: all qualities - prices per 100 kg</v>
          </cell>
          <cell r="F40" t="str">
            <v>Celeriac: all qualities - prices per 100 kg</v>
          </cell>
          <cell r="G40" t="str">
            <v>Knollensellerie: alle Qualitäten</v>
          </cell>
          <cell r="H40" t="str">
            <v>Celeriac: all qualities - prices per 100 kg</v>
          </cell>
          <cell r="I40" t="str">
            <v>Celeriac: all qualities - prices per 100 kg</v>
          </cell>
          <cell r="J40" t="str">
            <v>Celeriac: all qualities - prices per 100 kg</v>
          </cell>
          <cell r="K40" t="str">
            <v>Celeriac: all qualities - prices per 100 kg</v>
          </cell>
          <cell r="L40" t="str">
            <v>Celeriac: all qualities - prices per 100 kg</v>
          </cell>
          <cell r="M40" t="str">
            <v>Céléris-raves: toutes qualités</v>
          </cell>
          <cell r="N40" t="str">
            <v>Celeriac: all qualities - prices per 100 kg</v>
          </cell>
          <cell r="O40" t="str">
            <v>Celeriac: all qualities - prices per 100 kg</v>
          </cell>
          <cell r="P40" t="str">
            <v>Celeriac: all qualities - prices per 100 kg</v>
          </cell>
          <cell r="Q40" t="str">
            <v>Celeriac: all qualities - prices per 100 kg</v>
          </cell>
          <cell r="R40" t="str">
            <v>Celeriac: all qualities - prices per 100 kg</v>
          </cell>
          <cell r="S40" t="str">
            <v>Celeriac: all qualities - prices per 100 kg</v>
          </cell>
          <cell r="T40" t="str">
            <v>Celeriac: all qualities - prices per 100 kg</v>
          </cell>
          <cell r="U40" t="str">
            <v>Celeriac: all qualities - prices per 100 kg</v>
          </cell>
          <cell r="V40" t="str">
            <v>Celeriac: all qualities - prices per 100 kg</v>
          </cell>
          <cell r="W40" t="str">
            <v>Celeriac: all qualities - prices per 100 kg</v>
          </cell>
          <cell r="X40" t="str">
            <v>Celeriac: all qualities - prices per 100 kg</v>
          </cell>
        </row>
        <row r="41">
          <cell r="A41" t="str">
            <v>04192100</v>
          </cell>
          <cell r="B41">
            <v>1764</v>
          </cell>
          <cell r="C41" t="str">
            <v>u2</v>
          </cell>
          <cell r="D41" t="str">
            <v>g47</v>
          </cell>
          <cell r="E41" t="str">
            <v>Lettuce in the open: all qualities - prices per 100 kg</v>
          </cell>
          <cell r="F41" t="str">
            <v>Lettuce in the open: all qualities - prices per 100 kg</v>
          </cell>
          <cell r="G41" t="str">
            <v>Kopfsalat (Freiland): alle Qualitäten</v>
          </cell>
          <cell r="H41" t="str">
            <v>Lettuce in the open: all qualities - prices per 100 kg</v>
          </cell>
          <cell r="I41" t="str">
            <v>Lettuce in the open: all qualities - prices per 100 kg</v>
          </cell>
          <cell r="J41" t="str">
            <v>Lettuce in the open: all qualities - prices per 100 kg</v>
          </cell>
          <cell r="K41" t="str">
            <v>Lettuce in the open: all qualities - prices per 100 kg</v>
          </cell>
          <cell r="L41" t="str">
            <v>Lettuce in the open: all qualities - prices per 100 kg</v>
          </cell>
          <cell r="M41" t="str">
            <v>Laitues de pleine terre: toutes qualités</v>
          </cell>
          <cell r="N41" t="str">
            <v>Lettuce in the open: all qualities - prices per 100 kg</v>
          </cell>
          <cell r="O41" t="str">
            <v>Lettuce in the open: all qualities - prices per 100 kg</v>
          </cell>
          <cell r="P41" t="str">
            <v>Lettuce in the open: all qualities - prices per 100 kg</v>
          </cell>
          <cell r="Q41" t="str">
            <v>Lettuce in the open: all qualities - prices per 100 kg</v>
          </cell>
          <cell r="R41" t="str">
            <v>Lettuce in the open: all qualities - prices per 100 kg</v>
          </cell>
          <cell r="S41" t="str">
            <v>Lettuce in the open: all qualities - prices per 100 kg</v>
          </cell>
          <cell r="T41" t="str">
            <v>Lettuce in the open: all qualities - prices per 100 kg</v>
          </cell>
          <cell r="U41" t="str">
            <v>Lettuce in the open: all qualities - prices per 100 kg</v>
          </cell>
          <cell r="V41" t="str">
            <v>Lettuce in the open: all qualities - prices per 100 kg</v>
          </cell>
          <cell r="W41" t="str">
            <v>Lettuce in the open: all qualities - prices per 100 kg</v>
          </cell>
          <cell r="X41" t="str">
            <v>Lettuce in the open: all qualities - prices per 100 kg</v>
          </cell>
        </row>
        <row r="42">
          <cell r="A42" t="str">
            <v>04192200</v>
          </cell>
          <cell r="B42">
            <v>1831</v>
          </cell>
          <cell r="C42" t="str">
            <v>u2</v>
          </cell>
          <cell r="D42" t="str">
            <v>g47</v>
          </cell>
          <cell r="E42" t="str">
            <v>Lettuce under glass: all qualities - prices per 100 kg</v>
          </cell>
          <cell r="F42" t="str">
            <v>Lettuce under glass: all qualities - prices per 100 kg</v>
          </cell>
          <cell r="G42" t="str">
            <v>Kopfsalat (unter Glas): alle Qualitäten</v>
          </cell>
          <cell r="H42" t="str">
            <v>Lettuce under glass: all qualities - prices per 100 kg</v>
          </cell>
          <cell r="I42" t="str">
            <v>Lettuce under glass: all qualities - prices per 100 kg</v>
          </cell>
          <cell r="J42" t="str">
            <v>Lettuce under glass: all qualities - prices per 100 kg</v>
          </cell>
          <cell r="K42" t="str">
            <v>Lettuce under glass: all qualities - prices per 100 kg</v>
          </cell>
          <cell r="L42" t="str">
            <v>Lettuce under glass: all qualities - prices per 100 kg</v>
          </cell>
          <cell r="M42" t="str">
            <v>Laitues de serre: toutes qualités</v>
          </cell>
          <cell r="N42" t="str">
            <v>Lettuce under glass: all qualities - prices per 100 kg</v>
          </cell>
          <cell r="O42" t="str">
            <v>Lettuce under glass: all qualities - prices per 100 kg</v>
          </cell>
          <cell r="P42" t="str">
            <v>Lettuce under glass: all qualities - prices per 100 kg</v>
          </cell>
          <cell r="Q42" t="str">
            <v>Lettuce under glass: all qualities - prices per 100 kg</v>
          </cell>
          <cell r="R42" t="str">
            <v>Lettuce under glass: all qualities - prices per 100 kg</v>
          </cell>
          <cell r="S42" t="str">
            <v>Lettuce under glass: all qualities - prices per 100 kg</v>
          </cell>
          <cell r="T42" t="str">
            <v>Lettuce under glass: all qualities - prices per 100 kg</v>
          </cell>
          <cell r="U42" t="str">
            <v>Lettuce under glass: all qualities - prices per 100 kg</v>
          </cell>
          <cell r="V42" t="str">
            <v>Lettuce under glass: all qualities - prices per 100 kg</v>
          </cell>
          <cell r="W42" t="str">
            <v>Lettuce under glass: all qualities - prices per 100 kg</v>
          </cell>
          <cell r="X42" t="str">
            <v>Lettuce under glass: all qualities - prices per 100 kg</v>
          </cell>
        </row>
        <row r="43">
          <cell r="A43" t="str">
            <v>04199910</v>
          </cell>
          <cell r="B43">
            <v>1851</v>
          </cell>
          <cell r="C43" t="str">
            <v>u2</v>
          </cell>
          <cell r="D43" t="str">
            <v>g47</v>
          </cell>
          <cell r="E43" t="str">
            <v>Asparagus: all qualities - prices per 100 kg</v>
          </cell>
          <cell r="F43" t="str">
            <v>Asparagus: all qualities - prices per 100 kg</v>
          </cell>
          <cell r="G43" t="str">
            <v>Spargel: alle Qualitäten</v>
          </cell>
          <cell r="H43" t="str">
            <v>Asparagus: all qualities - prices per 100 kg</v>
          </cell>
          <cell r="I43" t="str">
            <v>Asparagus: all qualities - prices per 100 kg</v>
          </cell>
          <cell r="J43" t="str">
            <v>Asparagus: all qualities - prices per 100 kg</v>
          </cell>
          <cell r="K43" t="str">
            <v>Asparagus: all qualities - prices per 100 kg</v>
          </cell>
          <cell r="L43" t="str">
            <v>Asparagus: all qualities - prices per 100 kg</v>
          </cell>
          <cell r="M43" t="str">
            <v>Asperges: toutes qualités</v>
          </cell>
          <cell r="N43" t="str">
            <v>Asparagus: all qualities - prices per 100 kg</v>
          </cell>
          <cell r="O43" t="str">
            <v>Asparagus: all qualities - prices per 100 kg</v>
          </cell>
          <cell r="P43" t="str">
            <v>Asparagus: all qualities - prices per 100 kg</v>
          </cell>
          <cell r="Q43" t="str">
            <v>Asparagus: all qualities - prices per 100 kg</v>
          </cell>
          <cell r="R43" t="str">
            <v>Asparagus: all qualities - prices per 100 kg</v>
          </cell>
          <cell r="S43" t="str">
            <v>Asparagus: all qualities - prices per 100 kg</v>
          </cell>
          <cell r="T43" t="str">
            <v>Asparagus: all qualities - prices per 100 kg</v>
          </cell>
          <cell r="U43" t="str">
            <v>Asparagus: all qualities - prices per 100 kg</v>
          </cell>
          <cell r="V43" t="str">
            <v>Asparagus: all qualities - prices per 100 kg</v>
          </cell>
          <cell r="W43" t="str">
            <v>Asparagus: all qualities - prices per 100 kg</v>
          </cell>
          <cell r="X43" t="str">
            <v>Asparagus: all qualities - prices per 100 kg</v>
          </cell>
        </row>
        <row r="44">
          <cell r="A44" t="str">
            <v>04121000</v>
          </cell>
          <cell r="B44">
            <v>1919</v>
          </cell>
          <cell r="C44" t="str">
            <v>u2</v>
          </cell>
          <cell r="D44" t="str">
            <v>g47</v>
          </cell>
          <cell r="E44" t="str">
            <v>Tomatoes in the open: all qualities - prices per 100 kg</v>
          </cell>
          <cell r="F44" t="str">
            <v>Tomatoes in the open: all qualities - prices per 100 kg</v>
          </cell>
          <cell r="G44" t="str">
            <v>Tomaten (Paradeiser), Freiland: alle Qualitäten</v>
          </cell>
          <cell r="H44" t="str">
            <v>Tomatoes in the open: all qualities - prices per 100 kg</v>
          </cell>
          <cell r="I44" t="str">
            <v>Tomatoes in the open: all qualities - prices per 100 kg</v>
          </cell>
          <cell r="J44" t="str">
            <v>Tomatoes in the open: all qualities - prices per 100 kg</v>
          </cell>
          <cell r="K44" t="str">
            <v>Tomatoes in the open: all qualities - prices per 100 kg</v>
          </cell>
          <cell r="L44" t="str">
            <v>Tomatoes in the open: all qualities - prices per 100 kg</v>
          </cell>
          <cell r="M44" t="str">
            <v>Tomates de pleine terre: toutes qualités</v>
          </cell>
          <cell r="N44" t="str">
            <v>Tomatoes in the open: all qualities - prices per 100 kg</v>
          </cell>
          <cell r="O44" t="str">
            <v>Tomatoes in the open: all qualities - prices per 100 kg</v>
          </cell>
          <cell r="P44" t="str">
            <v>Tomatoes in the open: all qualities - prices per 100 kg</v>
          </cell>
          <cell r="Q44" t="str">
            <v>Tomatoes in the open: all qualities - prices per 100 kg</v>
          </cell>
          <cell r="R44" t="str">
            <v>Tomatoes in the open: all qualities - prices per 100 kg</v>
          </cell>
          <cell r="S44" t="str">
            <v>Tomatoes in the open: all qualities - prices per 100 kg</v>
          </cell>
          <cell r="T44" t="str">
            <v>Tomatoes in the open: all qualities - prices per 100 kg</v>
          </cell>
          <cell r="U44" t="str">
            <v>Tomatoes in the open: all qualities - prices per 100 kg</v>
          </cell>
          <cell r="V44" t="str">
            <v>Tomatoes in the open: all qualities - prices per 100 kg</v>
          </cell>
          <cell r="W44" t="str">
            <v>Tomatoes in the open: all qualities - prices per 100 kg</v>
          </cell>
          <cell r="X44" t="str">
            <v>Tomatoes in the open: all qualities - prices per 100 kg</v>
          </cell>
        </row>
        <row r="45">
          <cell r="A45" t="str">
            <v>04122000</v>
          </cell>
          <cell r="B45">
            <v>1902</v>
          </cell>
          <cell r="C45" t="str">
            <v>u2</v>
          </cell>
          <cell r="D45" t="str">
            <v>g47</v>
          </cell>
          <cell r="E45" t="str">
            <v>Tomatoes under glass: all qualities - prices per 100 kg</v>
          </cell>
          <cell r="F45" t="str">
            <v>Tomatoes under glass: all qualities - prices per 100 kg</v>
          </cell>
          <cell r="G45" t="str">
            <v>Tomaten (Paradeiser), unter Glas: alle Qualitäten</v>
          </cell>
          <cell r="H45" t="str">
            <v>Tomatoes under glass: all qualities - prices per 100 kg</v>
          </cell>
          <cell r="I45" t="str">
            <v>Tomatoes under glass: all qualities - prices per 100 kg</v>
          </cell>
          <cell r="J45" t="str">
            <v>Tomatoes under glass: all qualities - prices per 100 kg</v>
          </cell>
          <cell r="K45" t="str">
            <v>Tomatoes under glass: all qualities - prices per 100 kg</v>
          </cell>
          <cell r="L45" t="str">
            <v>Tomatoes under glass: all qualities - prices per 100 kg</v>
          </cell>
          <cell r="M45" t="str">
            <v>Tomates de serre: toutes qualités</v>
          </cell>
          <cell r="N45" t="str">
            <v>Tomatoes under glass: all qualities - prices per 100 kg</v>
          </cell>
          <cell r="O45" t="str">
            <v>Tomatoes under glass: all qualities - prices per 100 kg</v>
          </cell>
          <cell r="P45" t="str">
            <v>Tomatoes under glass: all qualities - prices per 100 kg</v>
          </cell>
          <cell r="Q45" t="str">
            <v>Tomatoes under glass: all qualities - prices per 100 kg</v>
          </cell>
          <cell r="R45" t="str">
            <v>Tomatoes under glass: all qualities - prices per 100 kg</v>
          </cell>
          <cell r="S45" t="str">
            <v>Tomatoes under glass: all qualities - prices per 100 kg</v>
          </cell>
          <cell r="T45" t="str">
            <v>Tomatoes under glass: all qualities - prices per 100 kg</v>
          </cell>
          <cell r="U45" t="str">
            <v>Tomatoes under glass: all qualities - prices per 100 kg</v>
          </cell>
          <cell r="V45" t="str">
            <v>Tomatoes under glass: all qualities - prices per 100 kg</v>
          </cell>
          <cell r="W45" t="str">
            <v>Tomatoes under glass: all qualities - prices per 100 kg</v>
          </cell>
          <cell r="X45" t="str">
            <v>Tomatoes under glass: all qualities - prices per 100 kg</v>
          </cell>
        </row>
        <row r="46">
          <cell r="A46" t="str">
            <v>04194100</v>
          </cell>
          <cell r="B46">
            <v>1891</v>
          </cell>
          <cell r="C46" t="str">
            <v>u2</v>
          </cell>
          <cell r="D46" t="str">
            <v>g47</v>
          </cell>
          <cell r="E46" t="str">
            <v>Cucumbers in the open: all qualities - prices per 100 kg</v>
          </cell>
          <cell r="F46" t="str">
            <v>Cucumbers in the open: all qualities - prices per 100 kg</v>
          </cell>
          <cell r="G46" t="str">
            <v>Salatgurken (Freiland): alle Qualitäten</v>
          </cell>
          <cell r="H46" t="str">
            <v>Cucumbers in the open: all qualities - prices per 100 kg</v>
          </cell>
          <cell r="I46" t="str">
            <v>Cucumbers in the open: all qualities - prices per 100 kg</v>
          </cell>
          <cell r="J46" t="str">
            <v>Cucumbers in the open: all qualities - prices per 100 kg</v>
          </cell>
          <cell r="K46" t="str">
            <v>Cucumbers in the open: all qualities - prices per 100 kg</v>
          </cell>
          <cell r="L46" t="str">
            <v>Cucumbers in the open: all qualities - prices per 100 kg</v>
          </cell>
          <cell r="M46" t="str">
            <v>Concombres de pleine terre: toutes qualités</v>
          </cell>
          <cell r="N46" t="str">
            <v>Cucumbers in the open: all qualities - prices per 100 kg</v>
          </cell>
          <cell r="O46" t="str">
            <v>Cucumbers in the open: all qualities - prices per 100 kg</v>
          </cell>
          <cell r="P46" t="str">
            <v>Cucumbers in the open: all qualities - prices per 100 kg</v>
          </cell>
          <cell r="Q46" t="str">
            <v>Cucumbers in the open: all qualities - prices per 100 kg</v>
          </cell>
          <cell r="R46" t="str">
            <v>Cucumbers in the open: all qualities - prices per 100 kg</v>
          </cell>
          <cell r="S46" t="str">
            <v>Cucumbers in the open: all qualities - prices per 100 kg</v>
          </cell>
          <cell r="T46" t="str">
            <v>Cucumbers in the open: all qualities - prices per 100 kg</v>
          </cell>
          <cell r="U46" t="str">
            <v>Cucumbers in the open: all qualities - prices per 100 kg</v>
          </cell>
          <cell r="V46" t="str">
            <v>Cucumbers in the open: all qualities - prices per 100 kg</v>
          </cell>
          <cell r="W46" t="str">
            <v>Cucumbers in the open: all qualities - prices per 100 kg</v>
          </cell>
          <cell r="X46" t="str">
            <v>Cucumbers in the open: all qualities - prices per 100 kg</v>
          </cell>
        </row>
        <row r="47">
          <cell r="A47" t="str">
            <v>04194200</v>
          </cell>
          <cell r="B47">
            <v>1910</v>
          </cell>
          <cell r="C47" t="str">
            <v>u2</v>
          </cell>
          <cell r="D47" t="str">
            <v>g48</v>
          </cell>
          <cell r="E47" t="str">
            <v>Cucumbers under glass: all qualities - prices per 100 kg</v>
          </cell>
          <cell r="F47" t="str">
            <v>Cucumbers under glass: all qualities - prices per 100 kg</v>
          </cell>
          <cell r="G47" t="str">
            <v xml:space="preserve">Salatgurken (unter Glas): alle Qualitäten </v>
          </cell>
          <cell r="H47" t="str">
            <v>Cucumbers under glass: all qualities - prices per 100 kg</v>
          </cell>
          <cell r="I47" t="str">
            <v>Cucumbers under glass: all qualities - prices per 100 kg</v>
          </cell>
          <cell r="J47" t="str">
            <v>Cucumbers under glass: all qualities - prices per 100 kg</v>
          </cell>
          <cell r="K47" t="str">
            <v>Cucumbers under glass: all qualities - prices per 100 kg</v>
          </cell>
          <cell r="L47" t="str">
            <v>Cucumbers under glass: all qualities - prices per 100 kg</v>
          </cell>
          <cell r="M47" t="str">
            <v xml:space="preserve">Concombres de serre: toutes qualités </v>
          </cell>
          <cell r="N47" t="str">
            <v>Cucumbers under glass: all qualities - prices per 100 kg</v>
          </cell>
          <cell r="O47" t="str">
            <v>Cucumbers under glass: all qualities - prices per 100 kg</v>
          </cell>
          <cell r="P47" t="str">
            <v>Cucumbers under glass: all qualities - prices per 100 kg</v>
          </cell>
          <cell r="Q47" t="str">
            <v>Cucumbers under glass: all qualities - prices per 100 kg</v>
          </cell>
          <cell r="R47" t="str">
            <v>Cucumbers under glass: all qualities - prices per 100 kg</v>
          </cell>
          <cell r="S47" t="str">
            <v>Cucumbers under glass: all qualities - prices per 100 kg</v>
          </cell>
          <cell r="T47" t="str">
            <v>Cucumbers under glass: all qualities - prices per 100 kg</v>
          </cell>
          <cell r="U47" t="str">
            <v>Cucumbers under glass: all qualities - prices per 100 kg</v>
          </cell>
          <cell r="V47" t="str">
            <v>Cucumbers under glass: all qualities - prices per 100 kg</v>
          </cell>
          <cell r="W47" t="str">
            <v>Cucumbers under glass: all qualities - prices per 100 kg</v>
          </cell>
          <cell r="X47" t="str">
            <v>Cucumbers under glass: all qualities - prices per 100 kg</v>
          </cell>
        </row>
        <row r="48">
          <cell r="A48" t="str">
            <v>04199913</v>
          </cell>
          <cell r="B48">
            <v>1912</v>
          </cell>
          <cell r="C48" t="str">
            <v>u2</v>
          </cell>
          <cell r="D48" t="str">
            <v>g48</v>
          </cell>
          <cell r="E48" t="str">
            <v>Melons - prices per 100 kg</v>
          </cell>
          <cell r="F48" t="str">
            <v>Melons - prices per 100 kg</v>
          </cell>
          <cell r="G48" t="str">
            <v>Zuckermelonen</v>
          </cell>
          <cell r="H48" t="str">
            <v>Melons - prices per 100 kg</v>
          </cell>
          <cell r="I48" t="str">
            <v>Melons - prices per 100 kg</v>
          </cell>
          <cell r="J48" t="str">
            <v>Melons - prices per 100 kg</v>
          </cell>
          <cell r="K48" t="str">
            <v>Melons - prices per 100 kg</v>
          </cell>
          <cell r="L48" t="str">
            <v>Melons - prices per 100 kg</v>
          </cell>
          <cell r="M48" t="str">
            <v>Melons</v>
          </cell>
          <cell r="N48" t="str">
            <v>Melons - prices per 100 kg</v>
          </cell>
          <cell r="O48" t="str">
            <v>Melons - prices per 100 kg</v>
          </cell>
          <cell r="P48" t="str">
            <v>Melons - prices per 100 kg</v>
          </cell>
          <cell r="Q48" t="str">
            <v>Melons - prices per 100 kg</v>
          </cell>
          <cell r="R48" t="str">
            <v>Melons - prices per 100 kg</v>
          </cell>
          <cell r="S48" t="str">
            <v>Melons - prices per 100 kg</v>
          </cell>
          <cell r="T48" t="str">
            <v>Melons - prices per 100 kg</v>
          </cell>
          <cell r="U48" t="str">
            <v>Melons - prices per 100 kg</v>
          </cell>
          <cell r="V48" t="str">
            <v>Melons - prices per 100 kg</v>
          </cell>
          <cell r="W48" t="str">
            <v>Melons - prices per 100 kg</v>
          </cell>
          <cell r="X48" t="str">
            <v>Melons - prices per 100 kg</v>
          </cell>
        </row>
        <row r="49">
          <cell r="A49" t="str">
            <v>04199914</v>
          </cell>
          <cell r="B49">
            <v>1913</v>
          </cell>
          <cell r="C49" t="str">
            <v>u2</v>
          </cell>
          <cell r="D49" t="str">
            <v>g48</v>
          </cell>
          <cell r="E49" t="str">
            <v>Water melons - prices per 100 kg</v>
          </cell>
          <cell r="F49" t="str">
            <v>Water melons - prices per 100 kg</v>
          </cell>
          <cell r="G49" t="str">
            <v>Wassermelonen</v>
          </cell>
          <cell r="H49" t="str">
            <v>Water melons - prices per 100 kg</v>
          </cell>
          <cell r="I49" t="str">
            <v>Water melons - prices per 100 kg</v>
          </cell>
          <cell r="J49" t="str">
            <v>Water melons - prices per 100 kg</v>
          </cell>
          <cell r="K49" t="str">
            <v>Water melons - prices per 100 kg</v>
          </cell>
          <cell r="L49" t="str">
            <v>Water melons - prices per 100 kg</v>
          </cell>
          <cell r="M49" t="str">
            <v>Pastèques</v>
          </cell>
          <cell r="N49" t="str">
            <v>Water melons - prices per 100 kg</v>
          </cell>
          <cell r="O49" t="str">
            <v>Water melons - prices per 100 kg</v>
          </cell>
          <cell r="P49" t="str">
            <v>Water melons - prices per 100 kg</v>
          </cell>
          <cell r="Q49" t="str">
            <v>Water melons - prices per 100 kg</v>
          </cell>
          <cell r="R49" t="str">
            <v>Water melons - prices per 100 kg</v>
          </cell>
          <cell r="S49" t="str">
            <v>Water melons - prices per 100 kg</v>
          </cell>
          <cell r="T49" t="str">
            <v>Water melons - prices per 100 kg</v>
          </cell>
          <cell r="U49" t="str">
            <v>Water melons - prices per 100 kg</v>
          </cell>
          <cell r="V49" t="str">
            <v>Water melons - prices per 100 kg</v>
          </cell>
          <cell r="W49" t="str">
            <v>Water melons - prices per 100 kg</v>
          </cell>
          <cell r="X49" t="str">
            <v>Water melons - prices per 100 kg</v>
          </cell>
        </row>
        <row r="50">
          <cell r="A50" t="str">
            <v>04195000</v>
          </cell>
          <cell r="B50">
            <v>1915</v>
          </cell>
          <cell r="C50" t="str">
            <v>u2</v>
          </cell>
          <cell r="D50" t="str">
            <v>g48</v>
          </cell>
          <cell r="E50" t="str">
            <v>Carrots: all qualities - prices per 100 kg</v>
          </cell>
          <cell r="F50" t="str">
            <v>Carrots: all qualities - prices per 100 kg</v>
          </cell>
          <cell r="G50" t="str">
            <v>Karotten: alle Qualitäten</v>
          </cell>
          <cell r="H50" t="str">
            <v>Carrots: all qualities - prices per 100 kg</v>
          </cell>
          <cell r="I50" t="str">
            <v>Carrots: all qualities - prices per 100 kg</v>
          </cell>
          <cell r="J50" t="str">
            <v>Carrots: all qualities - prices per 100 kg</v>
          </cell>
          <cell r="K50" t="str">
            <v>Carrots: all qualities - prices per 100 kg</v>
          </cell>
          <cell r="L50" t="str">
            <v>Carrots: all qualities - prices per 100 kg</v>
          </cell>
          <cell r="M50" t="str">
            <v>Carottes: toutes qualités</v>
          </cell>
          <cell r="N50" t="str">
            <v>Carrots: all qualities - prices per 100 kg</v>
          </cell>
          <cell r="O50" t="str">
            <v>Carrots: all qualities - prices per 100 kg</v>
          </cell>
          <cell r="P50" t="str">
            <v>Carrots: all qualities - prices per 100 kg</v>
          </cell>
          <cell r="Q50" t="str">
            <v>Carrots: all qualities - prices per 100 kg</v>
          </cell>
          <cell r="R50" t="str">
            <v>Carrots: all qualities - prices per 100 kg</v>
          </cell>
          <cell r="S50" t="str">
            <v>Carrots: all qualities - prices per 100 kg</v>
          </cell>
          <cell r="T50" t="str">
            <v>Carrots: all qualities - prices per 100 kg</v>
          </cell>
          <cell r="U50" t="str">
            <v>Carrots: all qualities - prices per 100 kg</v>
          </cell>
          <cell r="V50" t="str">
            <v>Carrots: all qualities - prices per 100 kg</v>
          </cell>
          <cell r="W50" t="str">
            <v>Carrots: all qualities - prices per 100 kg</v>
          </cell>
          <cell r="X50" t="str">
            <v>Carrots: all qualities - prices per 100 kg</v>
          </cell>
        </row>
        <row r="51">
          <cell r="A51" t="str">
            <v>04196000</v>
          </cell>
          <cell r="B51">
            <v>1920</v>
          </cell>
          <cell r="C51" t="str">
            <v>u2</v>
          </cell>
          <cell r="D51" t="str">
            <v>g48</v>
          </cell>
          <cell r="E51" t="str">
            <v>Onions: all qualities - prices per 100 kg</v>
          </cell>
          <cell r="F51" t="str">
            <v>Onions: all qualities - prices per 100 kg</v>
          </cell>
          <cell r="G51" t="str">
            <v>Zwiebeln: alle Qualitäten</v>
          </cell>
          <cell r="H51" t="str">
            <v>Onions: all qualities - prices per 100 kg</v>
          </cell>
          <cell r="I51" t="str">
            <v>Onions: all qualities - prices per 100 kg</v>
          </cell>
          <cell r="J51" t="str">
            <v>Onions: all qualities - prices per 100 kg</v>
          </cell>
          <cell r="K51" t="str">
            <v>Onions: all qualities - prices per 100 kg</v>
          </cell>
          <cell r="L51" t="str">
            <v>Onions: all qualities - prices per 100 kg</v>
          </cell>
          <cell r="M51" t="str">
            <v>Oignons: toutes qualités</v>
          </cell>
          <cell r="N51" t="str">
            <v>Onions: all qualities - prices per 100 kg</v>
          </cell>
          <cell r="O51" t="str">
            <v>Onions: all qualities - prices per 100 kg</v>
          </cell>
          <cell r="P51" t="str">
            <v>Onions: all qualities - prices per 100 kg</v>
          </cell>
          <cell r="Q51" t="str">
            <v>Onions: all qualities - prices per 100 kg</v>
          </cell>
          <cell r="R51" t="str">
            <v>Onions: all qualities - prices per 100 kg</v>
          </cell>
          <cell r="S51" t="str">
            <v>Onions: all qualities - prices per 100 kg</v>
          </cell>
          <cell r="T51" t="str">
            <v>Onions: all qualities - prices per 100 kg</v>
          </cell>
          <cell r="U51" t="str">
            <v>Onions: all qualities - prices per 100 kg</v>
          </cell>
          <cell r="V51" t="str">
            <v>Onions: all qualities - prices per 100 kg</v>
          </cell>
          <cell r="W51" t="str">
            <v>Onions: all qualities - prices per 100 kg</v>
          </cell>
          <cell r="X51" t="str">
            <v>Onions: all qualities - prices per 100 kg</v>
          </cell>
        </row>
        <row r="52">
          <cell r="A52" t="str">
            <v>04199000</v>
          </cell>
          <cell r="B52">
            <v>1928</v>
          </cell>
          <cell r="C52" t="str">
            <v>u2</v>
          </cell>
          <cell r="D52" t="str">
            <v>g48</v>
          </cell>
          <cell r="E52" t="str">
            <v>Green peas: all qualities - prices per 100 kg</v>
          </cell>
          <cell r="F52" t="str">
            <v>Green peas: all qualities - prices per 100 kg</v>
          </cell>
          <cell r="G52" t="str">
            <v>Pflückbohnen</v>
          </cell>
          <cell r="H52" t="str">
            <v>Green peas: all qualities - prices per 100 kg</v>
          </cell>
          <cell r="I52" t="str">
            <v>Green peas: all qualities - prices per 100 kg</v>
          </cell>
          <cell r="J52" t="str">
            <v>Green peas: all qualities - prices per 100 kg</v>
          </cell>
          <cell r="K52" t="str">
            <v>Green peas: all qualities - prices per 100 kg</v>
          </cell>
          <cell r="L52" t="str">
            <v>Green peas: all qualities - prices per 100 kg</v>
          </cell>
          <cell r="M52" t="str">
            <v>Petits pois: toutes qualités</v>
          </cell>
          <cell r="N52" t="str">
            <v>Green peas: all qualities - prices per 100 kg</v>
          </cell>
          <cell r="O52" t="str">
            <v>Green peas: all qualities - prices per 100 kg</v>
          </cell>
          <cell r="P52" t="str">
            <v>Green peas: all qualities - prices per 100 kg</v>
          </cell>
          <cell r="Q52" t="str">
            <v>Green peas: all qualities - prices per 100 kg</v>
          </cell>
          <cell r="R52" t="str">
            <v>Green peas: all qualities - prices per 100 kg</v>
          </cell>
          <cell r="S52" t="str">
            <v>Green peas: all qualities - prices per 100 kg</v>
          </cell>
          <cell r="T52" t="str">
            <v>Green peas: all qualities - prices per 100 kg</v>
          </cell>
          <cell r="U52" t="str">
            <v>Green peas: all qualities - prices per 100 kg</v>
          </cell>
          <cell r="V52" t="str">
            <v>Green peas: all qualities - prices per 100 kg</v>
          </cell>
          <cell r="W52" t="str">
            <v>Green peas: all qualities - prices per 100 kg</v>
          </cell>
          <cell r="X52" t="str">
            <v>Green peas: all qualities - prices per 100 kg</v>
          </cell>
        </row>
        <row r="53">
          <cell r="A53" t="str">
            <v>04198100</v>
          </cell>
          <cell r="B53">
            <v>1929</v>
          </cell>
          <cell r="C53" t="str">
            <v>u2</v>
          </cell>
          <cell r="D53" t="str">
            <v>g48</v>
          </cell>
          <cell r="E53" t="str">
            <v>French beans: all qualities - prices per 100 kg</v>
          </cell>
          <cell r="F53" t="str">
            <v>French beans: all qualities - prices per 100 kg</v>
          </cell>
          <cell r="G53" t="str">
            <v>Grüne Bohnen (Fisolen): alle Qualitäten</v>
          </cell>
          <cell r="H53" t="str">
            <v>French beans: all qualities - prices per 100 kg</v>
          </cell>
          <cell r="I53" t="str">
            <v>French beans: all qualities - prices per 100 kg</v>
          </cell>
          <cell r="J53" t="str">
            <v>French beans: all qualities - prices per 100 kg</v>
          </cell>
          <cell r="K53" t="str">
            <v>French beans: all qualities - prices per 100 kg</v>
          </cell>
          <cell r="L53" t="str">
            <v>French beans: all qualities - prices per 100 kg</v>
          </cell>
          <cell r="M53" t="str">
            <v>Haricots verts: toutes qualités</v>
          </cell>
          <cell r="N53" t="str">
            <v>French beans: all qualities - prices per 100 kg</v>
          </cell>
          <cell r="O53" t="str">
            <v>French beans: all qualities - prices per 100 kg</v>
          </cell>
          <cell r="P53" t="str">
            <v>French beans: all qualities - prices per 100 kg</v>
          </cell>
          <cell r="Q53" t="str">
            <v>French beans: all qualities - prices per 100 kg</v>
          </cell>
          <cell r="R53" t="str">
            <v>French beans: all qualities - prices per 100 kg</v>
          </cell>
          <cell r="S53" t="str">
            <v>French beans: all qualities - prices per 100 kg</v>
          </cell>
          <cell r="T53" t="str">
            <v>French beans: all qualities - prices per 100 kg</v>
          </cell>
          <cell r="U53" t="str">
            <v>French beans: all qualities - prices per 100 kg</v>
          </cell>
          <cell r="V53" t="str">
            <v>French beans: all qualities - prices per 100 kg</v>
          </cell>
          <cell r="W53" t="str">
            <v>French beans: all qualities - prices per 100 kg</v>
          </cell>
          <cell r="X53" t="str">
            <v>French beans: all qualities - prices per 100 kg</v>
          </cell>
        </row>
        <row r="54">
          <cell r="A54" t="str">
            <v>04199901</v>
          </cell>
          <cell r="B54">
            <v>1930</v>
          </cell>
          <cell r="C54" t="str">
            <v>u2</v>
          </cell>
          <cell r="D54" t="str">
            <v>g48</v>
          </cell>
          <cell r="E54" t="str">
            <v>Cultivated mushrooms: all qualities - prices per 100 kg</v>
          </cell>
          <cell r="F54" t="str">
            <v>Cultivated mushrooms: all qualities - prices per 100 kg</v>
          </cell>
          <cell r="G54" t="str">
            <v>Zuchtchampignons: alle Qualitäten</v>
          </cell>
          <cell r="H54" t="str">
            <v>Cultivated mushrooms: all qualities - prices per 100 kg</v>
          </cell>
          <cell r="I54" t="str">
            <v>Cultivated mushrooms: all qualities - prices per 100 kg</v>
          </cell>
          <cell r="J54" t="str">
            <v>Cultivated mushrooms: all qualities - prices per 100 kg</v>
          </cell>
          <cell r="K54" t="str">
            <v>Cultivated mushrooms: all qualities - prices per 100 kg</v>
          </cell>
          <cell r="L54" t="str">
            <v>Cultivated mushrooms: all qualities - prices per 100 kg</v>
          </cell>
          <cell r="M54" t="str">
            <v>Champignons de culture: toutes qualités</v>
          </cell>
          <cell r="N54" t="str">
            <v>Cultivated mushrooms: all qualities - prices per 100 kg</v>
          </cell>
          <cell r="O54" t="str">
            <v>Cultivated mushrooms: all qualities - prices per 100 kg</v>
          </cell>
          <cell r="P54" t="str">
            <v>Cultivated mushrooms: all qualities - prices per 100 kg</v>
          </cell>
          <cell r="Q54" t="str">
            <v>Cultivated mushrooms: all qualities - prices per 100 kg</v>
          </cell>
          <cell r="R54" t="str">
            <v>Cultivated mushrooms: all qualities - prices per 100 kg</v>
          </cell>
          <cell r="S54" t="str">
            <v>Cultivated mushrooms: all qualities - prices per 100 kg</v>
          </cell>
          <cell r="T54" t="str">
            <v>Cultivated mushrooms: all qualities - prices per 100 kg</v>
          </cell>
          <cell r="U54" t="str">
            <v>Cultivated mushrooms: all qualities - prices per 100 kg</v>
          </cell>
          <cell r="V54" t="str">
            <v>Cultivated mushrooms: all qualities - prices per 100 kg</v>
          </cell>
          <cell r="W54" t="str">
            <v>Cultivated mushrooms: all qualities - prices per 100 kg</v>
          </cell>
          <cell r="X54" t="str">
            <v>Cultivated mushrooms: all qualities - prices per 100 kg</v>
          </cell>
        </row>
        <row r="55">
          <cell r="A55" t="str">
            <v>04199906</v>
          </cell>
          <cell r="B55">
            <v>1632</v>
          </cell>
          <cell r="C55" t="str">
            <v>u2</v>
          </cell>
          <cell r="D55" t="str">
            <v>g48</v>
          </cell>
          <cell r="E55" t="str">
            <v>Garlic - prices per 100 kg</v>
          </cell>
          <cell r="F55" t="str">
            <v>Garlic - prices per 100 kg</v>
          </cell>
          <cell r="G55" t="str">
            <v>Knoblauch</v>
          </cell>
          <cell r="H55" t="str">
            <v>Garlic - prices per 100 kg</v>
          </cell>
          <cell r="I55" t="str">
            <v>Garlic - prices per 100 kg</v>
          </cell>
          <cell r="J55" t="str">
            <v>Garlic - prices per 100 kg</v>
          </cell>
          <cell r="K55" t="str">
            <v>Garlic - prices per 100 kg</v>
          </cell>
          <cell r="L55" t="str">
            <v>Garlic - prices per 100 kg</v>
          </cell>
          <cell r="M55" t="str">
            <v>Ail</v>
          </cell>
          <cell r="N55" t="str">
            <v>Garlic - prices per 100 kg</v>
          </cell>
          <cell r="O55" t="str">
            <v>Garlic - prices per 100 kg</v>
          </cell>
          <cell r="P55" t="str">
            <v>Garlic - prices per 100 kg</v>
          </cell>
          <cell r="Q55" t="str">
            <v>Garlic - prices per 100 kg</v>
          </cell>
          <cell r="R55" t="str">
            <v>Garlic - prices per 100 kg</v>
          </cell>
          <cell r="S55" t="str">
            <v>Garlic - prices per 100 kg</v>
          </cell>
          <cell r="T55" t="str">
            <v>Garlic - prices per 100 kg</v>
          </cell>
          <cell r="U55" t="str">
            <v>Garlic - prices per 100 kg</v>
          </cell>
          <cell r="V55" t="str">
            <v>Garlic - prices per 100 kg</v>
          </cell>
          <cell r="W55" t="str">
            <v>Garlic - prices per 100 kg</v>
          </cell>
          <cell r="X55" t="str">
            <v>Garlic - prices per 100 kg</v>
          </cell>
        </row>
        <row r="56">
          <cell r="A56" t="str">
            <v>04199907</v>
          </cell>
          <cell r="B56">
            <v>1701</v>
          </cell>
          <cell r="C56" t="str">
            <v>u2</v>
          </cell>
          <cell r="D56" t="str">
            <v>g48</v>
          </cell>
          <cell r="E56" t="str">
            <v>Kohlrabi - prices per 100 kg</v>
          </cell>
          <cell r="F56" t="str">
            <v>Kohlrabi - prices per 100 kg</v>
          </cell>
          <cell r="G56" t="str">
            <v>Kohlrabi</v>
          </cell>
          <cell r="H56" t="str">
            <v>Kohlrabi - prices per 100 kg</v>
          </cell>
          <cell r="I56" t="str">
            <v>Kohlrabi - prices per 100 kg</v>
          </cell>
          <cell r="J56" t="str">
            <v>Kohlrabi - prices per 100 kg</v>
          </cell>
          <cell r="K56" t="str">
            <v>Kohlrabi - prices per 100 kg</v>
          </cell>
          <cell r="L56" t="str">
            <v>Kohlrabi - prices per 100 kg</v>
          </cell>
          <cell r="M56" t="str">
            <v>Chou-raves</v>
          </cell>
          <cell r="N56" t="str">
            <v>Kohlrabi - prices per 100 kg</v>
          </cell>
          <cell r="O56" t="str">
            <v>Kohlrabi - prices per 100 kg</v>
          </cell>
          <cell r="P56" t="str">
            <v>Kohlrabi - prices per 100 kg</v>
          </cell>
          <cell r="Q56" t="str">
            <v>Kohlrabi - prices per 100 kg</v>
          </cell>
          <cell r="R56" t="str">
            <v>Kohlrabi - prices per 100 kg</v>
          </cell>
          <cell r="S56" t="str">
            <v>Kohlrabi - prices per 100 kg</v>
          </cell>
          <cell r="T56" t="str">
            <v>Kohlrabi - prices per 100 kg</v>
          </cell>
          <cell r="U56" t="str">
            <v>Kohlrabi - prices per 100 kg</v>
          </cell>
          <cell r="V56" t="str">
            <v>Kohlrabi - prices per 100 kg</v>
          </cell>
          <cell r="W56" t="str">
            <v>Kohlrabi - prices per 100 kg</v>
          </cell>
          <cell r="X56" t="str">
            <v>Kohlrabi - prices per 100 kg</v>
          </cell>
        </row>
        <row r="57">
          <cell r="A57" t="str">
            <v>04199908</v>
          </cell>
          <cell r="B57">
            <v>1911</v>
          </cell>
          <cell r="C57" t="str">
            <v>u2</v>
          </cell>
          <cell r="D57" t="str">
            <v>g48</v>
          </cell>
          <cell r="E57" t="str">
            <v>Radish - prices per 100 kg</v>
          </cell>
          <cell r="F57" t="str">
            <v>Radish - prices per 100 kg</v>
          </cell>
          <cell r="G57" t="str">
            <v>Radieschen</v>
          </cell>
          <cell r="H57" t="str">
            <v>Radish - prices per 100 kg</v>
          </cell>
          <cell r="I57" t="str">
            <v>Radish - prices per 100 kg</v>
          </cell>
          <cell r="J57" t="str">
            <v>Radish - prices per 100 kg</v>
          </cell>
          <cell r="K57" t="str">
            <v>Radish - prices per 100 kg</v>
          </cell>
          <cell r="L57" t="str">
            <v>Radish - prices per 100 kg</v>
          </cell>
          <cell r="M57" t="str">
            <v>Radis</v>
          </cell>
          <cell r="N57" t="str">
            <v>Radish - prices per 100 kg</v>
          </cell>
          <cell r="O57" t="str">
            <v>Radish - prices per 100 kg</v>
          </cell>
          <cell r="P57" t="str">
            <v>Radish - prices per 100 kg</v>
          </cell>
          <cell r="Q57" t="str">
            <v>Radish - prices per 100 kg</v>
          </cell>
          <cell r="R57" t="str">
            <v>Radish - prices per 100 kg</v>
          </cell>
          <cell r="S57" t="str">
            <v>Radish - prices per 100 kg</v>
          </cell>
          <cell r="T57" t="str">
            <v>Radish - prices per 100 kg</v>
          </cell>
          <cell r="U57" t="str">
            <v>Radish - prices per 100 kg</v>
          </cell>
          <cell r="V57" t="str">
            <v>Radish - prices per 100 kg</v>
          </cell>
          <cell r="W57" t="str">
            <v>Radish - prices per 100 kg</v>
          </cell>
          <cell r="X57" t="str">
            <v>Radish - prices per 100 kg</v>
          </cell>
        </row>
        <row r="58">
          <cell r="A58" t="str">
            <v>04193000</v>
          </cell>
          <cell r="B58">
            <v>1671</v>
          </cell>
          <cell r="C58" t="str">
            <v>u2</v>
          </cell>
          <cell r="D58" t="str">
            <v>g48</v>
          </cell>
          <cell r="E58" t="str">
            <v>Spinach - prices per 100 kg</v>
          </cell>
          <cell r="F58" t="str">
            <v>Spinach - prices per 100 kg</v>
          </cell>
          <cell r="G58" t="str">
            <v>Spinat</v>
          </cell>
          <cell r="H58" t="str">
            <v>Spinach - prices per 100 kg</v>
          </cell>
          <cell r="I58" t="str">
            <v>Spinach - prices per 100 kg</v>
          </cell>
          <cell r="J58" t="str">
            <v>Spinach - prices per 100 kg</v>
          </cell>
          <cell r="K58" t="str">
            <v>Spinach - prices per 100 kg</v>
          </cell>
          <cell r="L58" t="str">
            <v>Spinach - prices per 100 kg</v>
          </cell>
          <cell r="M58" t="str">
            <v>Epinards</v>
          </cell>
          <cell r="N58" t="str">
            <v>Spinach - prices per 100 kg</v>
          </cell>
          <cell r="O58" t="str">
            <v>Spinach - prices per 100 kg</v>
          </cell>
          <cell r="P58" t="str">
            <v>Spinach - prices per 100 kg</v>
          </cell>
          <cell r="Q58" t="str">
            <v>Spinach - prices per 100 kg</v>
          </cell>
          <cell r="R58" t="str">
            <v>Spinach - prices per 100 kg</v>
          </cell>
          <cell r="S58" t="str">
            <v>Spinach - prices per 100 kg</v>
          </cell>
          <cell r="T58" t="str">
            <v>Spinach - prices per 100 kg</v>
          </cell>
          <cell r="U58" t="str">
            <v>Spinach - prices per 100 kg</v>
          </cell>
          <cell r="V58" t="str">
            <v>Spinach - prices per 100 kg</v>
          </cell>
          <cell r="W58" t="str">
            <v>Spinach - prices per 100 kg</v>
          </cell>
          <cell r="X58" t="str">
            <v>Spinach - prices per 100 kg</v>
          </cell>
        </row>
        <row r="59">
          <cell r="A59" t="str">
            <v>06110000</v>
          </cell>
          <cell r="B59">
            <v>1771</v>
          </cell>
          <cell r="C59" t="str">
            <v>u2</v>
          </cell>
          <cell r="D59" t="str">
            <v>g48</v>
          </cell>
          <cell r="E59" t="str">
            <v>Dessert apples: all varieties - prices per 100 kg</v>
          </cell>
          <cell r="F59" t="str">
            <v>Dessert apples: all varieties - prices per 100 kg</v>
          </cell>
          <cell r="G59" t="str">
            <v>Tafeläpfel: alle Sorten</v>
          </cell>
          <cell r="H59" t="str">
            <v>Dessert apples: all varieties - prices per 100 kg</v>
          </cell>
          <cell r="I59" t="str">
            <v>Dessert apples: all varieties - prices per 100 kg</v>
          </cell>
          <cell r="J59" t="str">
            <v>Dessert apples: all varieties - prices per 100 kg</v>
          </cell>
          <cell r="K59" t="str">
            <v>Dessert apples: all varieties - prices per 100 kg</v>
          </cell>
          <cell r="L59" t="str">
            <v>Dessert apples: all varieties - prices per 100 kg</v>
          </cell>
          <cell r="M59" t="str">
            <v>Pommes de table: ensemble des variétés</v>
          </cell>
          <cell r="N59" t="str">
            <v>Dessert apples: all varieties - prices per 100 kg</v>
          </cell>
          <cell r="O59" t="str">
            <v>Dessert apples: all varieties - prices per 100 kg</v>
          </cell>
          <cell r="P59" t="str">
            <v>Dessert apples: all varieties - prices per 100 kg</v>
          </cell>
          <cell r="Q59" t="str">
            <v>Dessert apples: all varieties - prices per 100 kg</v>
          </cell>
          <cell r="R59" t="str">
            <v>Dessert apples: all varieties - prices per 100 kg</v>
          </cell>
          <cell r="S59" t="str">
            <v>Dessert apples: all varieties - prices per 100 kg</v>
          </cell>
          <cell r="T59" t="str">
            <v>Dessert apples: all varieties - prices per 100 kg</v>
          </cell>
          <cell r="U59" t="str">
            <v>Dessert apples: all varieties - prices per 100 kg</v>
          </cell>
          <cell r="V59" t="str">
            <v>Dessert apples: all varieties - prices per 100 kg</v>
          </cell>
          <cell r="W59" t="str">
            <v>Dessert apples: all varieties - prices per 100 kg</v>
          </cell>
          <cell r="X59" t="str">
            <v>Dessert apples: all varieties - prices per 100 kg</v>
          </cell>
        </row>
        <row r="60">
          <cell r="A60" t="str">
            <v>06120000</v>
          </cell>
          <cell r="B60">
            <v>1777</v>
          </cell>
          <cell r="C60" t="str">
            <v>u2</v>
          </cell>
          <cell r="D60" t="str">
            <v>g48</v>
          </cell>
          <cell r="E60" t="str">
            <v>Dessert pears: all varieties - prices per 100 kg</v>
          </cell>
          <cell r="F60" t="str">
            <v>Dessert pears: all varieties - prices per 100 kg</v>
          </cell>
          <cell r="G60" t="str">
            <v>Tafelbirnen: alle Sorten</v>
          </cell>
          <cell r="H60" t="str">
            <v>Dessert pears: all varieties - prices per 100 kg</v>
          </cell>
          <cell r="I60" t="str">
            <v>Dessert pears: all varieties - prices per 100 kg</v>
          </cell>
          <cell r="J60" t="str">
            <v>Dessert pears: all varieties - prices per 100 kg</v>
          </cell>
          <cell r="K60" t="str">
            <v>Dessert pears: all varieties - prices per 100 kg</v>
          </cell>
          <cell r="L60" t="str">
            <v>Dessert pears: all varieties - prices per 100 kg</v>
          </cell>
          <cell r="M60" t="str">
            <v>Poires de table: ensemble des variétés</v>
          </cell>
          <cell r="N60" t="str">
            <v>Dessert pears: all varieties - prices per 100 kg</v>
          </cell>
          <cell r="O60" t="str">
            <v>Dessert pears: all varieties - prices per 100 kg</v>
          </cell>
          <cell r="P60" t="str">
            <v>Dessert pears: all varieties - prices per 100 kg</v>
          </cell>
          <cell r="Q60" t="str">
            <v>Dessert pears: all varieties - prices per 100 kg</v>
          </cell>
          <cell r="R60" t="str">
            <v>Dessert pears: all varieties - prices per 100 kg</v>
          </cell>
          <cell r="S60" t="str">
            <v>Dessert pears: all varieties - prices per 100 kg</v>
          </cell>
          <cell r="T60" t="str">
            <v>Dessert pears: all varieties - prices per 100 kg</v>
          </cell>
          <cell r="U60" t="str">
            <v>Dessert pears: all varieties - prices per 100 kg</v>
          </cell>
          <cell r="V60" t="str">
            <v>Dessert pears: all varieties - prices per 100 kg</v>
          </cell>
          <cell r="W60" t="str">
            <v>Dessert pears: all varieties - prices per 100 kg</v>
          </cell>
          <cell r="X60" t="str">
            <v>Dessert pears: all varieties - prices per 100 kg</v>
          </cell>
        </row>
        <row r="61">
          <cell r="A61" t="str">
            <v>06130000</v>
          </cell>
          <cell r="B61">
            <v>3100</v>
          </cell>
          <cell r="C61" t="str">
            <v>u2</v>
          </cell>
          <cell r="D61" t="str">
            <v>g60</v>
          </cell>
          <cell r="E61" t="str">
            <v>Peaches: all varieties - prices per 100 kg</v>
          </cell>
          <cell r="F61" t="str">
            <v>Peaches: all varieties - prices per 100 kg</v>
          </cell>
          <cell r="G61" t="str">
            <v>Pfirsiche: alle Sorten</v>
          </cell>
          <cell r="H61" t="str">
            <v>Peaches: all varieties - prices per 100 kg</v>
          </cell>
          <cell r="I61" t="str">
            <v>Peaches: all varieties - prices per 100 kg</v>
          </cell>
          <cell r="J61" t="str">
            <v>Peaches: all varieties - prices per 100 kg</v>
          </cell>
          <cell r="K61" t="str">
            <v>Peaches: all varieties - prices per 100 kg</v>
          </cell>
          <cell r="L61" t="str">
            <v>Peaches: all varieties - prices per 100 kg</v>
          </cell>
          <cell r="M61" t="str">
            <v>Pêches: ensemble des variétés</v>
          </cell>
          <cell r="N61" t="str">
            <v>Peaches: all varieties - prices per 100 kg</v>
          </cell>
          <cell r="O61" t="str">
            <v>Peaches: all varieties - prices per 100 kg</v>
          </cell>
          <cell r="P61" t="str">
            <v>Peaches: all varieties - prices per 100 kg</v>
          </cell>
          <cell r="Q61" t="str">
            <v>Peaches: all varieties - prices per 100 kg</v>
          </cell>
          <cell r="R61" t="str">
            <v>Peaches: all varieties - prices per 100 kg</v>
          </cell>
          <cell r="S61" t="str">
            <v>Peaches: all varieties - prices per 100 kg</v>
          </cell>
          <cell r="T61" t="str">
            <v>Peaches: all varieties - prices per 100 kg</v>
          </cell>
          <cell r="U61" t="str">
            <v>Peaches: all varieties - prices per 100 kg</v>
          </cell>
          <cell r="V61" t="str">
            <v>Peaches: all varieties - prices per 100 kg</v>
          </cell>
          <cell r="W61" t="str">
            <v>Peaches: all varieties - prices per 100 kg</v>
          </cell>
          <cell r="X61" t="str">
            <v>Peaches: all varieties - prices per 100 kg</v>
          </cell>
        </row>
        <row r="62">
          <cell r="A62" t="str">
            <v>06199100</v>
          </cell>
          <cell r="B62">
            <v>3110</v>
          </cell>
          <cell r="C62" t="str">
            <v>u2</v>
          </cell>
          <cell r="D62" t="str">
            <v>g60</v>
          </cell>
          <cell r="E62" t="str">
            <v>Apricots: all varieties - prices per 100 kg</v>
          </cell>
          <cell r="F62" t="str">
            <v>Apricots: all varieties - prices per 100 kg</v>
          </cell>
          <cell r="G62" t="str">
            <v>Aprikosen (Marillen): alle Sorten</v>
          </cell>
          <cell r="H62" t="str">
            <v>Apricots: all varieties - prices per 100 kg</v>
          </cell>
          <cell r="I62" t="str">
            <v>Apricots: all varieties - prices per 100 kg</v>
          </cell>
          <cell r="J62" t="str">
            <v>Apricots: all varieties - prices per 100 kg</v>
          </cell>
          <cell r="K62" t="str">
            <v>Apricots: all varieties - prices per 100 kg</v>
          </cell>
          <cell r="L62" t="str">
            <v>Apricots: all varieties - prices per 100 kg</v>
          </cell>
          <cell r="M62" t="str">
            <v>Abricots: ensemble des variétés</v>
          </cell>
          <cell r="N62" t="str">
            <v>Apricots: all varieties - prices per 100 kg</v>
          </cell>
          <cell r="O62" t="str">
            <v>Apricots: all varieties - prices per 100 kg</v>
          </cell>
          <cell r="P62" t="str">
            <v>Apricots: all varieties - prices per 100 kg</v>
          </cell>
          <cell r="Q62" t="str">
            <v>Apricots: all varieties - prices per 100 kg</v>
          </cell>
          <cell r="R62" t="str">
            <v>Apricots: all varieties - prices per 100 kg</v>
          </cell>
          <cell r="S62" t="str">
            <v>Apricots: all varieties - prices per 100 kg</v>
          </cell>
          <cell r="T62" t="str">
            <v>Apricots: all varieties - prices per 100 kg</v>
          </cell>
          <cell r="U62" t="str">
            <v>Apricots: all varieties - prices per 100 kg</v>
          </cell>
          <cell r="V62" t="str">
            <v>Apricots: all varieties - prices per 100 kg</v>
          </cell>
          <cell r="W62" t="str">
            <v>Apricots: all varieties - prices per 100 kg</v>
          </cell>
          <cell r="X62" t="str">
            <v>Apricots: all varieties - prices per 100 kg</v>
          </cell>
        </row>
        <row r="63">
          <cell r="A63" t="str">
            <v>06191100</v>
          </cell>
          <cell r="B63">
            <v>3120</v>
          </cell>
          <cell r="C63" t="str">
            <v>u2</v>
          </cell>
          <cell r="D63" t="str">
            <v>g60</v>
          </cell>
          <cell r="E63" t="str">
            <v>Cherries: sweet cherries - prices per 100 kg</v>
          </cell>
          <cell r="F63" t="str">
            <v>Cherries: sweet cherries - prices per 100 kg</v>
          </cell>
          <cell r="G63" t="str">
            <v>Kirschen: Süsskirschen</v>
          </cell>
          <cell r="H63" t="str">
            <v>Cherries: sweet cherries - prices per 100 kg</v>
          </cell>
          <cell r="I63" t="str">
            <v>Cherries: sweet cherries - prices per 100 kg</v>
          </cell>
          <cell r="J63" t="str">
            <v>Cherries: sweet cherries - prices per 100 kg</v>
          </cell>
          <cell r="K63" t="str">
            <v>Cherries: sweet cherries - prices per 100 kg</v>
          </cell>
          <cell r="L63" t="str">
            <v>Cherries: sweet cherries - prices per 100 kg</v>
          </cell>
          <cell r="M63" t="str">
            <v>Cerises: Bigarreaux</v>
          </cell>
          <cell r="N63" t="str">
            <v>Cherries: sweet cherries - prices per 100 kg</v>
          </cell>
          <cell r="O63" t="str">
            <v>Cherries: sweet cherries - prices per 100 kg</v>
          </cell>
          <cell r="P63" t="str">
            <v>Cherries: sweet cherries - prices per 100 kg</v>
          </cell>
          <cell r="Q63" t="str">
            <v>Cherries: sweet cherries - prices per 100 kg</v>
          </cell>
          <cell r="R63" t="str">
            <v>Cherries: sweet cherries - prices per 100 kg</v>
          </cell>
          <cell r="S63" t="str">
            <v>Cherries: sweet cherries - prices per 100 kg</v>
          </cell>
          <cell r="T63" t="str">
            <v>Cherries: sweet cherries - prices per 100 kg</v>
          </cell>
          <cell r="U63" t="str">
            <v>Cherries: sweet cherries - prices per 100 kg</v>
          </cell>
          <cell r="V63" t="str">
            <v>Cherries: sweet cherries - prices per 100 kg</v>
          </cell>
          <cell r="W63" t="str">
            <v>Cherries: sweet cherries - prices per 100 kg</v>
          </cell>
          <cell r="X63" t="str">
            <v>Cherries: sweet cherries - prices per 100 kg</v>
          </cell>
        </row>
        <row r="64">
          <cell r="A64" t="str">
            <v>06191200</v>
          </cell>
          <cell r="B64">
            <v>3130</v>
          </cell>
          <cell r="C64" t="str">
            <v>u2</v>
          </cell>
          <cell r="D64" t="str">
            <v>g60</v>
          </cell>
          <cell r="E64" t="str">
            <v>Cherries: sour cherries - prices per 100 kg</v>
          </cell>
          <cell r="F64" t="str">
            <v>Cherries: sour cherries - prices per 100 kg</v>
          </cell>
          <cell r="G64" t="str">
            <v>Kirschen: Sauerkirschen (Weichseln)</v>
          </cell>
          <cell r="H64" t="str">
            <v>Cherries: sour cherries - prices per 100 kg</v>
          </cell>
          <cell r="I64" t="str">
            <v>Cherries: sour cherries - prices per 100 kg</v>
          </cell>
          <cell r="J64" t="str">
            <v>Cherries: sour cherries - prices per 100 kg</v>
          </cell>
          <cell r="K64" t="str">
            <v>Cherries: sour cherries - prices per 100 kg</v>
          </cell>
          <cell r="L64" t="str">
            <v>Cherries: sour cherries - prices per 100 kg</v>
          </cell>
          <cell r="M64" t="str">
            <v>Cerises: Morelles aigres</v>
          </cell>
          <cell r="N64" t="str">
            <v>Cherries: sour cherries - prices per 100 kg</v>
          </cell>
          <cell r="O64" t="str">
            <v>Cherries: sour cherries - prices per 100 kg</v>
          </cell>
          <cell r="P64" t="str">
            <v>Cherries: sour cherries - prices per 100 kg</v>
          </cell>
          <cell r="Q64" t="str">
            <v>Cherries: sour cherries - prices per 100 kg</v>
          </cell>
          <cell r="R64" t="str">
            <v>Cherries: sour cherries - prices per 100 kg</v>
          </cell>
          <cell r="S64" t="str">
            <v>Cherries: sour cherries - prices per 100 kg</v>
          </cell>
          <cell r="T64" t="str">
            <v>Cherries: sour cherries - prices per 100 kg</v>
          </cell>
          <cell r="U64" t="str">
            <v>Cherries: sour cherries - prices per 100 kg</v>
          </cell>
          <cell r="V64" t="str">
            <v>Cherries: sour cherries - prices per 100 kg</v>
          </cell>
          <cell r="W64" t="str">
            <v>Cherries: sour cherries - prices per 100 kg</v>
          </cell>
          <cell r="X64" t="str">
            <v>Cherries: sour cherries - prices per 100 kg</v>
          </cell>
        </row>
        <row r="65">
          <cell r="A65" t="str">
            <v>06192000</v>
          </cell>
          <cell r="B65">
            <v>3140</v>
          </cell>
          <cell r="C65" t="str">
            <v>u2</v>
          </cell>
          <cell r="D65" t="str">
            <v>g60</v>
          </cell>
          <cell r="E65" t="str">
            <v xml:space="preserve">Plums: all varieties  - prices per 100 kg    </v>
          </cell>
          <cell r="F65" t="str">
            <v xml:space="preserve">Plums: all varieties  - prices per 100 kg    </v>
          </cell>
          <cell r="G65" t="str">
            <v>Pflaume : alle Arte</v>
          </cell>
          <cell r="H65" t="str">
            <v xml:space="preserve">Plums: all varieties  - prices per 100 kg    </v>
          </cell>
          <cell r="I65" t="str">
            <v xml:space="preserve">Plums: all varieties  - prices per 100 kg    </v>
          </cell>
          <cell r="J65" t="str">
            <v xml:space="preserve">Plums: all varieties  - prices per 100 kg    </v>
          </cell>
          <cell r="K65" t="str">
            <v xml:space="preserve">Plums: all varieties  - prices per 100 kg    </v>
          </cell>
          <cell r="L65" t="str">
            <v xml:space="preserve">Plums: all varieties  - prices per 100 kg    </v>
          </cell>
          <cell r="M65" t="str">
            <v>Prunes : toutes variétés</v>
          </cell>
          <cell r="N65" t="str">
            <v xml:space="preserve">Plums: all varieties  - prices per 100 kg    </v>
          </cell>
          <cell r="O65" t="str">
            <v xml:space="preserve">Plums: all varieties  - prices per 100 kg    </v>
          </cell>
          <cell r="P65" t="str">
            <v xml:space="preserve">Plums: all varieties  - prices per 100 kg    </v>
          </cell>
          <cell r="Q65" t="str">
            <v xml:space="preserve">Plums: all varieties  - prices per 100 kg    </v>
          </cell>
          <cell r="R65" t="str">
            <v xml:space="preserve">Plums: all varieties  - prices per 100 kg    </v>
          </cell>
          <cell r="S65" t="str">
            <v xml:space="preserve">Plums: all varieties  - prices per 100 kg    </v>
          </cell>
          <cell r="T65" t="str">
            <v xml:space="preserve">Plums: all varieties  - prices per 100 kg    </v>
          </cell>
          <cell r="U65" t="str">
            <v xml:space="preserve">Plums: all varieties  - prices per 100 kg    </v>
          </cell>
          <cell r="V65" t="str">
            <v xml:space="preserve">Plums: all varieties  - prices per 100 kg    </v>
          </cell>
          <cell r="W65" t="str">
            <v xml:space="preserve">Plums: all varieties  - prices per 100 kg    </v>
          </cell>
          <cell r="X65" t="str">
            <v xml:space="preserve">Plums: all varieties  - prices per 100 kg    </v>
          </cell>
        </row>
        <row r="66">
          <cell r="A66" t="str">
            <v>06194110</v>
          </cell>
          <cell r="B66">
            <v>3150</v>
          </cell>
          <cell r="C66" t="str">
            <v>u2</v>
          </cell>
          <cell r="D66" t="str">
            <v>g60</v>
          </cell>
          <cell r="E66" t="str">
            <v>Walnuts - prices per 100 kg</v>
          </cell>
          <cell r="F66" t="str">
            <v>Walnuts - prices per 100 kg</v>
          </cell>
          <cell r="G66" t="str">
            <v>Walnüsse</v>
          </cell>
          <cell r="H66" t="str">
            <v>Walnuts - prices per 100 kg</v>
          </cell>
          <cell r="I66" t="str">
            <v>Walnuts - prices per 100 kg</v>
          </cell>
          <cell r="J66" t="str">
            <v>Walnuts - prices per 100 kg</v>
          </cell>
          <cell r="K66" t="str">
            <v>Walnuts - prices per 100 kg</v>
          </cell>
          <cell r="L66" t="str">
            <v>Walnuts - prices per 100 kg</v>
          </cell>
          <cell r="M66" t="str">
            <v>Noix</v>
          </cell>
          <cell r="N66" t="str">
            <v>Walnuts - prices per 100 kg</v>
          </cell>
          <cell r="O66" t="str">
            <v>Walnuts - prices per 100 kg</v>
          </cell>
          <cell r="P66" t="str">
            <v>Walnuts - prices per 100 kg</v>
          </cell>
          <cell r="Q66" t="str">
            <v>Walnuts - prices per 100 kg</v>
          </cell>
          <cell r="R66" t="str">
            <v>Walnuts - prices per 100 kg</v>
          </cell>
          <cell r="S66" t="str">
            <v>Walnuts - prices per 100 kg</v>
          </cell>
          <cell r="T66" t="str">
            <v>Walnuts - prices per 100 kg</v>
          </cell>
          <cell r="U66" t="str">
            <v>Walnuts - prices per 100 kg</v>
          </cell>
          <cell r="V66" t="str">
            <v>Walnuts - prices per 100 kg</v>
          </cell>
          <cell r="W66" t="str">
            <v>Walnuts - prices per 100 kg</v>
          </cell>
          <cell r="X66" t="str">
            <v>Walnuts - prices per 100 kg</v>
          </cell>
        </row>
        <row r="67">
          <cell r="A67" t="str">
            <v>06194120</v>
          </cell>
          <cell r="B67">
            <v>1362</v>
          </cell>
          <cell r="C67" t="str">
            <v>u2</v>
          </cell>
          <cell r="D67" t="str">
            <v>g62</v>
          </cell>
          <cell r="E67" t="str">
            <v>Hazelnuts - prices per 100 kg</v>
          </cell>
          <cell r="F67" t="str">
            <v>Hazelnuts - prices per 100 kg</v>
          </cell>
          <cell r="G67" t="str">
            <v>Haselnüsse</v>
          </cell>
          <cell r="H67" t="str">
            <v>Hazelnuts - prices per 100 kg</v>
          </cell>
          <cell r="I67" t="str">
            <v>Hazelnuts - prices per 100 kg</v>
          </cell>
          <cell r="J67" t="str">
            <v>Hazelnuts - prices per 100 kg</v>
          </cell>
          <cell r="K67" t="str">
            <v>Hazelnuts - prices per 100 kg</v>
          </cell>
          <cell r="L67" t="str">
            <v>Hazelnuts - prices per 100 kg</v>
          </cell>
          <cell r="M67" t="str">
            <v>Noisettes</v>
          </cell>
          <cell r="N67" t="str">
            <v>Hazelnuts - prices per 100 kg</v>
          </cell>
          <cell r="O67" t="str">
            <v>Hazelnuts - prices per 100 kg</v>
          </cell>
          <cell r="P67" t="str">
            <v>Hazelnuts - prices per 100 kg</v>
          </cell>
          <cell r="Q67" t="str">
            <v>Hazelnuts - prices per 100 kg</v>
          </cell>
          <cell r="R67" t="str">
            <v>Hazelnuts - prices per 100 kg</v>
          </cell>
          <cell r="S67" t="str">
            <v>Hazelnuts - prices per 100 kg</v>
          </cell>
          <cell r="T67" t="str">
            <v>Hazelnuts - prices per 100 kg</v>
          </cell>
          <cell r="U67" t="str">
            <v>Hazelnuts - prices per 100 kg</v>
          </cell>
          <cell r="V67" t="str">
            <v>Hazelnuts - prices per 100 kg</v>
          </cell>
          <cell r="W67" t="str">
            <v>Hazelnuts - prices per 100 kg</v>
          </cell>
          <cell r="X67" t="str">
            <v>Hazelnuts - prices per 100 kg</v>
          </cell>
        </row>
        <row r="68">
          <cell r="A68" t="str">
            <v>06194130</v>
          </cell>
          <cell r="B68">
            <v>1361</v>
          </cell>
          <cell r="C68" t="str">
            <v>u2</v>
          </cell>
          <cell r="D68" t="str">
            <v>g62</v>
          </cell>
          <cell r="E68" t="str">
            <v>Almonds - prices per 100 kg</v>
          </cell>
          <cell r="F68" t="str">
            <v>Almonds - prices per 100 kg</v>
          </cell>
          <cell r="G68" t="str">
            <v>Mandeln</v>
          </cell>
          <cell r="H68" t="str">
            <v>Almonds - prices per 100 kg</v>
          </cell>
          <cell r="I68" t="str">
            <v>Almonds - prices per 100 kg</v>
          </cell>
          <cell r="J68" t="str">
            <v>Almonds - prices per 100 kg</v>
          </cell>
          <cell r="K68" t="str">
            <v>Almonds - prices per 100 kg</v>
          </cell>
          <cell r="L68" t="str">
            <v>Almonds - prices per 100 kg</v>
          </cell>
          <cell r="M68" t="str">
            <v>Amandes</v>
          </cell>
          <cell r="N68" t="str">
            <v>Almonds - prices per 100 kg</v>
          </cell>
          <cell r="O68" t="str">
            <v>Almonds - prices per 100 kg</v>
          </cell>
          <cell r="P68" t="str">
            <v>Almonds - prices per 100 kg</v>
          </cell>
          <cell r="Q68" t="str">
            <v>Almonds - prices per 100 kg</v>
          </cell>
          <cell r="R68" t="str">
            <v>Almonds - prices per 100 kg</v>
          </cell>
          <cell r="S68" t="str">
            <v>Almonds - prices per 100 kg</v>
          </cell>
          <cell r="T68" t="str">
            <v>Almonds - prices per 100 kg</v>
          </cell>
          <cell r="U68" t="str">
            <v>Almonds - prices per 100 kg</v>
          </cell>
          <cell r="V68" t="str">
            <v>Almonds - prices per 100 kg</v>
          </cell>
          <cell r="W68" t="str">
            <v>Almonds - prices per 100 kg</v>
          </cell>
          <cell r="X68" t="str">
            <v>Almonds - prices per 100 kg</v>
          </cell>
        </row>
        <row r="69">
          <cell r="A69" t="str">
            <v>06194140</v>
          </cell>
          <cell r="C69" t="str">
            <v>u2</v>
          </cell>
          <cell r="D69" t="str">
            <v>g69</v>
          </cell>
          <cell r="E69" t="str">
            <v>Chestnuts - prices per 100 kg</v>
          </cell>
          <cell r="F69" t="str">
            <v>Chestnuts - prices per 100 kg</v>
          </cell>
          <cell r="G69" t="str">
            <v>Esskastanien</v>
          </cell>
          <cell r="H69" t="str">
            <v>Chestnuts - prices per 100 kg</v>
          </cell>
          <cell r="I69" t="str">
            <v>Chestnuts - prices per 100 kg</v>
          </cell>
          <cell r="J69" t="str">
            <v>Chestnuts - prices per 100 kg</v>
          </cell>
          <cell r="K69" t="str">
            <v>Chestnuts - prices per 100 kg</v>
          </cell>
          <cell r="L69" t="str">
            <v>Chestnuts - prices per 100 kg</v>
          </cell>
          <cell r="M69" t="str">
            <v>Châtaignes</v>
          </cell>
          <cell r="N69" t="str">
            <v>Chestnuts - prices per 100 kg</v>
          </cell>
          <cell r="O69" t="str">
            <v>Chestnuts - prices per 100 kg</v>
          </cell>
          <cell r="P69" t="str">
            <v>Chestnuts - prices per 100 kg</v>
          </cell>
          <cell r="Q69" t="str">
            <v>Chestnuts - prices per 100 kg</v>
          </cell>
          <cell r="R69" t="str">
            <v>Chestnuts - prices per 100 kg</v>
          </cell>
          <cell r="S69" t="str">
            <v>Chestnuts - prices per 100 kg</v>
          </cell>
          <cell r="T69" t="str">
            <v>Chestnuts - prices per 100 kg</v>
          </cell>
          <cell r="U69" t="str">
            <v>Chestnuts - prices per 100 kg</v>
          </cell>
          <cell r="V69" t="str">
            <v>Chestnuts - prices per 100 kg</v>
          </cell>
          <cell r="W69" t="str">
            <v>Chestnuts - prices per 100 kg</v>
          </cell>
          <cell r="X69" t="str">
            <v>Chestnuts - prices per 100 kg</v>
          </cell>
        </row>
        <row r="70">
          <cell r="A70" t="str">
            <v>06194200</v>
          </cell>
          <cell r="C70" t="str">
            <v>u2</v>
          </cell>
          <cell r="D70" t="str">
            <v>g52</v>
          </cell>
          <cell r="E70" t="str">
            <v>Dried fruit - prices per 100 Kg</v>
          </cell>
          <cell r="F70" t="str">
            <v>Dried fruit - prices per 100 Kg</v>
          </cell>
          <cell r="G70" t="str">
            <v>Trockene Fruchte</v>
          </cell>
          <cell r="H70" t="str">
            <v>Dried fruit - prices per 100 Kg</v>
          </cell>
          <cell r="I70" t="str">
            <v>Dried fruit - prices per 100 Kg</v>
          </cell>
          <cell r="J70" t="str">
            <v>Dried fruit - prices per 100 Kg</v>
          </cell>
          <cell r="K70" t="str">
            <v>Dried fruit - prices per 100 Kg</v>
          </cell>
          <cell r="L70" t="str">
            <v>Dried fruit - prices per 100 Kg</v>
          </cell>
          <cell r="M70" t="str">
            <v>Fruits séchés</v>
          </cell>
          <cell r="N70" t="str">
            <v>Dried fruit - prices per 100 Kg</v>
          </cell>
          <cell r="O70" t="str">
            <v>Dried fruit - prices per 100 Kg</v>
          </cell>
          <cell r="P70" t="str">
            <v>Dried fruit - prices per 100 Kg</v>
          </cell>
          <cell r="Q70" t="str">
            <v>Dried fruit - prices per 100 Kg</v>
          </cell>
          <cell r="R70" t="str">
            <v>Dried fruit - prices per 100 Kg</v>
          </cell>
          <cell r="S70" t="str">
            <v>Dried fruit - prices per 100 Kg</v>
          </cell>
          <cell r="T70" t="str">
            <v>Dried fruit - prices per 100 Kg</v>
          </cell>
          <cell r="U70" t="str">
            <v>Dried fruit - prices per 100 Kg</v>
          </cell>
          <cell r="V70" t="str">
            <v>Dried fruit - prices per 100 Kg</v>
          </cell>
          <cell r="W70" t="str">
            <v>Dried fruit - prices per 100 Kg</v>
          </cell>
          <cell r="X70" t="str">
            <v>Dried fruit - prices per 100 Kg</v>
          </cell>
        </row>
        <row r="71">
          <cell r="A71" t="str">
            <v>06194201</v>
          </cell>
          <cell r="B71">
            <v>2251</v>
          </cell>
          <cell r="C71" t="str">
            <v>u2</v>
          </cell>
          <cell r="D71" t="str">
            <v>g20</v>
          </cell>
          <cell r="E71" t="str">
            <v>Fresh figs-prices per 100 kg</v>
          </cell>
          <cell r="F71" t="str">
            <v>Fresh figs-prices per 100 kg</v>
          </cell>
          <cell r="G71" t="str">
            <v>Feigen - frisch</v>
          </cell>
          <cell r="H71" t="str">
            <v>Fresh figs-prices per 100 kg</v>
          </cell>
          <cell r="I71" t="str">
            <v>Fresh figs-prices per 100 kg</v>
          </cell>
          <cell r="J71" t="str">
            <v>Fresh figs-prices per 100 kg</v>
          </cell>
          <cell r="K71" t="str">
            <v>Fresh figs-prices per 100 kg</v>
          </cell>
          <cell r="L71" t="str">
            <v>Fresh figs-prices per 100 kg</v>
          </cell>
          <cell r="M71" t="str">
            <v>Figues fraîches</v>
          </cell>
          <cell r="N71" t="str">
            <v>Fresh figs-prices per 100 kg</v>
          </cell>
          <cell r="O71" t="str">
            <v>Fresh figs-prices per 100 kg</v>
          </cell>
          <cell r="P71" t="str">
            <v>Fresh figs-prices per 100 kg</v>
          </cell>
          <cell r="Q71" t="str">
            <v>Fresh figs-prices per 100 kg</v>
          </cell>
          <cell r="R71" t="str">
            <v>Fresh figs-prices per 100 kg</v>
          </cell>
          <cell r="S71" t="str">
            <v>Fresh figs-prices per 100 kg</v>
          </cell>
          <cell r="T71" t="str">
            <v>Fresh figs-prices per 100 kg</v>
          </cell>
          <cell r="U71" t="str">
            <v>Fresh figs-prices per 100 kg</v>
          </cell>
          <cell r="V71" t="str">
            <v>Fresh figs-prices per 100 kg</v>
          </cell>
          <cell r="W71" t="str">
            <v>Fresh figs-prices per 100 kg</v>
          </cell>
          <cell r="X71" t="str">
            <v>Fresh figs-prices per 100 kg</v>
          </cell>
        </row>
        <row r="72">
          <cell r="A72" t="str">
            <v>06193100</v>
          </cell>
          <cell r="B72">
            <v>2131</v>
          </cell>
          <cell r="C72" t="str">
            <v>u2</v>
          </cell>
          <cell r="D72" t="str">
            <v>g21</v>
          </cell>
          <cell r="E72" t="str">
            <v>Strawberries in the open - prices per 100 kg</v>
          </cell>
          <cell r="F72" t="str">
            <v>Strawberries in the open - prices per 100 kg</v>
          </cell>
          <cell r="G72" t="str">
            <v>Erdbeeren (Freiland)</v>
          </cell>
          <cell r="H72" t="str">
            <v>Strawberries in the open - prices per 100 kg</v>
          </cell>
          <cell r="I72" t="str">
            <v>Strawberries in the open - prices per 100 kg</v>
          </cell>
          <cell r="J72" t="str">
            <v>Strawberries in the open - prices per 100 kg</v>
          </cell>
          <cell r="K72" t="str">
            <v>Strawberries in the open - prices per 100 kg</v>
          </cell>
          <cell r="L72" t="str">
            <v>Strawberries in the open - prices per 100 kg</v>
          </cell>
          <cell r="M72" t="str">
            <v>Fraises de pleine terre</v>
          </cell>
          <cell r="N72" t="str">
            <v>Strawberries in the open - prices per 100 kg</v>
          </cell>
          <cell r="O72" t="str">
            <v>Strawberries in the open - prices per 100 kg</v>
          </cell>
          <cell r="P72" t="str">
            <v>Strawberries in the open - prices per 100 kg</v>
          </cell>
          <cell r="Q72" t="str">
            <v>Strawberries in the open - prices per 100 kg</v>
          </cell>
          <cell r="R72" t="str">
            <v>Strawberries in the open - prices per 100 kg</v>
          </cell>
          <cell r="S72" t="str">
            <v>Strawberries in the open - prices per 100 kg</v>
          </cell>
          <cell r="T72" t="str">
            <v>Strawberries in the open - prices per 100 kg</v>
          </cell>
          <cell r="U72" t="str">
            <v>Strawberries in the open - prices per 100 kg</v>
          </cell>
          <cell r="V72" t="str">
            <v>Strawberries in the open - prices per 100 kg</v>
          </cell>
          <cell r="W72" t="str">
            <v>Strawberries in the open - prices per 100 kg</v>
          </cell>
          <cell r="X72" t="str">
            <v>Strawberries in the open - prices per 100 kg</v>
          </cell>
        </row>
        <row r="73">
          <cell r="A73" t="str">
            <v>06193200</v>
          </cell>
          <cell r="B73">
            <v>2181</v>
          </cell>
          <cell r="C73" t="str">
            <v>u2</v>
          </cell>
          <cell r="D73" t="str">
            <v>g22</v>
          </cell>
          <cell r="E73" t="str">
            <v>Strawberries under glass - prices per 100 kg</v>
          </cell>
          <cell r="F73" t="str">
            <v>Strawberries under glass - prices per 100 kg</v>
          </cell>
          <cell r="G73" t="str">
            <v>Erdbeeren  (unter Glas)</v>
          </cell>
          <cell r="H73" t="str">
            <v>Strawberries under glass - prices per 100 kg</v>
          </cell>
          <cell r="I73" t="str">
            <v>Strawberries under glass - prices per 100 kg</v>
          </cell>
          <cell r="J73" t="str">
            <v>Strawberries under glass - prices per 100 kg</v>
          </cell>
          <cell r="K73" t="str">
            <v>Strawberries under glass - prices per 100 kg</v>
          </cell>
          <cell r="L73" t="str">
            <v>Strawberries under glass - prices per 100 kg</v>
          </cell>
          <cell r="M73" t="str">
            <v>Fraises de serre</v>
          </cell>
          <cell r="N73" t="str">
            <v>Strawberries under glass - prices per 100 kg</v>
          </cell>
          <cell r="O73" t="str">
            <v>Strawberries under glass - prices per 100 kg</v>
          </cell>
          <cell r="P73" t="str">
            <v>Strawberries under glass - prices per 100 kg</v>
          </cell>
          <cell r="Q73" t="str">
            <v>Strawberries under glass - prices per 100 kg</v>
          </cell>
          <cell r="R73" t="str">
            <v>Strawberries under glass - prices per 100 kg</v>
          </cell>
          <cell r="S73" t="str">
            <v>Strawberries under glass - prices per 100 kg</v>
          </cell>
          <cell r="T73" t="str">
            <v>Strawberries under glass - prices per 100 kg</v>
          </cell>
          <cell r="U73" t="str">
            <v>Strawberries under glass - prices per 100 kg</v>
          </cell>
          <cell r="V73" t="str">
            <v>Strawberries under glass - prices per 100 kg</v>
          </cell>
          <cell r="W73" t="str">
            <v>Strawberries under glass - prices per 100 kg</v>
          </cell>
          <cell r="X73" t="str">
            <v>Strawberries under glass - prices per 100 kg</v>
          </cell>
        </row>
        <row r="74">
          <cell r="A74" t="str">
            <v>06193000</v>
          </cell>
          <cell r="B74">
            <v>2201</v>
          </cell>
          <cell r="C74" t="str">
            <v>u2</v>
          </cell>
          <cell r="D74" t="str">
            <v>g43</v>
          </cell>
          <cell r="E74" t="str">
            <v>Strawberries: all types of production - prices per 100 kg</v>
          </cell>
          <cell r="F74" t="str">
            <v>Strawberries: all types of production - prices per 100 kg</v>
          </cell>
          <cell r="G74" t="str">
            <v>Erdbeeren: alle Arten der Produktion</v>
          </cell>
          <cell r="H74" t="str">
            <v>Strawberries: all types of production - prices per 100 kg</v>
          </cell>
          <cell r="I74" t="str">
            <v>Strawberries: all types of production - prices per 100 kg</v>
          </cell>
          <cell r="J74" t="str">
            <v>Strawberries: all types of production - prices per 100 kg</v>
          </cell>
          <cell r="K74" t="str">
            <v>Strawberries: all types of production - prices per 100 kg</v>
          </cell>
          <cell r="L74" t="str">
            <v>Strawberries: all types of production - prices per 100 kg</v>
          </cell>
          <cell r="M74" t="str">
            <v>Fraises tous types de production</v>
          </cell>
          <cell r="N74" t="str">
            <v>Strawberries: all types of production - prices per 100 kg</v>
          </cell>
          <cell r="O74" t="str">
            <v>Strawberries: all types of production - prices per 100 kg</v>
          </cell>
          <cell r="P74" t="str">
            <v>Strawberries: all types of production - prices per 100 kg</v>
          </cell>
          <cell r="Q74" t="str">
            <v>Strawberries: all types of production - prices per 100 kg</v>
          </cell>
          <cell r="R74" t="str">
            <v>Strawberries: all types of production - prices per 100 kg</v>
          </cell>
          <cell r="S74" t="str">
            <v>Strawberries: all types of production - prices per 100 kg</v>
          </cell>
          <cell r="T74" t="str">
            <v>Strawberries: all types of production - prices per 100 kg</v>
          </cell>
          <cell r="U74" t="str">
            <v>Strawberries: all types of production - prices per 100 kg</v>
          </cell>
          <cell r="V74" t="str">
            <v>Strawberries: all types of production - prices per 100 kg</v>
          </cell>
          <cell r="W74" t="str">
            <v>Strawberries: all types of production - prices per 100 kg</v>
          </cell>
          <cell r="X74" t="str">
            <v>Strawberries: all types of production - prices per 100 kg</v>
          </cell>
        </row>
        <row r="75">
          <cell r="A75" t="str">
            <v>06210000</v>
          </cell>
          <cell r="B75">
            <v>2202</v>
          </cell>
          <cell r="C75" t="str">
            <v>u2</v>
          </cell>
          <cell r="D75" t="str">
            <v>g43</v>
          </cell>
          <cell r="E75" t="str">
            <v>Oranges: all varieties - prices per 100 kg</v>
          </cell>
          <cell r="F75" t="str">
            <v>Oranges: all varieties - prices per 100 kg</v>
          </cell>
          <cell r="G75" t="str">
            <v>Orangen: alle Sorten</v>
          </cell>
          <cell r="H75" t="str">
            <v>Oranges: all varieties - prices per 100 kg</v>
          </cell>
          <cell r="I75" t="str">
            <v>Oranges: all varieties - prices per 100 kg</v>
          </cell>
          <cell r="J75" t="str">
            <v>Oranges: all varieties - prices per 100 kg</v>
          </cell>
          <cell r="K75" t="str">
            <v>Oranges: all varieties - prices per 100 kg</v>
          </cell>
          <cell r="L75" t="str">
            <v>Oranges: all varieties - prices per 100 kg</v>
          </cell>
          <cell r="M75" t="str">
            <v>Oranges: ensemble des variétés</v>
          </cell>
          <cell r="N75" t="str">
            <v>Oranges: all varieties - prices per 100 kg</v>
          </cell>
          <cell r="O75" t="str">
            <v>Oranges: all varieties - prices per 100 kg</v>
          </cell>
          <cell r="P75" t="str">
            <v>Oranges: all varieties - prices per 100 kg</v>
          </cell>
          <cell r="Q75" t="str">
            <v>Oranges: all varieties - prices per 100 kg</v>
          </cell>
          <cell r="R75" t="str">
            <v>Oranges: all varieties - prices per 100 kg</v>
          </cell>
          <cell r="S75" t="str">
            <v>Oranges: all varieties - prices per 100 kg</v>
          </cell>
          <cell r="T75" t="str">
            <v>Oranges: all varieties - prices per 100 kg</v>
          </cell>
          <cell r="U75" t="str">
            <v>Oranges: all varieties - prices per 100 kg</v>
          </cell>
          <cell r="V75" t="str">
            <v>Oranges: all varieties - prices per 100 kg</v>
          </cell>
          <cell r="W75" t="str">
            <v>Oranges: all varieties - prices per 100 kg</v>
          </cell>
          <cell r="X75" t="str">
            <v>Oranges: all varieties - prices per 100 kg</v>
          </cell>
        </row>
        <row r="76">
          <cell r="A76" t="str">
            <v>06220000</v>
          </cell>
          <cell r="C76" t="str">
            <v>u2</v>
          </cell>
          <cell r="D76" t="str">
            <v>g43</v>
          </cell>
          <cell r="E76" t="str">
            <v>Mandarins: all varieties - prices per 100 kg</v>
          </cell>
          <cell r="F76" t="str">
            <v>Mandarins: all varieties - prices per 100 kg</v>
          </cell>
          <cell r="G76" t="str">
            <v>Mandarinen: alle Sorten</v>
          </cell>
          <cell r="H76" t="str">
            <v>Mandarins: all varieties - prices per 100 kg</v>
          </cell>
          <cell r="I76" t="str">
            <v>Mandarins: all varieties - prices per 100 kg</v>
          </cell>
          <cell r="J76" t="str">
            <v>Mandarins: all varieties - prices per 100 kg</v>
          </cell>
          <cell r="K76" t="str">
            <v>Mandarins: all varieties - prices per 100 kg</v>
          </cell>
          <cell r="L76" t="str">
            <v>Mandarins: all varieties - prices per 100 kg</v>
          </cell>
          <cell r="M76" t="str">
            <v>Mandarines: ensemble des variétés</v>
          </cell>
          <cell r="N76" t="str">
            <v>Mandarins: all varieties - prices per 100 kg</v>
          </cell>
          <cell r="O76" t="str">
            <v>Mandarins: all varieties - prices per 100 kg</v>
          </cell>
          <cell r="P76" t="str">
            <v>Mandarins: all varieties - prices per 100 kg</v>
          </cell>
          <cell r="Q76" t="str">
            <v>Mandarins: all varieties - prices per 100 kg</v>
          </cell>
          <cell r="R76" t="str">
            <v>Mandarins: all varieties - prices per 100 kg</v>
          </cell>
          <cell r="S76" t="str">
            <v>Mandarins: all varieties - prices per 100 kg</v>
          </cell>
          <cell r="T76" t="str">
            <v>Mandarins: all varieties - prices per 100 kg</v>
          </cell>
          <cell r="U76" t="str">
            <v>Mandarins: all varieties - prices per 100 kg</v>
          </cell>
          <cell r="V76" t="str">
            <v>Mandarins: all varieties - prices per 100 kg</v>
          </cell>
          <cell r="W76" t="str">
            <v>Mandarins: all varieties - prices per 100 kg</v>
          </cell>
          <cell r="X76" t="str">
            <v>Mandarins: all varieties - prices per 100 kg</v>
          </cell>
        </row>
        <row r="77">
          <cell r="A77" t="str">
            <v>06230000</v>
          </cell>
          <cell r="B77">
            <v>2263</v>
          </cell>
          <cell r="C77" t="str">
            <v>u2</v>
          </cell>
          <cell r="D77" t="str">
            <v>g43</v>
          </cell>
          <cell r="E77" t="str">
            <v>Lemons: all varieties - prices per 100 kg</v>
          </cell>
          <cell r="F77" t="str">
            <v>Lemons: all varieties - prices per 100 kg</v>
          </cell>
          <cell r="G77" t="str">
            <v>Zitronen: alle Sorten</v>
          </cell>
          <cell r="H77" t="str">
            <v>Lemons: all varieties - prices per 100 kg</v>
          </cell>
          <cell r="I77" t="str">
            <v>Lemons: all varieties - prices per 100 kg</v>
          </cell>
          <cell r="J77" t="str">
            <v>Lemons: all varieties - prices per 100 kg</v>
          </cell>
          <cell r="K77" t="str">
            <v>Lemons: all varieties - prices per 100 kg</v>
          </cell>
          <cell r="L77" t="str">
            <v>Lemons: all varieties - prices per 100 kg</v>
          </cell>
          <cell r="M77" t="str">
            <v>Citrons: ensemble des variétés</v>
          </cell>
          <cell r="N77" t="str">
            <v>Lemons: all varieties - prices per 100 kg</v>
          </cell>
          <cell r="O77" t="str">
            <v>Lemons: all varieties - prices per 100 kg</v>
          </cell>
          <cell r="P77" t="str">
            <v>Lemons: all varieties - prices per 100 kg</v>
          </cell>
          <cell r="Q77" t="str">
            <v>Lemons: all varieties - prices per 100 kg</v>
          </cell>
          <cell r="R77" t="str">
            <v>Lemons: all varieties - prices per 100 kg</v>
          </cell>
          <cell r="S77" t="str">
            <v>Lemons: all varieties - prices per 100 kg</v>
          </cell>
          <cell r="T77" t="str">
            <v>Lemons: all varieties - prices per 100 kg</v>
          </cell>
          <cell r="U77" t="str">
            <v>Lemons: all varieties - prices per 100 kg</v>
          </cell>
          <cell r="V77" t="str">
            <v>Lemons: all varieties - prices per 100 kg</v>
          </cell>
          <cell r="W77" t="str">
            <v>Lemons: all varieties - prices per 100 kg</v>
          </cell>
          <cell r="X77" t="str">
            <v>Lemons: all varieties - prices per 100 kg</v>
          </cell>
        </row>
        <row r="78">
          <cell r="A78" t="str">
            <v>06290000</v>
          </cell>
          <cell r="B78">
            <v>2261</v>
          </cell>
          <cell r="C78" t="str">
            <v>u2</v>
          </cell>
          <cell r="D78" t="str">
            <v>g43</v>
          </cell>
          <cell r="E78" t="str">
            <v>Other citrus fruit- prices per 100 kg</v>
          </cell>
          <cell r="F78" t="str">
            <v>Other citrus fruit- prices per 100 kg</v>
          </cell>
          <cell r="G78" t="str">
            <v>Andere Zitrusfrüchte</v>
          </cell>
          <cell r="H78" t="str">
            <v>Other citrus fruit- prices per 100 kg</v>
          </cell>
          <cell r="I78" t="str">
            <v>Other citrus fruit- prices per 100 kg</v>
          </cell>
          <cell r="J78" t="str">
            <v>Other citrus fruit- prices per 100 kg</v>
          </cell>
          <cell r="K78" t="str">
            <v>Other citrus fruit- prices per 100 kg</v>
          </cell>
          <cell r="L78" t="str">
            <v>Other citrus fruit- prices per 100 kg</v>
          </cell>
          <cell r="M78" t="str">
            <v>Autres fruits citrus</v>
          </cell>
          <cell r="N78" t="str">
            <v>Other citrus fruit- prices per 100 kg</v>
          </cell>
          <cell r="O78" t="str">
            <v>Other citrus fruit- prices per 100 kg</v>
          </cell>
          <cell r="P78" t="str">
            <v>Other citrus fruit- prices per 100 kg</v>
          </cell>
          <cell r="Q78" t="str">
            <v>Other citrus fruit- prices per 100 kg</v>
          </cell>
          <cell r="R78" t="str">
            <v>Other citrus fruit- prices per 100 kg</v>
          </cell>
          <cell r="S78" t="str">
            <v>Other citrus fruit- prices per 100 kg</v>
          </cell>
          <cell r="T78" t="str">
            <v>Other citrus fruit- prices per 100 kg</v>
          </cell>
          <cell r="U78" t="str">
            <v>Other citrus fruit- prices per 100 kg</v>
          </cell>
          <cell r="V78" t="str">
            <v>Other citrus fruit- prices per 100 kg</v>
          </cell>
          <cell r="W78" t="str">
            <v>Other citrus fruit- prices per 100 kg</v>
          </cell>
          <cell r="X78" t="str">
            <v>Other citrus fruit- prices per 100 kg</v>
          </cell>
        </row>
        <row r="79">
          <cell r="A79" t="str">
            <v>06410000</v>
          </cell>
          <cell r="B79">
            <v>2262</v>
          </cell>
          <cell r="C79" t="str">
            <v>u2</v>
          </cell>
          <cell r="D79" t="str">
            <v>g43</v>
          </cell>
          <cell r="E79" t="str">
            <v>Dessert grapes: all varieties - prices per 100 kg</v>
          </cell>
          <cell r="F79" t="str">
            <v>Dessert grapes: all varieties - prices per 100 kg</v>
          </cell>
          <cell r="G79" t="str">
            <v>Tafeltrauben: alle Sorten</v>
          </cell>
          <cell r="H79" t="str">
            <v>Dessert grapes: all varieties - prices per 100 kg</v>
          </cell>
          <cell r="I79" t="str">
            <v>Dessert grapes: all varieties - prices per 100 kg</v>
          </cell>
          <cell r="J79" t="str">
            <v>Dessert grapes: all varieties - prices per 100 kg</v>
          </cell>
          <cell r="K79" t="str">
            <v>Dessert grapes: all varieties - prices per 100 kg</v>
          </cell>
          <cell r="L79" t="str">
            <v>Dessert grapes: all varieties - prices per 100 kg</v>
          </cell>
          <cell r="M79" t="str">
            <v>Raisin de table: ensemble des variétés</v>
          </cell>
          <cell r="N79" t="str">
            <v>Dessert grapes: all varieties - prices per 100 kg</v>
          </cell>
          <cell r="O79" t="str">
            <v>Dessert grapes: all varieties - prices per 100 kg</v>
          </cell>
          <cell r="P79" t="str">
            <v>Dessert grapes: all varieties - prices per 100 kg</v>
          </cell>
          <cell r="Q79" t="str">
            <v>Dessert grapes: all varieties - prices per 100 kg</v>
          </cell>
          <cell r="R79" t="str">
            <v>Dessert grapes: all varieties - prices per 100 kg</v>
          </cell>
          <cell r="S79" t="str">
            <v>Dessert grapes: all varieties - prices per 100 kg</v>
          </cell>
          <cell r="T79" t="str">
            <v>Dessert grapes: all varieties - prices per 100 kg</v>
          </cell>
          <cell r="U79" t="str">
            <v>Dessert grapes: all varieties - prices per 100 kg</v>
          </cell>
          <cell r="V79" t="str">
            <v>Dessert grapes: all varieties - prices per 100 kg</v>
          </cell>
          <cell r="W79" t="str">
            <v>Dessert grapes: all varieties - prices per 100 kg</v>
          </cell>
          <cell r="X79" t="str">
            <v>Dessert grapes: all varieties - prices per 100 kg</v>
          </cell>
        </row>
        <row r="80">
          <cell r="A80" t="str">
            <v>06490000</v>
          </cell>
          <cell r="B80">
            <v>2231</v>
          </cell>
          <cell r="C80" t="str">
            <v>u2</v>
          </cell>
          <cell r="D80" t="str">
            <v>g45</v>
          </cell>
          <cell r="E80" t="str">
            <v>Grapes for wine production (prices per 100 kg) - prices per 100 kg</v>
          </cell>
          <cell r="F80" t="str">
            <v>Grapes for wine production (prices per 100 kg) - prices per 100 kg</v>
          </cell>
          <cell r="G80" t="str">
            <v>Trauben zur Weinherstellung</v>
          </cell>
          <cell r="H80" t="str">
            <v>Grapes for wine production (prices per 100 kg) - prices per 100 kg</v>
          </cell>
          <cell r="I80" t="str">
            <v>Grapes for wine production (prices per 100 kg) - prices per 100 kg</v>
          </cell>
          <cell r="J80" t="str">
            <v>Grapes for wine production (prices per 100 kg) - prices per 100 kg</v>
          </cell>
          <cell r="K80" t="str">
            <v>Grapes for wine production (prices per 100 kg) - prices per 100 kg</v>
          </cell>
          <cell r="L80" t="str">
            <v>Grapes for wine production (prices per 100 kg) - prices per 100 kg</v>
          </cell>
          <cell r="M80" t="str">
            <v>Raisins destinés à la vinification</v>
          </cell>
          <cell r="N80" t="str">
            <v>Grapes for wine production (prices per 100 kg) - prices per 100 kg</v>
          </cell>
          <cell r="O80" t="str">
            <v>Grapes for wine production (prices per 100 kg) - prices per 100 kg</v>
          </cell>
          <cell r="P80" t="str">
            <v>Grapes for wine production (prices per 100 kg) - prices per 100 kg</v>
          </cell>
          <cell r="Q80" t="str">
            <v>Grapes for wine production (prices per 100 kg) - prices per 100 kg</v>
          </cell>
          <cell r="R80" t="str">
            <v>Grapes for wine production (prices per 100 kg) - prices per 100 kg</v>
          </cell>
          <cell r="S80" t="str">
            <v>Grapes for wine production (prices per 100 kg) - prices per 100 kg</v>
          </cell>
          <cell r="T80" t="str">
            <v>Grapes for wine production (prices per 100 kg) - prices per 100 kg</v>
          </cell>
          <cell r="U80" t="str">
            <v>Grapes for wine production (prices per 100 kg) - prices per 100 kg</v>
          </cell>
          <cell r="V80" t="str">
            <v>Grapes for wine production (prices per 100 kg) - prices per 100 kg</v>
          </cell>
          <cell r="W80" t="str">
            <v>Grapes for wine production (prices per 100 kg) - prices per 100 kg</v>
          </cell>
          <cell r="X80" t="str">
            <v>Grapes for wine production (prices per 100 kg) - prices per 100 kg</v>
          </cell>
        </row>
        <row r="81">
          <cell r="A81" t="str">
            <v>06510000</v>
          </cell>
          <cell r="B81">
            <v>2232</v>
          </cell>
          <cell r="C81" t="str">
            <v>u2</v>
          </cell>
          <cell r="D81" t="str">
            <v>g45</v>
          </cell>
          <cell r="E81" t="str">
            <v>Table olives - prices per 100 kg</v>
          </cell>
          <cell r="F81" t="str">
            <v>Table olives - prices per 100 kg</v>
          </cell>
          <cell r="G81" t="str">
            <v>Tafeloliven</v>
          </cell>
          <cell r="H81" t="str">
            <v>Table olives - prices per 100 kg</v>
          </cell>
          <cell r="I81" t="str">
            <v>Table olives - prices per 100 kg</v>
          </cell>
          <cell r="J81" t="str">
            <v>Table olives - prices per 100 kg</v>
          </cell>
          <cell r="K81" t="str">
            <v>Table olives - prices per 100 kg</v>
          </cell>
          <cell r="L81" t="str">
            <v>Table olives - prices per 100 kg</v>
          </cell>
          <cell r="M81" t="str">
            <v>Olives de table</v>
          </cell>
          <cell r="N81" t="str">
            <v>Table olives - prices per 100 kg</v>
          </cell>
          <cell r="O81" t="str">
            <v>Table olives - prices per 100 kg</v>
          </cell>
          <cell r="P81" t="str">
            <v>Table olives - prices per 100 kg</v>
          </cell>
          <cell r="Q81" t="str">
            <v>Table olives - prices per 100 kg</v>
          </cell>
          <cell r="R81" t="str">
            <v>Table olives - prices per 100 kg</v>
          </cell>
          <cell r="S81" t="str">
            <v>Table olives - prices per 100 kg</v>
          </cell>
          <cell r="T81" t="str">
            <v>Table olives - prices per 100 kg</v>
          </cell>
          <cell r="U81" t="str">
            <v>Table olives - prices per 100 kg</v>
          </cell>
          <cell r="V81" t="str">
            <v>Table olives - prices per 100 kg</v>
          </cell>
          <cell r="W81" t="str">
            <v>Table olives - prices per 100 kg</v>
          </cell>
          <cell r="X81" t="str">
            <v>Table olives - prices per 100 kg</v>
          </cell>
        </row>
        <row r="82">
          <cell r="A82" t="str">
            <v>06590000</v>
          </cell>
          <cell r="B82">
            <v>2233</v>
          </cell>
          <cell r="C82" t="str">
            <v>u2</v>
          </cell>
          <cell r="D82" t="str">
            <v>g45</v>
          </cell>
          <cell r="E82" t="str">
            <v>Other olives - prices per 100 kg</v>
          </cell>
          <cell r="F82" t="str">
            <v>Other olives - prices per 100 kg</v>
          </cell>
          <cell r="G82" t="str">
            <v>Andere Oliven</v>
          </cell>
          <cell r="H82" t="str">
            <v>Other olives - prices per 100 kg</v>
          </cell>
          <cell r="I82" t="str">
            <v>Other olives - prices per 100 kg</v>
          </cell>
          <cell r="J82" t="str">
            <v>Other olives - prices per 100 kg</v>
          </cell>
          <cell r="K82" t="str">
            <v>Other olives - prices per 100 kg</v>
          </cell>
          <cell r="L82" t="str">
            <v>Other olives - prices per 100 kg</v>
          </cell>
          <cell r="M82" t="str">
            <v>Autres olives</v>
          </cell>
          <cell r="N82" t="str">
            <v>Other olives - prices per 100 kg</v>
          </cell>
          <cell r="O82" t="str">
            <v>Other olives - prices per 100 kg</v>
          </cell>
          <cell r="P82" t="str">
            <v>Other olives - prices per 100 kg</v>
          </cell>
          <cell r="Q82" t="str">
            <v>Other olives - prices per 100 kg</v>
          </cell>
          <cell r="R82" t="str">
            <v>Other olives - prices per 100 kg</v>
          </cell>
          <cell r="S82" t="str">
            <v>Other olives - prices per 100 kg</v>
          </cell>
          <cell r="T82" t="str">
            <v>Other olives - prices per 100 kg</v>
          </cell>
          <cell r="U82" t="str">
            <v>Other olives - prices per 100 kg</v>
          </cell>
          <cell r="V82" t="str">
            <v>Other olives - prices per 100 kg</v>
          </cell>
          <cell r="W82" t="str">
            <v>Other olives - prices per 100 kg</v>
          </cell>
          <cell r="X82" t="str">
            <v>Other olives - prices per 100 kg</v>
          </cell>
        </row>
        <row r="83">
          <cell r="A83" t="str">
            <v>04210000</v>
          </cell>
          <cell r="B83">
            <v>2236</v>
          </cell>
          <cell r="C83" t="str">
            <v>u1</v>
          </cell>
          <cell r="D83" t="str">
            <v>g45</v>
          </cell>
          <cell r="E83" t="str">
            <v>Roses - prices per 100 items</v>
          </cell>
          <cell r="F83" t="str">
            <v>Roses - prices per 100 items</v>
          </cell>
          <cell r="G83" t="str">
            <v>Rosen</v>
          </cell>
          <cell r="H83" t="str">
            <v>Roses - prices per 100 items</v>
          </cell>
          <cell r="I83" t="str">
            <v>Roses - prices per 100 items</v>
          </cell>
          <cell r="J83" t="str">
            <v>Roses - prices per 100 items</v>
          </cell>
          <cell r="K83" t="str">
            <v>Roses - prices per 100 items</v>
          </cell>
          <cell r="L83" t="str">
            <v>Roses - prices per 100 items</v>
          </cell>
          <cell r="M83" t="str">
            <v>Roses</v>
          </cell>
          <cell r="N83" t="str">
            <v>Roses - prices per 100 items</v>
          </cell>
          <cell r="O83" t="str">
            <v>Roses - prices per 100 items</v>
          </cell>
          <cell r="P83" t="str">
            <v>Roses - prices per 100 items</v>
          </cell>
          <cell r="Q83" t="str">
            <v>Roses - prices per 100 items</v>
          </cell>
          <cell r="R83" t="str">
            <v>Roses - prices per 100 items</v>
          </cell>
          <cell r="S83" t="str">
            <v>Roses - prices per 100 items</v>
          </cell>
          <cell r="T83" t="str">
            <v>Roses - prices per 100 items</v>
          </cell>
          <cell r="U83" t="str">
            <v>Roses - prices per 100 items</v>
          </cell>
          <cell r="V83" t="str">
            <v>Roses - prices per 100 items</v>
          </cell>
          <cell r="W83" t="str">
            <v>Roses - prices per 100 items</v>
          </cell>
          <cell r="X83" t="str">
            <v>Roses - prices per 100 items</v>
          </cell>
        </row>
        <row r="84">
          <cell r="A84" t="str">
            <v>04220000</v>
          </cell>
          <cell r="C84" t="str">
            <v>u1</v>
          </cell>
          <cell r="D84" t="str">
            <v>g44</v>
          </cell>
          <cell r="E84" t="str">
            <v>Carnations - prices per 100 items</v>
          </cell>
          <cell r="F84" t="str">
            <v>Carnations - prices per 100 items</v>
          </cell>
          <cell r="G84" t="str">
            <v>Nelken</v>
          </cell>
          <cell r="H84" t="str">
            <v>Carnations - prices per 100 items</v>
          </cell>
          <cell r="I84" t="str">
            <v>Carnations - prices per 100 items</v>
          </cell>
          <cell r="J84" t="str">
            <v>Carnations - prices per 100 items</v>
          </cell>
          <cell r="K84" t="str">
            <v>Carnations - prices per 100 items</v>
          </cell>
          <cell r="L84" t="str">
            <v>Carnations - prices per 100 items</v>
          </cell>
          <cell r="M84" t="str">
            <v>Oeillets</v>
          </cell>
          <cell r="N84" t="str">
            <v>Carnations - prices per 100 items</v>
          </cell>
          <cell r="O84" t="str">
            <v>Carnations - prices per 100 items</v>
          </cell>
          <cell r="P84" t="str">
            <v>Carnations - prices per 100 items</v>
          </cell>
          <cell r="Q84" t="str">
            <v>Carnations - prices per 100 items</v>
          </cell>
          <cell r="R84" t="str">
            <v>Carnations - prices per 100 items</v>
          </cell>
          <cell r="S84" t="str">
            <v>Carnations - prices per 100 items</v>
          </cell>
          <cell r="T84" t="str">
            <v>Carnations - prices per 100 items</v>
          </cell>
          <cell r="U84" t="str">
            <v>Carnations - prices per 100 items</v>
          </cell>
          <cell r="V84" t="str">
            <v>Carnations - prices per 100 items</v>
          </cell>
          <cell r="W84" t="str">
            <v>Carnations - prices per 100 items</v>
          </cell>
          <cell r="X84" t="str">
            <v>Carnations - prices per 100 items</v>
          </cell>
        </row>
        <row r="85">
          <cell r="A85" t="str">
            <v>04230000</v>
          </cell>
          <cell r="B85">
            <v>2191</v>
          </cell>
          <cell r="C85" t="str">
            <v>u1</v>
          </cell>
          <cell r="D85" t="str">
            <v>g45</v>
          </cell>
          <cell r="E85" t="str">
            <v>Chrysanthemums - prices per 100 items</v>
          </cell>
          <cell r="F85" t="str">
            <v>Chrysanthemums - prices per 100 items</v>
          </cell>
          <cell r="G85" t="str">
            <v>Chrysanthemen</v>
          </cell>
          <cell r="H85" t="str">
            <v>Chrysanthemums - prices per 100 items</v>
          </cell>
          <cell r="I85" t="str">
            <v>Chrysanthemums - prices per 100 items</v>
          </cell>
          <cell r="J85" t="str">
            <v>Chrysanthemums - prices per 100 items</v>
          </cell>
          <cell r="K85" t="str">
            <v>Chrysanthemums - prices per 100 items</v>
          </cell>
          <cell r="L85" t="str">
            <v>Chrysanthemums - prices per 100 items</v>
          </cell>
          <cell r="M85" t="str">
            <v>Chrysanthèmes</v>
          </cell>
          <cell r="N85" t="str">
            <v>Chrysanthemums - prices per 100 items</v>
          </cell>
          <cell r="O85" t="str">
            <v>Chrysanthemums - prices per 100 items</v>
          </cell>
          <cell r="P85" t="str">
            <v>Chrysanthemums - prices per 100 items</v>
          </cell>
          <cell r="Q85" t="str">
            <v>Chrysanthemums - prices per 100 items</v>
          </cell>
          <cell r="R85" t="str">
            <v>Chrysanthemums - prices per 100 items</v>
          </cell>
          <cell r="S85" t="str">
            <v>Chrysanthemums - prices per 100 items</v>
          </cell>
          <cell r="T85" t="str">
            <v>Chrysanthemums - prices per 100 items</v>
          </cell>
          <cell r="U85" t="str">
            <v>Chrysanthemums - prices per 100 items</v>
          </cell>
          <cell r="V85" t="str">
            <v>Chrysanthemums - prices per 100 items</v>
          </cell>
          <cell r="W85" t="str">
            <v>Chrysanthemums - prices per 100 items</v>
          </cell>
          <cell r="X85" t="str">
            <v>Chrysanthemums - prices per 100 items</v>
          </cell>
        </row>
        <row r="86">
          <cell r="A86" t="str">
            <v>04240000</v>
          </cell>
          <cell r="B86">
            <v>2264</v>
          </cell>
          <cell r="C86" t="str">
            <v>u1</v>
          </cell>
          <cell r="D86" t="str">
            <v>g45</v>
          </cell>
          <cell r="E86" t="str">
            <v>Gladioli - prices per 100 items</v>
          </cell>
          <cell r="F86" t="str">
            <v>Gladioli - prices per 100 items</v>
          </cell>
          <cell r="G86" t="str">
            <v>Gladiolen</v>
          </cell>
          <cell r="H86" t="str">
            <v>Gladioli - prices per 100 items</v>
          </cell>
          <cell r="I86" t="str">
            <v>Gladioli - prices per 100 items</v>
          </cell>
          <cell r="J86" t="str">
            <v>Gladioli - prices per 100 items</v>
          </cell>
          <cell r="K86" t="str">
            <v>Gladioli - prices per 100 items</v>
          </cell>
          <cell r="L86" t="str">
            <v>Gladioli - prices per 100 items</v>
          </cell>
          <cell r="M86" t="str">
            <v>Glaïeuls</v>
          </cell>
          <cell r="N86" t="str">
            <v>Gladioli - prices per 100 items</v>
          </cell>
          <cell r="O86" t="str">
            <v>Gladioli - prices per 100 items</v>
          </cell>
          <cell r="P86" t="str">
            <v>Gladioli - prices per 100 items</v>
          </cell>
          <cell r="Q86" t="str">
            <v>Gladioli - prices per 100 items</v>
          </cell>
          <cell r="R86" t="str">
            <v>Gladioli - prices per 100 items</v>
          </cell>
          <cell r="S86" t="str">
            <v>Gladioli - prices per 100 items</v>
          </cell>
          <cell r="T86" t="str">
            <v>Gladioli - prices per 100 items</v>
          </cell>
          <cell r="U86" t="str">
            <v>Gladioli - prices per 100 items</v>
          </cell>
          <cell r="V86" t="str">
            <v>Gladioli - prices per 100 items</v>
          </cell>
          <cell r="W86" t="str">
            <v>Gladioli - prices per 100 items</v>
          </cell>
          <cell r="X86" t="str">
            <v>Gladioli - prices per 100 items</v>
          </cell>
        </row>
        <row r="87">
          <cell r="A87" t="str">
            <v>04250000</v>
          </cell>
          <cell r="B87">
            <v>2265</v>
          </cell>
          <cell r="C87" t="str">
            <v>u1</v>
          </cell>
          <cell r="D87" t="str">
            <v>g45</v>
          </cell>
          <cell r="E87" t="str">
            <v>Tulips - prices per 100 items</v>
          </cell>
          <cell r="F87" t="str">
            <v>Tulips - prices per 100 items</v>
          </cell>
          <cell r="G87" t="str">
            <v>Tulpen</v>
          </cell>
          <cell r="H87" t="str">
            <v>Tulips - prices per 100 items</v>
          </cell>
          <cell r="I87" t="str">
            <v>Tulips - prices per 100 items</v>
          </cell>
          <cell r="J87" t="str">
            <v>Tulips - prices per 100 items</v>
          </cell>
          <cell r="K87" t="str">
            <v>Tulips - prices per 100 items</v>
          </cell>
          <cell r="L87" t="str">
            <v>Tulips - prices per 100 items</v>
          </cell>
          <cell r="M87" t="str">
            <v>Tulipes</v>
          </cell>
          <cell r="N87" t="str">
            <v>Tulips - prices per 100 items</v>
          </cell>
          <cell r="O87" t="str">
            <v>Tulips - prices per 100 items</v>
          </cell>
          <cell r="P87" t="str">
            <v>Tulips - prices per 100 items</v>
          </cell>
          <cell r="Q87" t="str">
            <v>Tulips - prices per 100 items</v>
          </cell>
          <cell r="R87" t="str">
            <v>Tulips - prices per 100 items</v>
          </cell>
          <cell r="S87" t="str">
            <v>Tulips - prices per 100 items</v>
          </cell>
          <cell r="T87" t="str">
            <v>Tulips - prices per 100 items</v>
          </cell>
          <cell r="U87" t="str">
            <v>Tulips - prices per 100 items</v>
          </cell>
          <cell r="V87" t="str">
            <v>Tulips - prices per 100 items</v>
          </cell>
          <cell r="W87" t="str">
            <v>Tulips - prices per 100 items</v>
          </cell>
          <cell r="X87" t="str">
            <v>Tulips - prices per 100 items</v>
          </cell>
        </row>
        <row r="88">
          <cell r="A88" t="str">
            <v>04260000</v>
          </cell>
          <cell r="B88">
            <v>2320</v>
          </cell>
          <cell r="C88" t="str">
            <v>u1</v>
          </cell>
          <cell r="D88" t="str">
            <v>g10</v>
          </cell>
          <cell r="E88" t="str">
            <v>Freesias - prices per 100 items</v>
          </cell>
          <cell r="F88" t="str">
            <v>Freesias - prices per 100 items</v>
          </cell>
          <cell r="G88" t="str">
            <v>Freesien</v>
          </cell>
          <cell r="H88" t="str">
            <v>Freesias - prices per 100 items</v>
          </cell>
          <cell r="I88" t="str">
            <v>Freesias - prices per 100 items</v>
          </cell>
          <cell r="J88" t="str">
            <v>Freesias - prices per 100 items</v>
          </cell>
          <cell r="K88" t="str">
            <v>Freesias - prices per 100 items</v>
          </cell>
          <cell r="L88" t="str">
            <v>Freesias - prices per 100 items</v>
          </cell>
          <cell r="M88" t="str">
            <v>Freesias</v>
          </cell>
          <cell r="N88" t="str">
            <v>Freesias - prices per 100 items</v>
          </cell>
          <cell r="O88" t="str">
            <v>Freesias - prices per 100 items</v>
          </cell>
          <cell r="P88" t="str">
            <v>Freesias - prices per 100 items</v>
          </cell>
          <cell r="Q88" t="str">
            <v>Freesias - prices per 100 items</v>
          </cell>
          <cell r="R88" t="str">
            <v>Freesias - prices per 100 items</v>
          </cell>
          <cell r="S88" t="str">
            <v>Freesias - prices per 100 items</v>
          </cell>
          <cell r="T88" t="str">
            <v>Freesias - prices per 100 items</v>
          </cell>
          <cell r="U88" t="str">
            <v>Freesias - prices per 100 items</v>
          </cell>
          <cell r="V88" t="str">
            <v>Freesias - prices per 100 items</v>
          </cell>
          <cell r="W88" t="str">
            <v>Freesias - prices per 100 items</v>
          </cell>
          <cell r="X88" t="str">
            <v>Freesias - prices per 100 items</v>
          </cell>
        </row>
        <row r="89">
          <cell r="A89" t="str">
            <v>07110000</v>
          </cell>
          <cell r="B89">
            <v>2351</v>
          </cell>
          <cell r="C89" t="str">
            <v>u2</v>
          </cell>
          <cell r="D89" t="str">
            <v>g9</v>
          </cell>
          <cell r="E89" t="str">
            <v>Vin de pays/Vinho regional/Vino de la tierra - prices per 100 litres</v>
          </cell>
          <cell r="F89" t="str">
            <v>Vin de pays/Vinho regional/Vino de la tierra - prices per 100 litres</v>
          </cell>
          <cell r="G89" t="str">
            <v>Taffelwein</v>
          </cell>
          <cell r="H89" t="str">
            <v>Vin de pays/Vinho regional/Vino de la tierra - prices per 100 litres</v>
          </cell>
          <cell r="I89" t="str">
            <v>Vin de pays/Vinho regional/Vino de la tierra - prices per 100 litres</v>
          </cell>
          <cell r="J89" t="str">
            <v>Vin de pays/Vinho regional/Vino de la tierra - prices per 100 litres</v>
          </cell>
          <cell r="K89" t="str">
            <v>Vin de pays/Vinho regional/Vino de la tierra - prices per 100 litres</v>
          </cell>
          <cell r="L89" t="str">
            <v>Vin de pays/Vinho regional/Vino de la tierra - prices per 100 litres</v>
          </cell>
          <cell r="M89" t="str">
            <v>Vin de pays</v>
          </cell>
          <cell r="N89" t="str">
            <v>Vin de pays/Vinho regional/Vino de la tierra - prices per 100 litres</v>
          </cell>
          <cell r="O89" t="str">
            <v>Vin de pays/Vinho regional/Vino de la tierra - prices per 100 litres</v>
          </cell>
          <cell r="P89" t="str">
            <v>Vin de pays/Vinho regional/Vino de la tierra - prices per 100 litres</v>
          </cell>
          <cell r="Q89" t="str">
            <v>Vin de pays/Vinho regional/Vino de la tierra - prices per 100 litres</v>
          </cell>
          <cell r="R89" t="str">
            <v>Vin de pays/Vinho regional/Vino de la tierra - prices per 100 litres</v>
          </cell>
          <cell r="S89" t="str">
            <v>Vin de pays/Vinho regional/Vino de la tierra - prices per 100 litres</v>
          </cell>
          <cell r="T89" t="str">
            <v>Vin de pays/Vinho regional/Vino de la tierra - prices per 100 litres</v>
          </cell>
          <cell r="U89" t="str">
            <v>Vin de pays/Vinho regional/Vino de la tierra - prices per 100 litres</v>
          </cell>
          <cell r="V89" t="str">
            <v>Vin de pays/Vinho regional/Vino de la tierra - prices per 100 litres</v>
          </cell>
          <cell r="W89" t="str">
            <v>Vin de pays/Vinho regional/Vino de la tierra - prices per 100 litres</v>
          </cell>
          <cell r="X89" t="str">
            <v>Vin de pays/Vinho regional/Vino de la tierra - prices per 100 litres</v>
          </cell>
        </row>
        <row r="90">
          <cell r="A90" t="str">
            <v>07190000</v>
          </cell>
          <cell r="B90">
            <v>2371</v>
          </cell>
          <cell r="C90" t="str">
            <v>u2</v>
          </cell>
          <cell r="D90" t="str">
            <v>g8</v>
          </cell>
          <cell r="E90" t="str">
            <v>Other table wine - prices per 100 litres</v>
          </cell>
          <cell r="F90" t="str">
            <v>Other table wine - prices per 100 litres</v>
          </cell>
          <cell r="G90" t="str">
            <v>Andere Taffelwein</v>
          </cell>
          <cell r="H90" t="str">
            <v>Other table wine - prices per 100 litres</v>
          </cell>
          <cell r="I90" t="str">
            <v>Other table wine - prices per 100 litres</v>
          </cell>
          <cell r="J90" t="str">
            <v>Other table wine - prices per 100 litres</v>
          </cell>
          <cell r="K90" t="str">
            <v>Other table wine - prices per 100 litres</v>
          </cell>
          <cell r="L90" t="str">
            <v>Other table wine - prices per 100 litres</v>
          </cell>
          <cell r="M90" t="str">
            <v>Autres vins de table</v>
          </cell>
          <cell r="N90" t="str">
            <v>Other table wine - prices per 100 litres</v>
          </cell>
          <cell r="O90" t="str">
            <v>Other table wine - prices per 100 litres</v>
          </cell>
          <cell r="P90" t="str">
            <v>Other table wine - prices per 100 litres</v>
          </cell>
          <cell r="Q90" t="str">
            <v>Other table wine - prices per 100 litres</v>
          </cell>
          <cell r="R90" t="str">
            <v>Other table wine - prices per 100 litres</v>
          </cell>
          <cell r="S90" t="str">
            <v>Other table wine - prices per 100 litres</v>
          </cell>
          <cell r="T90" t="str">
            <v>Other table wine - prices per 100 litres</v>
          </cell>
          <cell r="U90" t="str">
            <v>Other table wine - prices per 100 litres</v>
          </cell>
          <cell r="V90" t="str">
            <v>Other table wine - prices per 100 litres</v>
          </cell>
          <cell r="W90" t="str">
            <v>Other table wine - prices per 100 litres</v>
          </cell>
          <cell r="X90" t="str">
            <v>Other table wine - prices per 100 litres</v>
          </cell>
        </row>
        <row r="91">
          <cell r="A91" t="str">
            <v>07200000</v>
          </cell>
          <cell r="C91" t="str">
            <v>u2</v>
          </cell>
          <cell r="D91" t="str">
            <v>g11</v>
          </cell>
          <cell r="E91" t="str">
            <v>Quality wine - prices per 100 litres</v>
          </cell>
          <cell r="F91" t="str">
            <v>Quality wine - prices per 100 litres</v>
          </cell>
          <cell r="G91" t="str">
            <v>Qualiteitswein</v>
          </cell>
          <cell r="H91" t="str">
            <v>Quality wine - prices per 100 litres</v>
          </cell>
          <cell r="I91" t="str">
            <v>Quality wine - prices per 100 litres</v>
          </cell>
          <cell r="J91" t="str">
            <v>Quality wine - prices per 100 litres</v>
          </cell>
          <cell r="K91" t="str">
            <v>Quality wine - prices per 100 litres</v>
          </cell>
          <cell r="L91" t="str">
            <v>Quality wine - prices per 100 litres</v>
          </cell>
          <cell r="M91" t="str">
            <v>Vin de qualité</v>
          </cell>
          <cell r="N91" t="str">
            <v>Quality wine - prices per 100 litres</v>
          </cell>
          <cell r="O91" t="str">
            <v>Quality wine - prices per 100 litres</v>
          </cell>
          <cell r="P91" t="str">
            <v>Quality wine - prices per 100 litres</v>
          </cell>
          <cell r="Q91" t="str">
            <v>Quality wine - prices per 100 litres</v>
          </cell>
          <cell r="R91" t="str">
            <v>Quality wine - prices per 100 litres</v>
          </cell>
          <cell r="S91" t="str">
            <v>Quality wine - prices per 100 litres</v>
          </cell>
          <cell r="T91" t="str">
            <v>Quality wine - prices per 100 litres</v>
          </cell>
          <cell r="U91" t="str">
            <v>Quality wine - prices per 100 litres</v>
          </cell>
          <cell r="V91" t="str">
            <v>Quality wine - prices per 100 litres</v>
          </cell>
          <cell r="W91" t="str">
            <v>Quality wine - prices per 100 litres</v>
          </cell>
          <cell r="X91" t="str">
            <v>Quality wine - prices per 100 litres</v>
          </cell>
        </row>
        <row r="92">
          <cell r="A92" t="str">
            <v>07900000</v>
          </cell>
          <cell r="B92">
            <v>2251</v>
          </cell>
          <cell r="C92" t="str">
            <v>u2</v>
          </cell>
          <cell r="D92" t="str">
            <v>g73</v>
          </cell>
          <cell r="E92" t="str">
            <v>Other wine - prices per 100 litres</v>
          </cell>
          <cell r="F92" t="str">
            <v>Other wine - prices per 100 litres</v>
          </cell>
          <cell r="G92" t="str">
            <v>Andere Weine</v>
          </cell>
          <cell r="H92" t="str">
            <v>Other wine - prices per 100 litres</v>
          </cell>
          <cell r="I92" t="str">
            <v>Other wine - prices per 100 litres</v>
          </cell>
          <cell r="J92" t="str">
            <v>Other wine - prices per 100 litres</v>
          </cell>
          <cell r="K92" t="str">
            <v>Other wine - prices per 100 litres</v>
          </cell>
          <cell r="L92" t="str">
            <v>Other wine - prices per 100 litres</v>
          </cell>
          <cell r="M92" t="str">
            <v>Autres vins</v>
          </cell>
          <cell r="N92" t="str">
            <v>Other wine - prices per 100 litres</v>
          </cell>
          <cell r="O92" t="str">
            <v>Other wine - prices per 100 litres</v>
          </cell>
          <cell r="P92" t="str">
            <v>Other wine - prices per 100 litres</v>
          </cell>
          <cell r="Q92" t="str">
            <v>Other wine - prices per 100 litres</v>
          </cell>
          <cell r="R92" t="str">
            <v>Other wine - prices per 100 litres</v>
          </cell>
          <cell r="S92" t="str">
            <v>Other wine - prices per 100 litres</v>
          </cell>
          <cell r="T92" t="str">
            <v>Other wine - prices per 100 litres</v>
          </cell>
          <cell r="U92" t="str">
            <v>Other wine - prices per 100 litres</v>
          </cell>
          <cell r="V92" t="str">
            <v>Other wine - prices per 100 litres</v>
          </cell>
          <cell r="W92" t="str">
            <v>Other wine - prices per 100 litres</v>
          </cell>
          <cell r="X92" t="str">
            <v>Other wine - prices per 100 litres</v>
          </cell>
        </row>
        <row r="93">
          <cell r="A93" t="str">
            <v>08100000</v>
          </cell>
          <cell r="B93">
            <v>2421</v>
          </cell>
          <cell r="C93" t="str">
            <v>u2</v>
          </cell>
          <cell r="D93" t="str">
            <v>g27</v>
          </cell>
          <cell r="E93" t="str">
            <v>Extra vergine - prices per 100 litres</v>
          </cell>
          <cell r="F93" t="str">
            <v>Extra vergine - prices per 100 litres</v>
          </cell>
          <cell r="G93" t="str">
            <v>Olivenöl: Extra virgin</v>
          </cell>
          <cell r="H93" t="str">
            <v>Extra vergine - prices per 100 litres</v>
          </cell>
          <cell r="I93" t="str">
            <v>Extra vergine - prices per 100 litres</v>
          </cell>
          <cell r="J93" t="str">
            <v>Extra vergine - prices per 100 litres</v>
          </cell>
          <cell r="K93" t="str">
            <v>Extra vergine - prices per 100 litres</v>
          </cell>
          <cell r="L93" t="str">
            <v>Extra vergine - prices per 100 litres</v>
          </cell>
          <cell r="M93" t="str">
            <v>Huile d'olives: Extra virgin</v>
          </cell>
          <cell r="N93" t="str">
            <v>Extra vergine - prices per 100 litres</v>
          </cell>
          <cell r="O93" t="str">
            <v>Extra vergine - prices per 100 litres</v>
          </cell>
          <cell r="P93" t="str">
            <v>Extra vergine - prices per 100 litres</v>
          </cell>
          <cell r="Q93" t="str">
            <v>Extra vergine - prices per 100 litres</v>
          </cell>
          <cell r="R93" t="str">
            <v>Extra vergine - prices per 100 litres</v>
          </cell>
          <cell r="S93" t="str">
            <v>Extra vergine - prices per 100 litres</v>
          </cell>
          <cell r="T93" t="str">
            <v>Extra vergine - prices per 100 litres</v>
          </cell>
          <cell r="U93" t="str">
            <v>Extra vergine - prices per 100 litres</v>
          </cell>
          <cell r="V93" t="str">
            <v>Extra vergine - prices per 100 litres</v>
          </cell>
          <cell r="W93" t="str">
            <v>Extra vergine - prices per 100 litres</v>
          </cell>
          <cell r="X93" t="str">
            <v>Extra vergine - prices per 100 litres</v>
          </cell>
        </row>
        <row r="94">
          <cell r="A94" t="str">
            <v>08200000</v>
          </cell>
          <cell r="B94">
            <v>2445</v>
          </cell>
          <cell r="C94" t="str">
            <v>u2</v>
          </cell>
          <cell r="D94" t="str">
            <v>g28</v>
          </cell>
          <cell r="E94" t="str">
            <v>Sopraffino - fine - prices per 100 litres</v>
          </cell>
          <cell r="F94" t="str">
            <v>Sopraffino - fine - prices per 100 litres</v>
          </cell>
          <cell r="G94" t="str">
            <v>Olivenöl: Vergine - Fine</v>
          </cell>
          <cell r="H94" t="str">
            <v>Sopraffino - fine - prices per 100 litres</v>
          </cell>
          <cell r="I94" t="str">
            <v>Sopraffino - fine - prices per 100 litres</v>
          </cell>
          <cell r="J94" t="str">
            <v>Sopraffino - fine - prices per 100 litres</v>
          </cell>
          <cell r="K94" t="str">
            <v>Sopraffino - fine - prices per 100 litres</v>
          </cell>
          <cell r="L94" t="str">
            <v>Sopraffino - fine - prices per 100 litres</v>
          </cell>
          <cell r="M94" t="str">
            <v>Huile d'olives: Vergine - Fine</v>
          </cell>
          <cell r="N94" t="str">
            <v>Sopraffino - fine - prices per 100 litres</v>
          </cell>
          <cell r="O94" t="str">
            <v>Sopraffino - fine - prices per 100 litres</v>
          </cell>
          <cell r="P94" t="str">
            <v>Sopraffino - fine - prices per 100 litres</v>
          </cell>
          <cell r="Q94" t="str">
            <v>Sopraffino - fine - prices per 100 litres</v>
          </cell>
          <cell r="R94" t="str">
            <v>Sopraffino - fine - prices per 100 litres</v>
          </cell>
          <cell r="S94" t="str">
            <v>Sopraffino - fine - prices per 100 litres</v>
          </cell>
          <cell r="T94" t="str">
            <v>Sopraffino - fine - prices per 100 litres</v>
          </cell>
          <cell r="U94" t="str">
            <v>Sopraffino - fine - prices per 100 litres</v>
          </cell>
          <cell r="V94" t="str">
            <v>Sopraffino - fine - prices per 100 litres</v>
          </cell>
          <cell r="W94" t="str">
            <v>Sopraffino - fine - prices per 100 litres</v>
          </cell>
          <cell r="X94" t="str">
            <v>Sopraffino - fine - prices per 100 litres</v>
          </cell>
        </row>
        <row r="95">
          <cell r="A95" t="str">
            <v>08300000</v>
          </cell>
          <cell r="B95">
            <v>2460</v>
          </cell>
          <cell r="C95" t="str">
            <v>u2</v>
          </cell>
          <cell r="D95" t="str">
            <v>g38</v>
          </cell>
          <cell r="E95" t="str">
            <v>Semi-fine - prices per 100 litres</v>
          </cell>
          <cell r="F95" t="str">
            <v>Semi-fine - prices per 100 litres</v>
          </cell>
          <cell r="G95" t="str">
            <v>Olivenöl: Vergine - Corrente</v>
          </cell>
          <cell r="H95" t="str">
            <v>Semi-fine - prices per 100 litres</v>
          </cell>
          <cell r="I95" t="str">
            <v>Semi-fine - prices per 100 litres</v>
          </cell>
          <cell r="J95" t="str">
            <v>Semi-fine - prices per 100 litres</v>
          </cell>
          <cell r="K95" t="str">
            <v>Semi-fine - prices per 100 litres</v>
          </cell>
          <cell r="L95" t="str">
            <v>Semi-fine - prices per 100 litres</v>
          </cell>
          <cell r="M95" t="str">
            <v>Huile d'olives: Vergine - Corrente</v>
          </cell>
          <cell r="N95" t="str">
            <v>Semi-fine - prices per 100 litres</v>
          </cell>
          <cell r="O95" t="str">
            <v>Semi-fine - prices per 100 litres</v>
          </cell>
          <cell r="P95" t="str">
            <v>Semi-fine - prices per 100 litres</v>
          </cell>
          <cell r="Q95" t="str">
            <v>Semi-fine - prices per 100 litres</v>
          </cell>
          <cell r="R95" t="str">
            <v>Semi-fine - prices per 100 litres</v>
          </cell>
          <cell r="S95" t="str">
            <v>Semi-fine - prices per 100 litres</v>
          </cell>
          <cell r="T95" t="str">
            <v>Semi-fine - prices per 100 litres</v>
          </cell>
          <cell r="U95" t="str">
            <v>Semi-fine - prices per 100 litres</v>
          </cell>
          <cell r="V95" t="str">
            <v>Semi-fine - prices per 100 litres</v>
          </cell>
          <cell r="W95" t="str">
            <v>Semi-fine - prices per 100 litres</v>
          </cell>
          <cell r="X95" t="str">
            <v>Semi-fine - prices per 100 litres</v>
          </cell>
        </row>
        <row r="96">
          <cell r="A96" t="str">
            <v>08400000</v>
          </cell>
          <cell r="C96" t="str">
            <v>u2</v>
          </cell>
          <cell r="D96" t="str">
            <v>g37</v>
          </cell>
          <cell r="E96" t="str">
            <v>Lampante - prices per 100 litres</v>
          </cell>
          <cell r="F96" t="str">
            <v>Lampante - prices per 100 litres</v>
          </cell>
          <cell r="G96" t="str">
            <v>Olivenöl: Vergine - Lampante</v>
          </cell>
          <cell r="H96" t="str">
            <v>Lampante - prices per 100 litres</v>
          </cell>
          <cell r="I96" t="str">
            <v>Lampante - prices per 100 litres</v>
          </cell>
          <cell r="J96" t="str">
            <v>Lampante - prices per 100 litres</v>
          </cell>
          <cell r="K96" t="str">
            <v>Lampante - prices per 100 litres</v>
          </cell>
          <cell r="L96" t="str">
            <v>Lampante - prices per 100 litres</v>
          </cell>
          <cell r="M96" t="str">
            <v>Huile d'olives: Vergine - Lampante</v>
          </cell>
          <cell r="N96" t="str">
            <v>Lampante - prices per 100 litres</v>
          </cell>
          <cell r="O96" t="str">
            <v>Lampante - prices per 100 litres</v>
          </cell>
          <cell r="P96" t="str">
            <v>Lampante - prices per 100 litres</v>
          </cell>
          <cell r="Q96" t="str">
            <v>Lampante - prices per 100 litres</v>
          </cell>
          <cell r="R96" t="str">
            <v>Lampante - prices per 100 litres</v>
          </cell>
          <cell r="S96" t="str">
            <v>Lampante - prices per 100 litres</v>
          </cell>
          <cell r="T96" t="str">
            <v>Lampante - prices per 100 litres</v>
          </cell>
          <cell r="U96" t="str">
            <v>Lampante - prices per 100 litres</v>
          </cell>
          <cell r="V96" t="str">
            <v>Lampante - prices per 100 litres</v>
          </cell>
          <cell r="W96" t="str">
            <v>Lampante - prices per 100 litres</v>
          </cell>
          <cell r="X96" t="str">
            <v>Lampante - prices per 100 litres</v>
          </cell>
        </row>
        <row r="97">
          <cell r="A97" t="str">
            <v>04199911</v>
          </cell>
          <cell r="C97" t="str">
            <v>u7</v>
          </cell>
          <cell r="D97" t="str">
            <v>g72</v>
          </cell>
          <cell r="E97" t="str">
            <v>Courgettes - prices per 100 kg</v>
          </cell>
          <cell r="F97" t="str">
            <v>Courgettes - prices per 100 kg</v>
          </cell>
          <cell r="G97" t="str">
            <v>Zucchini</v>
          </cell>
          <cell r="H97" t="str">
            <v>Courgettes - prices per 100 kg</v>
          </cell>
          <cell r="I97" t="str">
            <v>Courgettes - prices per 100 kg</v>
          </cell>
          <cell r="J97" t="str">
            <v>Courgettes - prices per 100 kg</v>
          </cell>
          <cell r="K97" t="str">
            <v>Courgettes - prices per 100 kg</v>
          </cell>
          <cell r="L97" t="str">
            <v>Courgettes - prices per 100 kg</v>
          </cell>
          <cell r="M97" t="str">
            <v>Courgettes</v>
          </cell>
          <cell r="N97" t="str">
            <v>Courgettes - prices per 100 kg</v>
          </cell>
          <cell r="O97" t="str">
            <v>Courgettes - prices per 100 kg</v>
          </cell>
          <cell r="P97" t="str">
            <v>Courgettes - prices per 100 kg</v>
          </cell>
          <cell r="Q97" t="str">
            <v>Courgettes - prices per 100 kg</v>
          </cell>
          <cell r="R97" t="str">
            <v>Courgettes - prices per 100 kg</v>
          </cell>
          <cell r="S97" t="str">
            <v>Courgettes - prices per 100 kg</v>
          </cell>
          <cell r="T97" t="str">
            <v>Courgettes - prices per 100 kg</v>
          </cell>
          <cell r="U97" t="str">
            <v>Courgettes - prices per 100 kg</v>
          </cell>
          <cell r="V97" t="str">
            <v>Courgettes - prices per 100 kg</v>
          </cell>
          <cell r="W97" t="str">
            <v>Courgettes - prices per 100 kg</v>
          </cell>
          <cell r="X97" t="str">
            <v>Courgettes - prices per 100 kg</v>
          </cell>
        </row>
        <row r="98">
          <cell r="A98" t="str">
            <v>04199902</v>
          </cell>
          <cell r="C98" t="str">
            <v>u7</v>
          </cell>
          <cell r="D98" t="str">
            <v>g71</v>
          </cell>
          <cell r="E98" t="str">
            <v>Chicory in the open - prices per 100 kg</v>
          </cell>
          <cell r="F98" t="str">
            <v>Chicory in the open - prices per 100 kg</v>
          </cell>
          <cell r="G98" t="str">
            <v>Zichorie (Freiland)</v>
          </cell>
          <cell r="H98" t="str">
            <v>Chicory in the open - prices per 100 kg</v>
          </cell>
          <cell r="I98" t="str">
            <v>Chicory in the open - prices per 100 kg</v>
          </cell>
          <cell r="J98" t="str">
            <v>Chicory in the open - prices per 100 kg</v>
          </cell>
          <cell r="K98" t="str">
            <v>Chicory in the open - prices per 100 kg</v>
          </cell>
          <cell r="L98" t="str">
            <v>Chicory in the open - prices per 100 kg</v>
          </cell>
          <cell r="M98" t="str">
            <v>Chicorée witloof de pleine terre</v>
          </cell>
          <cell r="N98" t="str">
            <v>Chicory in the open - prices per 100 kg</v>
          </cell>
          <cell r="O98" t="str">
            <v>Chicory in the open - prices per 100 kg</v>
          </cell>
          <cell r="P98" t="str">
            <v>Chicory in the open - prices per 100 kg</v>
          </cell>
          <cell r="Q98" t="str">
            <v>Chicory in the open - prices per 100 kg</v>
          </cell>
          <cell r="R98" t="str">
            <v>Chicory in the open - prices per 100 kg</v>
          </cell>
          <cell r="S98" t="str">
            <v>Chicory in the open - prices per 100 kg</v>
          </cell>
          <cell r="T98" t="str">
            <v>Chicory in the open - prices per 100 kg</v>
          </cell>
          <cell r="U98" t="str">
            <v>Chicory in the open - prices per 100 kg</v>
          </cell>
          <cell r="V98" t="str">
            <v>Chicory in the open - prices per 100 kg</v>
          </cell>
          <cell r="W98" t="str">
            <v>Chicory in the open - prices per 100 kg</v>
          </cell>
          <cell r="X98" t="str">
            <v>Chicory in the open - prices per 100 kg</v>
          </cell>
        </row>
        <row r="99">
          <cell r="A99" t="str">
            <v>04199903</v>
          </cell>
          <cell r="C99" t="str">
            <v>u7</v>
          </cell>
          <cell r="D99" t="str">
            <v>g65</v>
          </cell>
          <cell r="E99" t="str">
            <v>Leeks in the open - prices per 100 kg</v>
          </cell>
          <cell r="F99" t="str">
            <v>Leeks in the open - prices per 100 kg</v>
          </cell>
          <cell r="G99" t="str">
            <v>Porree (Lauch) (Freiland)</v>
          </cell>
          <cell r="H99" t="str">
            <v>Leeks in the open - prices per 100 kg</v>
          </cell>
          <cell r="I99" t="str">
            <v>Leeks in the open - prices per 100 kg</v>
          </cell>
          <cell r="J99" t="str">
            <v>Leeks in the open - prices per 100 kg</v>
          </cell>
          <cell r="K99" t="str">
            <v>Leeks in the open - prices per 100 kg</v>
          </cell>
          <cell r="L99" t="str">
            <v>Leeks in the open - prices per 100 kg</v>
          </cell>
          <cell r="M99" t="str">
            <v>Poireaux de pleine terre</v>
          </cell>
          <cell r="N99" t="str">
            <v>Leeks in the open - prices per 100 kg</v>
          </cell>
          <cell r="O99" t="str">
            <v>Leeks in the open - prices per 100 kg</v>
          </cell>
          <cell r="P99" t="str">
            <v>Leeks in the open - prices per 100 kg</v>
          </cell>
          <cell r="Q99" t="str">
            <v>Leeks in the open - prices per 100 kg</v>
          </cell>
          <cell r="R99" t="str">
            <v>Leeks in the open - prices per 100 kg</v>
          </cell>
          <cell r="S99" t="str">
            <v>Leeks in the open - prices per 100 kg</v>
          </cell>
          <cell r="T99" t="str">
            <v>Leeks in the open - prices per 100 kg</v>
          </cell>
          <cell r="U99" t="str">
            <v>Leeks in the open - prices per 100 kg</v>
          </cell>
          <cell r="V99" t="str">
            <v>Leeks in the open - prices per 100 kg</v>
          </cell>
          <cell r="W99" t="str">
            <v>Leeks in the open - prices per 100 kg</v>
          </cell>
          <cell r="X99" t="str">
            <v>Leeks in the open - prices per 100 kg</v>
          </cell>
        </row>
        <row r="100">
          <cell r="A100" t="str">
            <v>04199904</v>
          </cell>
          <cell r="C100" t="str">
            <v>u7</v>
          </cell>
          <cell r="D100" t="str">
            <v>g56</v>
          </cell>
          <cell r="E100" t="str">
            <v>Capsicum (under glass) - prices per 100 kg</v>
          </cell>
          <cell r="F100" t="str">
            <v>Capsicum (under glass) - prices per 100 kg</v>
          </cell>
          <cell r="G100" t="str">
            <v>Gemüsepaprika (unter Glas)</v>
          </cell>
          <cell r="H100" t="str">
            <v>Capsicum (under glass) - prices per 100 kg</v>
          </cell>
          <cell r="I100" t="str">
            <v>Capsicum (under glass) - prices per 100 kg</v>
          </cell>
          <cell r="J100" t="str">
            <v>Capsicum (under glass) - prices per 100 kg</v>
          </cell>
          <cell r="K100" t="str">
            <v>Capsicum (under glass) - prices per 100 kg</v>
          </cell>
          <cell r="L100" t="str">
            <v>Capsicum (under glass) - prices per 100 kg</v>
          </cell>
          <cell r="M100" t="str">
            <v>Paprika (poivrons) de serre</v>
          </cell>
          <cell r="N100" t="str">
            <v>Capsicum (under glass) - prices per 100 kg</v>
          </cell>
          <cell r="O100" t="str">
            <v>Capsicum (under glass) - prices per 100 kg</v>
          </cell>
          <cell r="P100" t="str">
            <v>Capsicum (under glass) - prices per 100 kg</v>
          </cell>
          <cell r="Q100" t="str">
            <v>Capsicum (under glass) - prices per 100 kg</v>
          </cell>
          <cell r="R100" t="str">
            <v>Capsicum (under glass) - prices per 100 kg</v>
          </cell>
          <cell r="S100" t="str">
            <v>Capsicum (under glass) - prices per 100 kg</v>
          </cell>
          <cell r="T100" t="str">
            <v>Capsicum (under glass) - prices per 100 kg</v>
          </cell>
          <cell r="U100" t="str">
            <v>Capsicum (under glass) - prices per 100 kg</v>
          </cell>
          <cell r="V100" t="str">
            <v>Capsicum (under glass) - prices per 100 kg</v>
          </cell>
          <cell r="W100" t="str">
            <v>Capsicum (under glass) - prices per 100 kg</v>
          </cell>
          <cell r="X100" t="str">
            <v>Capsicum (under glass) - prices per 100 kg</v>
          </cell>
        </row>
        <row r="101">
          <cell r="A101" t="str">
            <v>04197000</v>
          </cell>
          <cell r="B101">
            <v>3963</v>
          </cell>
          <cell r="C101" t="str">
            <v>u7</v>
          </cell>
          <cell r="D101" t="str">
            <v>g36</v>
          </cell>
          <cell r="E101" t="str">
            <v>Green beans - prices per 100 kg</v>
          </cell>
          <cell r="F101" t="str">
            <v>Green beans - prices per 100 kg</v>
          </cell>
          <cell r="G101" t="str">
            <v>Pflückbohnen</v>
          </cell>
          <cell r="H101" t="str">
            <v>Green beans - prices per 100 kg</v>
          </cell>
          <cell r="I101" t="str">
            <v>Green beans - prices per 100 kg</v>
          </cell>
          <cell r="J101" t="str">
            <v>Green beans - prices per 100 kg</v>
          </cell>
          <cell r="K101" t="str">
            <v>Green beans - prices per 100 kg</v>
          </cell>
          <cell r="L101" t="str">
            <v>Green beans - prices per 100 kg</v>
          </cell>
          <cell r="M101" t="str">
            <v>Haricots verts</v>
          </cell>
          <cell r="N101" t="str">
            <v>Green beans - prices per 100 kg</v>
          </cell>
          <cell r="O101" t="str">
            <v>Green beans - prices per 100 kg</v>
          </cell>
          <cell r="P101" t="str">
            <v>Green beans - prices per 100 kg</v>
          </cell>
          <cell r="Q101" t="str">
            <v>Green beans - prices per 100 kg</v>
          </cell>
          <cell r="R101" t="str">
            <v>Green beans - prices per 100 kg</v>
          </cell>
          <cell r="S101" t="str">
            <v>Green beans - prices per 100 kg</v>
          </cell>
          <cell r="T101" t="str">
            <v>Green beans - prices per 100 kg</v>
          </cell>
          <cell r="U101" t="str">
            <v>Green beans - prices per 100 kg</v>
          </cell>
          <cell r="V101" t="str">
            <v>Green beans - prices per 100 kg</v>
          </cell>
          <cell r="W101" t="str">
            <v>Green beans - prices per 100 kg</v>
          </cell>
          <cell r="X101" t="str">
            <v>Green beans - prices per 100 kg</v>
          </cell>
        </row>
        <row r="102">
          <cell r="A102" t="str">
            <v>04199905</v>
          </cell>
          <cell r="B102">
            <v>3964</v>
          </cell>
          <cell r="C102" t="str">
            <v>u7</v>
          </cell>
          <cell r="D102" t="str">
            <v>g36</v>
          </cell>
          <cell r="E102" t="str">
            <v>Beetroot - prices per 100 kg</v>
          </cell>
          <cell r="F102" t="str">
            <v>Beetroot - prices per 100 kg</v>
          </cell>
          <cell r="G102" t="str">
            <v>Rote Rüben</v>
          </cell>
          <cell r="H102" t="str">
            <v>Beetroot - prices per 100 kg</v>
          </cell>
          <cell r="I102" t="str">
            <v>Beetroot - prices per 100 kg</v>
          </cell>
          <cell r="J102" t="str">
            <v>Beetroot - prices per 100 kg</v>
          </cell>
          <cell r="K102" t="str">
            <v>Beetroot - prices per 100 kg</v>
          </cell>
          <cell r="L102" t="str">
            <v>Beetroot - prices per 100 kg</v>
          </cell>
          <cell r="M102" t="str">
            <v>Betteraves potagères</v>
          </cell>
          <cell r="N102" t="str">
            <v>Beetroot - prices per 100 kg</v>
          </cell>
          <cell r="O102" t="str">
            <v>Beetroot - prices per 100 kg</v>
          </cell>
          <cell r="P102" t="str">
            <v>Beetroot - prices per 100 kg</v>
          </cell>
          <cell r="Q102" t="str">
            <v>Beetroot - prices per 100 kg</v>
          </cell>
          <cell r="R102" t="str">
            <v>Beetroot - prices per 100 kg</v>
          </cell>
          <cell r="S102" t="str">
            <v>Beetroot - prices per 100 kg</v>
          </cell>
          <cell r="T102" t="str">
            <v>Beetroot - prices per 100 kg</v>
          </cell>
          <cell r="U102" t="str">
            <v>Beetroot - prices per 100 kg</v>
          </cell>
          <cell r="V102" t="str">
            <v>Beetroot - prices per 100 kg</v>
          </cell>
          <cell r="W102" t="str">
            <v>Beetroot - prices per 100 kg</v>
          </cell>
          <cell r="X102" t="str">
            <v>Beetroot - prices per 100 kg</v>
          </cell>
        </row>
        <row r="103">
          <cell r="A103" t="str">
            <v>06199200</v>
          </cell>
          <cell r="B103">
            <v>3966</v>
          </cell>
          <cell r="C103" t="str">
            <v>u7</v>
          </cell>
          <cell r="D103" t="str">
            <v>g36</v>
          </cell>
          <cell r="E103" t="str">
            <v>Raspberries - prices per 100 kg</v>
          </cell>
          <cell r="F103" t="str">
            <v>Raspberries - prices per 100 kg</v>
          </cell>
          <cell r="G103" t="str">
            <v>Himbeeren</v>
          </cell>
          <cell r="H103" t="str">
            <v>Raspberries - prices per 100 kg</v>
          </cell>
          <cell r="I103" t="str">
            <v>Raspberries - prices per 100 kg</v>
          </cell>
          <cell r="J103" t="str">
            <v>Raspberries - prices per 100 kg</v>
          </cell>
          <cell r="K103" t="str">
            <v>Raspberries - prices per 100 kg</v>
          </cell>
          <cell r="L103" t="str">
            <v>Raspberries - prices per 100 kg</v>
          </cell>
          <cell r="M103" t="str">
            <v>Framboises</v>
          </cell>
          <cell r="N103" t="str">
            <v>Raspberries - prices per 100 kg</v>
          </cell>
          <cell r="O103" t="str">
            <v>Raspberries - prices per 100 kg</v>
          </cell>
          <cell r="P103" t="str">
            <v>Raspberries - prices per 100 kg</v>
          </cell>
          <cell r="Q103" t="str">
            <v>Raspberries - prices per 100 kg</v>
          </cell>
          <cell r="R103" t="str">
            <v>Raspberries - prices per 100 kg</v>
          </cell>
          <cell r="S103" t="str">
            <v>Raspberries - prices per 100 kg</v>
          </cell>
          <cell r="T103" t="str">
            <v>Raspberries - prices per 100 kg</v>
          </cell>
          <cell r="U103" t="str">
            <v>Raspberries - prices per 100 kg</v>
          </cell>
          <cell r="V103" t="str">
            <v>Raspberries - prices per 100 kg</v>
          </cell>
          <cell r="W103" t="str">
            <v>Raspberries - prices per 100 kg</v>
          </cell>
          <cell r="X103" t="str">
            <v>Raspberries - prices per 100 kg</v>
          </cell>
        </row>
        <row r="104">
          <cell r="A104" t="str">
            <v>06199300</v>
          </cell>
          <cell r="B104">
            <v>3968</v>
          </cell>
          <cell r="C104" t="str">
            <v>u7</v>
          </cell>
          <cell r="D104" t="str">
            <v>g36</v>
          </cell>
          <cell r="E104" t="str">
            <v>Blackcurrents - prices per 100 kg</v>
          </cell>
          <cell r="F104" t="str">
            <v>Blackcurrents - prices per 100 kg</v>
          </cell>
          <cell r="G104" t="str">
            <v>Schwarze Johannisbeeren</v>
          </cell>
          <cell r="H104" t="str">
            <v>Blackcurrents - prices per 100 kg</v>
          </cell>
          <cell r="I104" t="str">
            <v>Blackcurrents - prices per 100 kg</v>
          </cell>
          <cell r="J104" t="str">
            <v>Blackcurrents - prices per 100 kg</v>
          </cell>
          <cell r="K104" t="str">
            <v>Blackcurrents - prices per 100 kg</v>
          </cell>
          <cell r="L104" t="str">
            <v>Blackcurrents - prices per 100 kg</v>
          </cell>
          <cell r="M104" t="str">
            <v>Cassis</v>
          </cell>
          <cell r="N104" t="str">
            <v>Blackcurrents - prices per 100 kg</v>
          </cell>
          <cell r="O104" t="str">
            <v>Blackcurrents - prices per 100 kg</v>
          </cell>
          <cell r="P104" t="str">
            <v>Blackcurrents - prices per 100 kg</v>
          </cell>
          <cell r="Q104" t="str">
            <v>Blackcurrents - prices per 100 kg</v>
          </cell>
          <cell r="R104" t="str">
            <v>Blackcurrents - prices per 100 kg</v>
          </cell>
          <cell r="S104" t="str">
            <v>Blackcurrents - prices per 100 kg</v>
          </cell>
          <cell r="T104" t="str">
            <v>Blackcurrents - prices per 100 kg</v>
          </cell>
          <cell r="U104" t="str">
            <v>Blackcurrents - prices per 100 kg</v>
          </cell>
          <cell r="V104" t="str">
            <v>Blackcurrents - prices per 100 kg</v>
          </cell>
          <cell r="W104" t="str">
            <v>Blackcurrents - prices per 100 kg</v>
          </cell>
          <cell r="X104" t="str">
            <v>Blackcurrents - prices per 100 kg</v>
          </cell>
        </row>
        <row r="105">
          <cell r="A105" t="str">
            <v>11120000</v>
          </cell>
          <cell r="B105">
            <v>4161</v>
          </cell>
          <cell r="C105" t="str">
            <v>u3</v>
          </cell>
          <cell r="D105" t="str">
            <v>g2</v>
          </cell>
          <cell r="E105" t="str">
            <v>Calves - prices per 100 kg live weight</v>
          </cell>
          <cell r="F105" t="str">
            <v>Calves - prices per 100 kg live weight</v>
          </cell>
          <cell r="G105" t="str">
            <v>Kälber</v>
          </cell>
          <cell r="H105" t="str">
            <v>Calves - prices per 100 kg live weight</v>
          </cell>
          <cell r="I105" t="str">
            <v>Calves - prices per 100 kg live weight</v>
          </cell>
          <cell r="J105" t="str">
            <v>Calves - prices per 100 kg live weight</v>
          </cell>
          <cell r="K105" t="str">
            <v>Calves - prices per 100 kg live weight</v>
          </cell>
          <cell r="L105" t="str">
            <v>Calves - prices per 100 kg live weight</v>
          </cell>
          <cell r="M105" t="str">
            <v>Jeunes bovins</v>
          </cell>
          <cell r="N105" t="str">
            <v>Calves - prices per 100 kg live weight</v>
          </cell>
          <cell r="O105" t="str">
            <v>Calves - prices per 100 kg live weight</v>
          </cell>
          <cell r="P105" t="str">
            <v>Calves - prices per 100 kg live weight</v>
          </cell>
          <cell r="Q105" t="str">
            <v>Calves - prices per 100 kg live weight</v>
          </cell>
          <cell r="R105" t="str">
            <v>Calves - prices per 100 kg live weight</v>
          </cell>
          <cell r="S105" t="str">
            <v>Calves - prices per 100 kg live weight</v>
          </cell>
          <cell r="T105" t="str">
            <v>Calves - prices per 100 kg live weight</v>
          </cell>
          <cell r="U105" t="str">
            <v>Calves - prices per 100 kg live weight</v>
          </cell>
          <cell r="V105" t="str">
            <v>Calves - prices per 100 kg live weight</v>
          </cell>
          <cell r="W105" t="str">
            <v>Calves - prices per 100 kg live weight</v>
          </cell>
          <cell r="X105" t="str">
            <v>Calves - prices per 100 kg live weight</v>
          </cell>
        </row>
        <row r="106">
          <cell r="A106" t="str">
            <v>11110000</v>
          </cell>
          <cell r="B106">
            <v>4234</v>
          </cell>
          <cell r="C106" t="str">
            <v>u9</v>
          </cell>
          <cell r="D106" t="str">
            <v>g2</v>
          </cell>
          <cell r="E106" t="str">
            <v>Young cattle - prices per 100 kg live weight</v>
          </cell>
          <cell r="F106" t="str">
            <v>Young cattle - prices per 100 kg live weight</v>
          </cell>
          <cell r="G106" t="str">
            <v>Jungrinder zur Aufzucht</v>
          </cell>
          <cell r="H106" t="str">
            <v>Young cattle - prices per 100 kg live weight</v>
          </cell>
          <cell r="I106" t="str">
            <v>Young cattle - prices per 100 kg live weight</v>
          </cell>
          <cell r="J106" t="str">
            <v>Young cattle - prices per 100 kg live weight</v>
          </cell>
          <cell r="K106" t="str">
            <v>Young cattle - prices per 100 kg live weight</v>
          </cell>
          <cell r="L106" t="str">
            <v>Young cattle - prices per 100 kg live weight</v>
          </cell>
          <cell r="M106" t="str">
            <v>Jeunes bovins d'élévage</v>
          </cell>
          <cell r="N106" t="str">
            <v>Young cattle - prices per 100 kg live weight</v>
          </cell>
          <cell r="O106" t="str">
            <v>Young cattle - prices per 100 kg live weight</v>
          </cell>
          <cell r="P106" t="str">
            <v>Young cattle - prices per 100 kg live weight</v>
          </cell>
          <cell r="Q106" t="str">
            <v>Young cattle - prices per 100 kg live weight</v>
          </cell>
          <cell r="R106" t="str">
            <v>Young cattle - prices per 100 kg live weight</v>
          </cell>
          <cell r="S106" t="str">
            <v>Young cattle - prices per 100 kg live weight</v>
          </cell>
          <cell r="T106" t="str">
            <v>Young cattle - prices per 100 kg live weight</v>
          </cell>
          <cell r="U106" t="str">
            <v>Young cattle - prices per 100 kg live weight</v>
          </cell>
          <cell r="V106" t="str">
            <v>Young cattle - prices per 100 kg live weight</v>
          </cell>
          <cell r="W106" t="str">
            <v>Young cattle - prices per 100 kg live weight</v>
          </cell>
          <cell r="X106" t="str">
            <v>Young cattle - prices per 100 kg live weight</v>
          </cell>
        </row>
        <row r="107">
          <cell r="A107" t="str">
            <v>11112000</v>
          </cell>
          <cell r="B107">
            <v>4162</v>
          </cell>
          <cell r="C107" t="str">
            <v>u3</v>
          </cell>
          <cell r="D107" t="str">
            <v>g2</v>
          </cell>
          <cell r="E107" t="str">
            <v>Heifers - prices per 100 kg live weight</v>
          </cell>
          <cell r="F107" t="str">
            <v>Heifers - prices per 100 kg live weight</v>
          </cell>
          <cell r="G107" t="str">
            <v>Färsen</v>
          </cell>
          <cell r="H107" t="str">
            <v>Heifers - prices per 100 kg live weight</v>
          </cell>
          <cell r="I107" t="str">
            <v>Heifers - prices per 100 kg live weight</v>
          </cell>
          <cell r="J107" t="str">
            <v>Heifers - prices per 100 kg live weight</v>
          </cell>
          <cell r="K107" t="str">
            <v>Heifers - prices per 100 kg live weight</v>
          </cell>
          <cell r="L107" t="str">
            <v>Heifers - prices per 100 kg live weight</v>
          </cell>
          <cell r="M107" t="str">
            <v>Génisses</v>
          </cell>
          <cell r="N107" t="str">
            <v>Heifers - prices per 100 kg live weight</v>
          </cell>
          <cell r="O107" t="str">
            <v>Heifers - prices per 100 kg live weight</v>
          </cell>
          <cell r="P107" t="str">
            <v>Heifers - prices per 100 kg live weight</v>
          </cell>
          <cell r="Q107" t="str">
            <v>Heifers - prices per 100 kg live weight</v>
          </cell>
          <cell r="R107" t="str">
            <v>Heifers - prices per 100 kg live weight</v>
          </cell>
          <cell r="S107" t="str">
            <v>Heifers - prices per 100 kg live weight</v>
          </cell>
          <cell r="T107" t="str">
            <v>Heifers - prices per 100 kg live weight</v>
          </cell>
          <cell r="U107" t="str">
            <v>Heifers - prices per 100 kg live weight</v>
          </cell>
          <cell r="V107" t="str">
            <v>Heifers - prices per 100 kg live weight</v>
          </cell>
          <cell r="W107" t="str">
            <v>Heifers - prices per 100 kg live weight</v>
          </cell>
          <cell r="X107" t="str">
            <v>Heifers - prices per 100 kg live weight</v>
          </cell>
        </row>
        <row r="108">
          <cell r="A108" t="str">
            <v>11113000</v>
          </cell>
          <cell r="B108">
            <v>4235</v>
          </cell>
          <cell r="C108" t="str">
            <v>u9</v>
          </cell>
          <cell r="D108" t="str">
            <v>g2</v>
          </cell>
          <cell r="E108" t="str">
            <v>Cows - prices per 100 kg live weight</v>
          </cell>
          <cell r="F108" t="str">
            <v>Cows - prices per 100 kg live weight</v>
          </cell>
          <cell r="G108" t="str">
            <v>Kühe</v>
          </cell>
          <cell r="H108" t="str">
            <v>Cows - prices per 100 kg live weight</v>
          </cell>
          <cell r="I108" t="str">
            <v>Cows - prices per 100 kg live weight</v>
          </cell>
          <cell r="J108" t="str">
            <v>Cows - prices per 100 kg live weight</v>
          </cell>
          <cell r="K108" t="str">
            <v>Cows - prices per 100 kg live weight</v>
          </cell>
          <cell r="L108" t="str">
            <v>Cows - prices per 100 kg live weight</v>
          </cell>
          <cell r="M108" t="str">
            <v>Vaches</v>
          </cell>
          <cell r="N108" t="str">
            <v>Cows - prices per 100 kg live weight</v>
          </cell>
          <cell r="O108" t="str">
            <v>Cows - prices per 100 kg live weight</v>
          </cell>
          <cell r="P108" t="str">
            <v>Cows - prices per 100 kg live weight</v>
          </cell>
          <cell r="Q108" t="str">
            <v>Cows - prices per 100 kg live weight</v>
          </cell>
          <cell r="R108" t="str">
            <v>Cows - prices per 100 kg live weight</v>
          </cell>
          <cell r="S108" t="str">
            <v>Cows - prices per 100 kg live weight</v>
          </cell>
          <cell r="T108" t="str">
            <v>Cows - prices per 100 kg live weight</v>
          </cell>
          <cell r="U108" t="str">
            <v>Cows - prices per 100 kg live weight</v>
          </cell>
          <cell r="V108" t="str">
            <v>Cows - prices per 100 kg live weight</v>
          </cell>
          <cell r="W108" t="str">
            <v>Cows - prices per 100 kg live weight</v>
          </cell>
          <cell r="X108" t="str">
            <v>Cows - prices per 100 kg live weight</v>
          </cell>
        </row>
        <row r="109">
          <cell r="A109" t="str">
            <v>11114000</v>
          </cell>
          <cell r="C109" t="str">
            <v>u3</v>
          </cell>
          <cell r="D109" t="str">
            <v>g4</v>
          </cell>
          <cell r="E109" t="str">
            <v>Bullocks - prices per 100 kg live weight</v>
          </cell>
          <cell r="F109" t="str">
            <v>Bullocks - prices per 100 kg live weight</v>
          </cell>
          <cell r="G109" t="str">
            <v>Ochsen</v>
          </cell>
          <cell r="H109" t="str">
            <v>Bullocks - prices per 100 kg live weight</v>
          </cell>
          <cell r="I109" t="str">
            <v>Bullocks - prices per 100 kg live weight</v>
          </cell>
          <cell r="J109" t="str">
            <v>Bullocks - prices per 100 kg live weight</v>
          </cell>
          <cell r="K109" t="str">
            <v>Bullocks - prices per 100 kg live weight</v>
          </cell>
          <cell r="L109" t="str">
            <v>Bullocks - prices per 100 kg live weight</v>
          </cell>
          <cell r="M109" t="str">
            <v>Boeufs</v>
          </cell>
          <cell r="N109" t="str">
            <v>Bullocks - prices per 100 kg live weight</v>
          </cell>
          <cell r="O109" t="str">
            <v>Bullocks - prices per 100 kg live weight</v>
          </cell>
          <cell r="P109" t="str">
            <v>Bullocks - prices per 100 kg live weight</v>
          </cell>
          <cell r="Q109" t="str">
            <v>Bullocks - prices per 100 kg live weight</v>
          </cell>
          <cell r="R109" t="str">
            <v>Bullocks - prices per 100 kg live weight</v>
          </cell>
          <cell r="S109" t="str">
            <v>Bullocks - prices per 100 kg live weight</v>
          </cell>
          <cell r="T109" t="str">
            <v>Bullocks - prices per 100 kg live weight</v>
          </cell>
          <cell r="U109" t="str">
            <v>Bullocks - prices per 100 kg live weight</v>
          </cell>
          <cell r="V109" t="str">
            <v>Bullocks - prices per 100 kg live weight</v>
          </cell>
          <cell r="W109" t="str">
            <v>Bullocks - prices per 100 kg live weight</v>
          </cell>
          <cell r="X109" t="str">
            <v>Bullocks - prices per 100 kg live weight</v>
          </cell>
        </row>
        <row r="110">
          <cell r="A110" t="str">
            <v>11121000</v>
          </cell>
          <cell r="B110">
            <v>4180</v>
          </cell>
          <cell r="C110" t="str">
            <v>u3</v>
          </cell>
          <cell r="D110" t="str">
            <v>g3</v>
          </cell>
          <cell r="E110" t="str">
            <v>Calves (of a few days) - prices per head</v>
          </cell>
          <cell r="F110" t="str">
            <v>Calves (of a few days) - prices per head</v>
          </cell>
          <cell r="G110" t="str">
            <v>Ochsen</v>
          </cell>
          <cell r="H110" t="str">
            <v>Calves (of a few days) - prices per head</v>
          </cell>
          <cell r="I110" t="str">
            <v>Calves (of a few days) - prices per head</v>
          </cell>
          <cell r="J110" t="str">
            <v>Calves (of a few days) - prices per head</v>
          </cell>
          <cell r="K110" t="str">
            <v>Calves (of a few days) - prices per head</v>
          </cell>
          <cell r="L110" t="str">
            <v>Calves (of a few days) - prices per head</v>
          </cell>
          <cell r="M110" t="str">
            <v>Veaux (de quelques jours)prix par tête</v>
          </cell>
          <cell r="N110" t="str">
            <v>Calves (of a few days) - prices per head</v>
          </cell>
          <cell r="O110" t="str">
            <v>Calves (of a few days) - prices per head</v>
          </cell>
          <cell r="P110" t="str">
            <v>Calves (of a few days) - prices per head</v>
          </cell>
          <cell r="Q110" t="str">
            <v>Calves (of a few days) - prices per head</v>
          </cell>
          <cell r="R110" t="str">
            <v>Calves (of a few days) - prices per head</v>
          </cell>
          <cell r="S110" t="str">
            <v>Calves (of a few days) - prices per head</v>
          </cell>
          <cell r="T110" t="str">
            <v>Calves (of a few days) - prices per head</v>
          </cell>
          <cell r="U110" t="str">
            <v>Calves (of a few days) - prices per head</v>
          </cell>
          <cell r="V110" t="str">
            <v>Calves (of a few days) - prices per head</v>
          </cell>
          <cell r="W110" t="str">
            <v>Calves (of a few days) - prices per head</v>
          </cell>
          <cell r="X110" t="str">
            <v>Calves (of a few days) - prices per head</v>
          </cell>
        </row>
        <row r="111">
          <cell r="A111" t="str">
            <v>11122000</v>
          </cell>
          <cell r="B111">
            <v>4150</v>
          </cell>
          <cell r="C111" t="str">
            <v>u3</v>
          </cell>
          <cell r="D111" t="str">
            <v>g5</v>
          </cell>
          <cell r="E111" t="str">
            <v>Calves (of a few weeks) - prices per head</v>
          </cell>
          <cell r="F111" t="str">
            <v>Calves (of a few weeks) - prices per head</v>
          </cell>
          <cell r="G111" t="str">
            <v>Kälber (einige Tage alt)</v>
          </cell>
          <cell r="H111" t="str">
            <v>Calves (of a few weeks) - prices per head</v>
          </cell>
          <cell r="I111" t="str">
            <v>Calves (of a few weeks) - prices per head</v>
          </cell>
          <cell r="J111" t="str">
            <v>Calves (of a few weeks) - prices per head</v>
          </cell>
          <cell r="K111" t="str">
            <v>Calves (of a few weeks) - prices per head</v>
          </cell>
          <cell r="L111" t="str">
            <v>Calves (of a few weeks) - prices per head</v>
          </cell>
          <cell r="M111" t="str">
            <v>Veaux (de quelques semaines) prix par tête</v>
          </cell>
          <cell r="N111" t="str">
            <v>Calves (of a few weeks) - prices per head</v>
          </cell>
          <cell r="O111" t="str">
            <v>Calves (of a few weeks) - prices per head</v>
          </cell>
          <cell r="P111" t="str">
            <v>Calves (of a few weeks) - prices per head</v>
          </cell>
          <cell r="Q111" t="str">
            <v>Calves (of a few weeks) - prices per head</v>
          </cell>
          <cell r="R111" t="str">
            <v>Calves (of a few weeks) - prices per head</v>
          </cell>
          <cell r="S111" t="str">
            <v>Calves (of a few weeks) - prices per head</v>
          </cell>
          <cell r="T111" t="str">
            <v>Calves (of a few weeks) - prices per head</v>
          </cell>
          <cell r="U111" t="str">
            <v>Calves (of a few weeks) - prices per head</v>
          </cell>
          <cell r="V111" t="str">
            <v>Calves (of a few weeks) - prices per head</v>
          </cell>
          <cell r="W111" t="str">
            <v>Calves (of a few weeks) - prices per head</v>
          </cell>
          <cell r="X111" t="str">
            <v>Calves (of a few weeks) - prices per head</v>
          </cell>
        </row>
        <row r="112">
          <cell r="A112" t="str">
            <v>11111000</v>
          </cell>
          <cell r="B112">
            <v>4232</v>
          </cell>
          <cell r="C112" t="str">
            <v>u9</v>
          </cell>
          <cell r="D112" t="str">
            <v>g5</v>
          </cell>
          <cell r="E112" t="str">
            <v>Young cattle (store) - prices per head</v>
          </cell>
          <cell r="F112" t="str">
            <v>Young cattle (store) - prices per head</v>
          </cell>
          <cell r="G112" t="str">
            <v>Kälber (einige Wochen alt)</v>
          </cell>
          <cell r="H112" t="str">
            <v>Young cattle (store) - prices per head</v>
          </cell>
          <cell r="I112" t="str">
            <v>Young cattle (store) - prices per head</v>
          </cell>
          <cell r="J112" t="str">
            <v>Young cattle (store) - prices per head</v>
          </cell>
          <cell r="K112" t="str">
            <v>Young cattle (store) - prices per head</v>
          </cell>
          <cell r="L112" t="str">
            <v>Young cattle (store) - prices per head</v>
          </cell>
          <cell r="M112" t="str">
            <v>Jeunes Veaux d'élévage(prix par tête)</v>
          </cell>
          <cell r="N112" t="str">
            <v>Young cattle (store) - prices per head</v>
          </cell>
          <cell r="O112" t="str">
            <v>Young cattle (store) - prices per head</v>
          </cell>
          <cell r="P112" t="str">
            <v>Young cattle (store) - prices per head</v>
          </cell>
          <cell r="Q112" t="str">
            <v>Young cattle (store) - prices per head</v>
          </cell>
          <cell r="R112" t="str">
            <v>Young cattle (store) - prices per head</v>
          </cell>
          <cell r="S112" t="str">
            <v>Young cattle (store) - prices per head</v>
          </cell>
          <cell r="T112" t="str">
            <v>Young cattle (store) - prices per head</v>
          </cell>
          <cell r="U112" t="str">
            <v>Young cattle (store) - prices per head</v>
          </cell>
          <cell r="V112" t="str">
            <v>Young cattle (store) - prices per head</v>
          </cell>
          <cell r="W112" t="str">
            <v>Young cattle (store) - prices per head</v>
          </cell>
          <cell r="X112" t="str">
            <v>Young cattle (store) - prices per head</v>
          </cell>
        </row>
        <row r="113">
          <cell r="A113" t="str">
            <v>11112100</v>
          </cell>
          <cell r="B113">
            <v>4233</v>
          </cell>
          <cell r="C113" t="str">
            <v>u9</v>
          </cell>
          <cell r="D113" t="str">
            <v>g5</v>
          </cell>
          <cell r="E113" t="str">
            <v>Heifers (store) - prices per head</v>
          </cell>
          <cell r="F113" t="str">
            <v>Heifers (store) - prices per head</v>
          </cell>
          <cell r="G113" t="str">
            <v>Färsen zur Aufzucht</v>
          </cell>
          <cell r="H113" t="str">
            <v>Heifers (store) - prices per head</v>
          </cell>
          <cell r="I113" t="str">
            <v>Heifers (store) - prices per head</v>
          </cell>
          <cell r="J113" t="str">
            <v>Heifers (store) - prices per head</v>
          </cell>
          <cell r="K113" t="str">
            <v>Heifers (store) - prices per head</v>
          </cell>
          <cell r="L113" t="str">
            <v>Heifers (store) - prices per head</v>
          </cell>
          <cell r="M113" t="str">
            <v>Génisses d'élevage (prix par tête)</v>
          </cell>
          <cell r="N113" t="str">
            <v>Heifers (store) - prices per head</v>
          </cell>
          <cell r="O113" t="str">
            <v>Heifers (store) - prices per head</v>
          </cell>
          <cell r="P113" t="str">
            <v>Heifers (store) - prices per head</v>
          </cell>
          <cell r="Q113" t="str">
            <v>Heifers (store) - prices per head</v>
          </cell>
          <cell r="R113" t="str">
            <v>Heifers (store) - prices per head</v>
          </cell>
          <cell r="S113" t="str">
            <v>Heifers (store) - prices per head</v>
          </cell>
          <cell r="T113" t="str">
            <v>Heifers (store) - prices per head</v>
          </cell>
          <cell r="U113" t="str">
            <v>Heifers (store) - prices per head</v>
          </cell>
          <cell r="V113" t="str">
            <v>Heifers (store) - prices per head</v>
          </cell>
          <cell r="W113" t="str">
            <v>Heifers (store) - prices per head</v>
          </cell>
          <cell r="X113" t="str">
            <v>Heifers (store) - prices per head</v>
          </cell>
        </row>
        <row r="114">
          <cell r="A114" t="str">
            <v>11210000</v>
          </cell>
          <cell r="B114">
            <v>4412</v>
          </cell>
          <cell r="C114" t="str">
            <v>u3</v>
          </cell>
          <cell r="D114" t="str">
            <v>g58</v>
          </cell>
          <cell r="E114" t="str">
            <v>Pigs (light) - prices per 100 kg live weight</v>
          </cell>
          <cell r="F114" t="str">
            <v>Pigs (light) - prices per 100 kg live weight</v>
          </cell>
          <cell r="G114" t="str">
            <v>Schweine (leicht)</v>
          </cell>
          <cell r="H114" t="str">
            <v>Pigs (light) - prices per 100 kg live weight</v>
          </cell>
          <cell r="I114" t="str">
            <v>Pigs (light) - prices per 100 kg live weight</v>
          </cell>
          <cell r="J114" t="str">
            <v>Pigs (light) - prices per 100 kg live weight</v>
          </cell>
          <cell r="K114" t="str">
            <v>Pigs (light) - prices per 100 kg live weight</v>
          </cell>
          <cell r="L114" t="str">
            <v>Pigs (light) - prices per 100 kg live weight</v>
          </cell>
          <cell r="M114" t="str">
            <v>Porcs (légers)</v>
          </cell>
          <cell r="N114" t="str">
            <v>Pigs (light) - prices per 100 kg live weight</v>
          </cell>
          <cell r="O114" t="str">
            <v>Pigs (light) - prices per 100 kg live weight</v>
          </cell>
          <cell r="P114" t="str">
            <v>Pigs (light) - prices per 100 kg live weight</v>
          </cell>
          <cell r="Q114" t="str">
            <v>Pigs (light) - prices per 100 kg live weight</v>
          </cell>
          <cell r="R114" t="str">
            <v>Pigs (light) - prices per 100 kg live weight</v>
          </cell>
          <cell r="S114" t="str">
            <v>Pigs (light) - prices per 100 kg live weight</v>
          </cell>
          <cell r="T114" t="str">
            <v>Pigs (light) - prices per 100 kg live weight</v>
          </cell>
          <cell r="U114" t="str">
            <v>Pigs (light) - prices per 100 kg live weight</v>
          </cell>
          <cell r="V114" t="str">
            <v>Pigs (light) - prices per 100 kg live weight</v>
          </cell>
          <cell r="W114" t="str">
            <v>Pigs (light) - prices per 100 kg live weight</v>
          </cell>
          <cell r="X114" t="str">
            <v>Pigs (light) - prices per 100 kg live weight</v>
          </cell>
        </row>
        <row r="115">
          <cell r="A115" t="str">
            <v>11220000</v>
          </cell>
          <cell r="B115">
            <v>4421</v>
          </cell>
          <cell r="C115" t="str">
            <v>u10</v>
          </cell>
          <cell r="D115" t="str">
            <v>g58</v>
          </cell>
          <cell r="E115" t="str">
            <v>Pigs (carcasses) (grade II) - prices per 100 kg</v>
          </cell>
          <cell r="F115" t="str">
            <v>Pigs (carcasses) (grade II) - prices per 100 kg</v>
          </cell>
          <cell r="G115" t="str">
            <v>Schweine (Schlachtkörper) - Klasse II</v>
          </cell>
          <cell r="H115" t="str">
            <v>Pigs (carcasses) (grade II) - prices per 100 kg</v>
          </cell>
          <cell r="I115" t="str">
            <v>Pigs (carcasses) (grade II) - prices per 100 kg</v>
          </cell>
          <cell r="J115" t="str">
            <v>Pigs (carcasses) (grade II) - prices per 100 kg</v>
          </cell>
          <cell r="K115" t="str">
            <v>Pigs (carcasses) (grade II) - prices per 100 kg</v>
          </cell>
          <cell r="L115" t="str">
            <v>Pigs (carcasses) (grade II) - prices per 100 kg</v>
          </cell>
          <cell r="M115" t="str">
            <v>Porcs (carcasses) - classe II</v>
          </cell>
          <cell r="N115" t="str">
            <v>Pigs (carcasses) (grade II) - prices per 100 kg</v>
          </cell>
          <cell r="O115" t="str">
            <v>Pigs (carcasses) (grade II) - prices per 100 kg</v>
          </cell>
          <cell r="P115" t="str">
            <v>Pigs (carcasses) (grade II) - prices per 100 kg</v>
          </cell>
          <cell r="Q115" t="str">
            <v>Pigs (carcasses) (grade II) - prices per 100 kg</v>
          </cell>
          <cell r="R115" t="str">
            <v>Pigs (carcasses) (grade II) - prices per 100 kg</v>
          </cell>
          <cell r="S115" t="str">
            <v>Pigs (carcasses) (grade II) - prices per 100 kg</v>
          </cell>
          <cell r="T115" t="str">
            <v>Pigs (carcasses) (grade II) - prices per 100 kg</v>
          </cell>
          <cell r="U115" t="str">
            <v>Pigs (carcasses) (grade II) - prices per 100 kg</v>
          </cell>
          <cell r="V115" t="str">
            <v>Pigs (carcasses) (grade II) - prices per 100 kg</v>
          </cell>
          <cell r="W115" t="str">
            <v>Pigs (carcasses) (grade II) - prices per 100 kg</v>
          </cell>
          <cell r="X115" t="str">
            <v>Pigs (carcasses) (grade II) - prices per 100 kg</v>
          </cell>
        </row>
        <row r="116">
          <cell r="A116" t="str">
            <v>11230000</v>
          </cell>
          <cell r="B116">
            <v>4425</v>
          </cell>
          <cell r="C116" t="str">
            <v>u10</v>
          </cell>
          <cell r="D116" t="str">
            <v>g58</v>
          </cell>
          <cell r="E116" t="str">
            <v>Pigs (carcasses) (grade I) - prices per 100 kg</v>
          </cell>
          <cell r="F116" t="str">
            <v>Pigs (carcasses) (grade I) - prices per 100 kg</v>
          </cell>
          <cell r="G116" t="str">
            <v>Schweine (Schlachtkörper) - Klasse I</v>
          </cell>
          <cell r="H116" t="str">
            <v>Pigs (carcasses) (grade I) - prices per 100 kg</v>
          </cell>
          <cell r="I116" t="str">
            <v>Pigs (carcasses) (grade I) - prices per 100 kg</v>
          </cell>
          <cell r="J116" t="str">
            <v>Pigs (carcasses) (grade I) - prices per 100 kg</v>
          </cell>
          <cell r="K116" t="str">
            <v>Pigs (carcasses) (grade I) - prices per 100 kg</v>
          </cell>
          <cell r="L116" t="str">
            <v>Pigs (carcasses) (grade I) - prices per 100 kg</v>
          </cell>
          <cell r="M116" t="str">
            <v>Porcs (carcasses) - classe I</v>
          </cell>
          <cell r="N116" t="str">
            <v>Pigs (carcasses) (grade I) - prices per 100 kg</v>
          </cell>
          <cell r="O116" t="str">
            <v>Pigs (carcasses) (grade I) - prices per 100 kg</v>
          </cell>
          <cell r="P116" t="str">
            <v>Pigs (carcasses) (grade I) - prices per 100 kg</v>
          </cell>
          <cell r="Q116" t="str">
            <v>Pigs (carcasses) (grade I) - prices per 100 kg</v>
          </cell>
          <cell r="R116" t="str">
            <v>Pigs (carcasses) (grade I) - prices per 100 kg</v>
          </cell>
          <cell r="S116" t="str">
            <v>Pigs (carcasses) (grade I) - prices per 100 kg</v>
          </cell>
          <cell r="T116" t="str">
            <v>Pigs (carcasses) (grade I) - prices per 100 kg</v>
          </cell>
          <cell r="U116" t="str">
            <v>Pigs (carcasses) (grade I) - prices per 100 kg</v>
          </cell>
          <cell r="V116" t="str">
            <v>Pigs (carcasses) (grade I) - prices per 100 kg</v>
          </cell>
          <cell r="W116" t="str">
            <v>Pigs (carcasses) (grade I) - prices per 100 kg</v>
          </cell>
          <cell r="X116" t="str">
            <v>Pigs (carcasses) (grade I) - prices per 100 kg</v>
          </cell>
        </row>
        <row r="117">
          <cell r="A117" t="str">
            <v>11240000</v>
          </cell>
          <cell r="B117">
            <v>4440</v>
          </cell>
          <cell r="C117" t="str">
            <v>u3</v>
          </cell>
          <cell r="D117" t="str">
            <v>g58</v>
          </cell>
          <cell r="E117" t="str">
            <v>Piglets - prices per 100 kg live weight</v>
          </cell>
          <cell r="F117" t="str">
            <v>Piglets - prices per 100 kg live weight</v>
          </cell>
          <cell r="G117" t="str">
            <v>Ferkel</v>
          </cell>
          <cell r="H117" t="str">
            <v>Piglets - prices per 100 kg live weight</v>
          </cell>
          <cell r="I117" t="str">
            <v>Piglets - prices per 100 kg live weight</v>
          </cell>
          <cell r="J117" t="str">
            <v>Piglets - prices per 100 kg live weight</v>
          </cell>
          <cell r="K117" t="str">
            <v>Piglets - prices per 100 kg live weight</v>
          </cell>
          <cell r="L117" t="str">
            <v>Piglets - prices per 100 kg live weight</v>
          </cell>
          <cell r="M117" t="str">
            <v>Porcelets</v>
          </cell>
          <cell r="N117" t="str">
            <v>Piglets - prices per 100 kg live weight</v>
          </cell>
          <cell r="O117" t="str">
            <v>Piglets - prices per 100 kg live weight</v>
          </cell>
          <cell r="P117" t="str">
            <v>Piglets - prices per 100 kg live weight</v>
          </cell>
          <cell r="Q117" t="str">
            <v>Piglets - prices per 100 kg live weight</v>
          </cell>
          <cell r="R117" t="str">
            <v>Piglets - prices per 100 kg live weight</v>
          </cell>
          <cell r="S117" t="str">
            <v>Piglets - prices per 100 kg live weight</v>
          </cell>
          <cell r="T117" t="str">
            <v>Piglets - prices per 100 kg live weight</v>
          </cell>
          <cell r="U117" t="str">
            <v>Piglets - prices per 100 kg live weight</v>
          </cell>
          <cell r="V117" t="str">
            <v>Piglets - prices per 100 kg live weight</v>
          </cell>
          <cell r="W117" t="str">
            <v>Piglets - prices per 100 kg live weight</v>
          </cell>
          <cell r="X117" t="str">
            <v>Piglets - prices per 100 kg live weight</v>
          </cell>
        </row>
        <row r="118">
          <cell r="A118" t="str">
            <v>11300000</v>
          </cell>
          <cell r="B118">
            <v>4610</v>
          </cell>
          <cell r="C118" t="str">
            <v>u3</v>
          </cell>
          <cell r="D118" t="str">
            <v>g19</v>
          </cell>
          <cell r="E118" t="str">
            <v>Horses - prices per 100 kg live weight</v>
          </cell>
          <cell r="F118" t="str">
            <v>Horses - prices per 100 kg live weight</v>
          </cell>
          <cell r="G118" t="str">
            <v>Pferde</v>
          </cell>
          <cell r="H118" t="str">
            <v>Horses - prices per 100 kg live weight</v>
          </cell>
          <cell r="I118" t="str">
            <v>Horses - prices per 100 kg live weight</v>
          </cell>
          <cell r="J118" t="str">
            <v>Horses - prices per 100 kg live weight</v>
          </cell>
          <cell r="K118" t="str">
            <v>Horses - prices per 100 kg live weight</v>
          </cell>
          <cell r="L118" t="str">
            <v>Horses - prices per 100 kg live weight</v>
          </cell>
          <cell r="M118" t="str">
            <v>Chevaux</v>
          </cell>
          <cell r="N118" t="str">
            <v>Horses - prices per 100 kg live weight</v>
          </cell>
          <cell r="O118" t="str">
            <v>Horses - prices per 100 kg live weight</v>
          </cell>
          <cell r="P118" t="str">
            <v>Horses - prices per 100 kg live weight</v>
          </cell>
          <cell r="Q118" t="str">
            <v>Horses - prices per 100 kg live weight</v>
          </cell>
          <cell r="R118" t="str">
            <v>Horses - prices per 100 kg live weight</v>
          </cell>
          <cell r="S118" t="str">
            <v>Horses - prices per 100 kg live weight</v>
          </cell>
          <cell r="T118" t="str">
            <v>Horses - prices per 100 kg live weight</v>
          </cell>
          <cell r="U118" t="str">
            <v>Horses - prices per 100 kg live weight</v>
          </cell>
          <cell r="V118" t="str">
            <v>Horses - prices per 100 kg live weight</v>
          </cell>
          <cell r="W118" t="str">
            <v>Horses - prices per 100 kg live weight</v>
          </cell>
          <cell r="X118" t="str">
            <v>Horses - prices per 100 kg live weight</v>
          </cell>
        </row>
        <row r="119">
          <cell r="A119" t="str">
            <v>11411000</v>
          </cell>
          <cell r="B119">
            <v>4733</v>
          </cell>
          <cell r="C119" t="str">
            <v>u3</v>
          </cell>
          <cell r="D119" t="str">
            <v>g70</v>
          </cell>
          <cell r="E119" t="str">
            <v>Suckling lambs - prices per 100 kg live weight</v>
          </cell>
          <cell r="F119" t="str">
            <v>Suckling lambs - prices per 100 kg live weight</v>
          </cell>
          <cell r="G119" t="str">
            <v>Milchlämmer (weniger als 2 Monate alt)</v>
          </cell>
          <cell r="H119" t="str">
            <v>Suckling lambs - prices per 100 kg live weight</v>
          </cell>
          <cell r="I119" t="str">
            <v>Suckling lambs - prices per 100 kg live weight</v>
          </cell>
          <cell r="J119" t="str">
            <v>Suckling lambs - prices per 100 kg live weight</v>
          </cell>
          <cell r="K119" t="str">
            <v>Suckling lambs - prices per 100 kg live weight</v>
          </cell>
          <cell r="L119" t="str">
            <v>Suckling lambs - prices per 100 kg live weight</v>
          </cell>
          <cell r="M119" t="str">
            <v>Agneaux de lait (moins de 2 mois)</v>
          </cell>
          <cell r="N119" t="str">
            <v>Suckling lambs - prices per 100 kg live weight</v>
          </cell>
          <cell r="O119" t="str">
            <v>Suckling lambs - prices per 100 kg live weight</v>
          </cell>
          <cell r="P119" t="str">
            <v>Suckling lambs - prices per 100 kg live weight</v>
          </cell>
          <cell r="Q119" t="str">
            <v>Suckling lambs - prices per 100 kg live weight</v>
          </cell>
          <cell r="R119" t="str">
            <v>Suckling lambs - prices per 100 kg live weight</v>
          </cell>
          <cell r="S119" t="str">
            <v>Suckling lambs - prices per 100 kg live weight</v>
          </cell>
          <cell r="T119" t="str">
            <v>Suckling lambs - prices per 100 kg live weight</v>
          </cell>
          <cell r="U119" t="str">
            <v>Suckling lambs - prices per 100 kg live weight</v>
          </cell>
          <cell r="V119" t="str">
            <v>Suckling lambs - prices per 100 kg live weight</v>
          </cell>
          <cell r="W119" t="str">
            <v>Suckling lambs - prices per 100 kg live weight</v>
          </cell>
          <cell r="X119" t="str">
            <v>Suckling lambs - prices per 100 kg live weight</v>
          </cell>
        </row>
        <row r="120">
          <cell r="A120" t="str">
            <v>11412000</v>
          </cell>
          <cell r="B120">
            <v>4727</v>
          </cell>
          <cell r="C120" t="str">
            <v>u3</v>
          </cell>
          <cell r="D120" t="str">
            <v>g70</v>
          </cell>
          <cell r="E120" t="str">
            <v>Fattening lambs - prices per 100 kg live weight</v>
          </cell>
          <cell r="F120" t="str">
            <v>Fattening lambs - prices per 100 kg live weight</v>
          </cell>
          <cell r="G120" t="str">
            <v>Mastlämmer (zwischen 2 und 12 Monate alt)</v>
          </cell>
          <cell r="H120" t="str">
            <v>Fattening lambs - prices per 100 kg live weight</v>
          </cell>
          <cell r="I120" t="str">
            <v>Fattening lambs - prices per 100 kg live weight</v>
          </cell>
          <cell r="J120" t="str">
            <v>Fattening lambs - prices per 100 kg live weight</v>
          </cell>
          <cell r="K120" t="str">
            <v>Fattening lambs - prices per 100 kg live weight</v>
          </cell>
          <cell r="L120" t="str">
            <v>Fattening lambs - prices per 100 kg live weight</v>
          </cell>
          <cell r="M120" t="str">
            <v>Agneaux à l'engrais (entre 2 et 12 mois)</v>
          </cell>
          <cell r="N120" t="str">
            <v>Fattening lambs - prices per 100 kg live weight</v>
          </cell>
          <cell r="O120" t="str">
            <v>Fattening lambs - prices per 100 kg live weight</v>
          </cell>
          <cell r="P120" t="str">
            <v>Fattening lambs - prices per 100 kg live weight</v>
          </cell>
          <cell r="Q120" t="str">
            <v>Fattening lambs - prices per 100 kg live weight</v>
          </cell>
          <cell r="R120" t="str">
            <v>Fattening lambs - prices per 100 kg live weight</v>
          </cell>
          <cell r="S120" t="str">
            <v>Fattening lambs - prices per 100 kg live weight</v>
          </cell>
          <cell r="T120" t="str">
            <v>Fattening lambs - prices per 100 kg live weight</v>
          </cell>
          <cell r="U120" t="str">
            <v>Fattening lambs - prices per 100 kg live weight</v>
          </cell>
          <cell r="V120" t="str">
            <v>Fattening lambs - prices per 100 kg live weight</v>
          </cell>
          <cell r="W120" t="str">
            <v>Fattening lambs - prices per 100 kg live weight</v>
          </cell>
          <cell r="X120" t="str">
            <v>Fattening lambs - prices per 100 kg live weight</v>
          </cell>
        </row>
        <row r="121">
          <cell r="A121" t="str">
            <v>11410000</v>
          </cell>
          <cell r="B121">
            <v>4732</v>
          </cell>
          <cell r="C121" t="str">
            <v>u3</v>
          </cell>
          <cell r="D121" t="str">
            <v>g70</v>
          </cell>
          <cell r="E121" t="str">
            <v>Sheep - prices per 100 kg live weight</v>
          </cell>
          <cell r="F121" t="str">
            <v>Sheep - prices per 100 kg live weight</v>
          </cell>
          <cell r="G121" t="str">
            <v>Schafe (über 12 Monate alt)</v>
          </cell>
          <cell r="H121" t="str">
            <v>Sheep - prices per 100 kg live weight</v>
          </cell>
          <cell r="I121" t="str">
            <v>Sheep - prices per 100 kg live weight</v>
          </cell>
          <cell r="J121" t="str">
            <v>Sheep - prices per 100 kg live weight</v>
          </cell>
          <cell r="K121" t="str">
            <v>Sheep - prices per 100 kg live weight</v>
          </cell>
          <cell r="L121" t="str">
            <v>Sheep - prices per 100 kg live weight</v>
          </cell>
          <cell r="M121" t="str">
            <v>Moutons (plus de 12 mois)</v>
          </cell>
          <cell r="N121" t="str">
            <v>Sheep - prices per 100 kg live weight</v>
          </cell>
          <cell r="O121" t="str">
            <v>Sheep - prices per 100 kg live weight</v>
          </cell>
          <cell r="P121" t="str">
            <v>Sheep - prices per 100 kg live weight</v>
          </cell>
          <cell r="Q121" t="str">
            <v>Sheep - prices per 100 kg live weight</v>
          </cell>
          <cell r="R121" t="str">
            <v>Sheep - prices per 100 kg live weight</v>
          </cell>
          <cell r="S121" t="str">
            <v>Sheep - prices per 100 kg live weight</v>
          </cell>
          <cell r="T121" t="str">
            <v>Sheep - prices per 100 kg live weight</v>
          </cell>
          <cell r="U121" t="str">
            <v>Sheep - prices per 100 kg live weight</v>
          </cell>
          <cell r="V121" t="str">
            <v>Sheep - prices per 100 kg live weight</v>
          </cell>
          <cell r="W121" t="str">
            <v>Sheep - prices per 100 kg live weight</v>
          </cell>
          <cell r="X121" t="str">
            <v>Sheep - prices per 100 kg live weight</v>
          </cell>
        </row>
        <row r="122">
          <cell r="A122" t="str">
            <v>11421000</v>
          </cell>
          <cell r="B122">
            <v>4753</v>
          </cell>
          <cell r="C122" t="str">
            <v>u3</v>
          </cell>
          <cell r="D122" t="str">
            <v>g25</v>
          </cell>
          <cell r="E122" t="str">
            <v>Kids - prices per 100 kg live weight</v>
          </cell>
          <cell r="F122" t="str">
            <v>Kids - prices per 100 kg live weight</v>
          </cell>
          <cell r="G122" t="str">
            <v>Ziegenlämmer</v>
          </cell>
          <cell r="H122" t="str">
            <v>Kids - prices per 100 kg live weight</v>
          </cell>
          <cell r="I122" t="str">
            <v>Kids - prices per 100 kg live weight</v>
          </cell>
          <cell r="J122" t="str">
            <v>Kids - prices per 100 kg live weight</v>
          </cell>
          <cell r="K122" t="str">
            <v>Kids - prices per 100 kg live weight</v>
          </cell>
          <cell r="L122" t="str">
            <v>Kids - prices per 100 kg live weight</v>
          </cell>
          <cell r="M122" t="str">
            <v>Chevreaux</v>
          </cell>
          <cell r="N122" t="str">
            <v>Kids - prices per 100 kg live weight</v>
          </cell>
          <cell r="O122" t="str">
            <v>Kids - prices per 100 kg live weight</v>
          </cell>
          <cell r="P122" t="str">
            <v>Kids - prices per 100 kg live weight</v>
          </cell>
          <cell r="Q122" t="str">
            <v>Kids - prices per 100 kg live weight</v>
          </cell>
          <cell r="R122" t="str">
            <v>Kids - prices per 100 kg live weight</v>
          </cell>
          <cell r="S122" t="str">
            <v>Kids - prices per 100 kg live weight</v>
          </cell>
          <cell r="T122" t="str">
            <v>Kids - prices per 100 kg live weight</v>
          </cell>
          <cell r="U122" t="str">
            <v>Kids - prices per 100 kg live weight</v>
          </cell>
          <cell r="V122" t="str">
            <v>Kids - prices per 100 kg live weight</v>
          </cell>
          <cell r="W122" t="str">
            <v>Kids - prices per 100 kg live weight</v>
          </cell>
          <cell r="X122" t="str">
            <v>Kids - prices per 100 kg live weight</v>
          </cell>
        </row>
        <row r="123">
          <cell r="A123" t="str">
            <v>11420000</v>
          </cell>
          <cell r="B123">
            <v>4752</v>
          </cell>
          <cell r="C123" t="str">
            <v>u3</v>
          </cell>
          <cell r="D123" t="str">
            <v>g25</v>
          </cell>
          <cell r="E123" t="str">
            <v>Goats - prices per 100 kg live weight</v>
          </cell>
          <cell r="F123" t="str">
            <v>Goats - prices per 100 kg live weight</v>
          </cell>
          <cell r="G123" t="str">
            <v>Ziegen</v>
          </cell>
          <cell r="H123" t="str">
            <v>Goats - prices per 100 kg live weight</v>
          </cell>
          <cell r="I123" t="str">
            <v>Goats - prices per 100 kg live weight</v>
          </cell>
          <cell r="J123" t="str">
            <v>Goats - prices per 100 kg live weight</v>
          </cell>
          <cell r="K123" t="str">
            <v>Goats - prices per 100 kg live weight</v>
          </cell>
          <cell r="L123" t="str">
            <v>Goats - prices per 100 kg live weight</v>
          </cell>
          <cell r="M123" t="str">
            <v>Chèvres</v>
          </cell>
          <cell r="N123" t="str">
            <v>Goats - prices per 100 kg live weight</v>
          </cell>
          <cell r="O123" t="str">
            <v>Goats - prices per 100 kg live weight</v>
          </cell>
          <cell r="P123" t="str">
            <v>Goats - prices per 100 kg live weight</v>
          </cell>
          <cell r="Q123" t="str">
            <v>Goats - prices per 100 kg live weight</v>
          </cell>
          <cell r="R123" t="str">
            <v>Goats - prices per 100 kg live weight</v>
          </cell>
          <cell r="S123" t="str">
            <v>Goats - prices per 100 kg live weight</v>
          </cell>
          <cell r="T123" t="str">
            <v>Goats - prices per 100 kg live weight</v>
          </cell>
          <cell r="U123" t="str">
            <v>Goats - prices per 100 kg live weight</v>
          </cell>
          <cell r="V123" t="str">
            <v>Goats - prices per 100 kg live weight</v>
          </cell>
          <cell r="W123" t="str">
            <v>Goats - prices per 100 kg live weight</v>
          </cell>
          <cell r="X123" t="str">
            <v>Goats - prices per 100 kg live weight</v>
          </cell>
        </row>
        <row r="124">
          <cell r="A124" t="str">
            <v>11510000</v>
          </cell>
          <cell r="B124">
            <v>4821</v>
          </cell>
          <cell r="C124" t="str">
            <v>u3</v>
          </cell>
          <cell r="D124" t="str">
            <v>g7</v>
          </cell>
          <cell r="E124" t="str">
            <v>Chickens (live; 1st choice) - prices per 100 kg live weight</v>
          </cell>
          <cell r="F124" t="str">
            <v>Chickens (live; 1st choice) - prices per 100 kg live weight</v>
          </cell>
          <cell r="G124" t="str">
            <v>Jungmasthähnchen (lebend - 1. Wahl)</v>
          </cell>
          <cell r="H124" t="str">
            <v>Chickens (live; 1st choice) - prices per 100 kg live weight</v>
          </cell>
          <cell r="I124" t="str">
            <v>Chickens (live; 1st choice) - prices per 100 kg live weight</v>
          </cell>
          <cell r="J124" t="str">
            <v>Chickens (live; 1st choice) - prices per 100 kg live weight</v>
          </cell>
          <cell r="K124" t="str">
            <v>Chickens (live; 1st choice) - prices per 100 kg live weight</v>
          </cell>
          <cell r="L124" t="str">
            <v>Chickens (live; 1st choice) - prices per 100 kg live weight</v>
          </cell>
          <cell r="M124" t="str">
            <v>Poulets (vivants - 1er choix)</v>
          </cell>
          <cell r="N124" t="str">
            <v>Chickens (live; 1st choice) - prices per 100 kg live weight</v>
          </cell>
          <cell r="O124" t="str">
            <v>Chickens (live; 1st choice) - prices per 100 kg live weight</v>
          </cell>
          <cell r="P124" t="str">
            <v>Chickens (live; 1st choice) - prices per 100 kg live weight</v>
          </cell>
          <cell r="Q124" t="str">
            <v>Chickens (live; 1st choice) - prices per 100 kg live weight</v>
          </cell>
          <cell r="R124" t="str">
            <v>Chickens (live; 1st choice) - prices per 100 kg live weight</v>
          </cell>
          <cell r="S124" t="str">
            <v>Chickens (live; 1st choice) - prices per 100 kg live weight</v>
          </cell>
          <cell r="T124" t="str">
            <v>Chickens (live; 1st choice) - prices per 100 kg live weight</v>
          </cell>
          <cell r="U124" t="str">
            <v>Chickens (live; 1st choice) - prices per 100 kg live weight</v>
          </cell>
          <cell r="V124" t="str">
            <v>Chickens (live; 1st choice) - prices per 100 kg live weight</v>
          </cell>
          <cell r="W124" t="str">
            <v>Chickens (live; 1st choice) - prices per 100 kg live weight</v>
          </cell>
          <cell r="X124" t="str">
            <v>Chickens (live; 1st choice) - prices per 100 kg live weight</v>
          </cell>
        </row>
        <row r="125">
          <cell r="A125" t="str">
            <v>11511000</v>
          </cell>
          <cell r="B125">
            <v>4933</v>
          </cell>
          <cell r="C125" t="str">
            <v>u10</v>
          </cell>
          <cell r="D125" t="str">
            <v>g7</v>
          </cell>
          <cell r="E125" t="str">
            <v>Broiling fowl (slaughtered) - prices per 100 kg dead weight</v>
          </cell>
          <cell r="F125" t="str">
            <v>Broiling fowl (slaughtered) - prices per 100 kg dead weight</v>
          </cell>
          <cell r="G125" t="str">
            <v>Suppenhühner (geschlachtet)</v>
          </cell>
          <cell r="H125" t="str">
            <v>Broiling fowl (slaughtered) - prices per 100 kg dead weight</v>
          </cell>
          <cell r="I125" t="str">
            <v>Broiling fowl (slaughtered) - prices per 100 kg dead weight</v>
          </cell>
          <cell r="J125" t="str">
            <v>Broiling fowl (slaughtered) - prices per 100 kg dead weight</v>
          </cell>
          <cell r="K125" t="str">
            <v>Broiling fowl (slaughtered) - prices per 100 kg dead weight</v>
          </cell>
          <cell r="L125" t="str">
            <v>Broiling fowl (slaughtered) - prices per 100 kg dead weight</v>
          </cell>
          <cell r="M125" t="str">
            <v>Poules de réforme (abattues)</v>
          </cell>
          <cell r="N125" t="str">
            <v>Broiling fowl (slaughtered) - prices per 100 kg dead weight</v>
          </cell>
          <cell r="O125" t="str">
            <v>Broiling fowl (slaughtered) - prices per 100 kg dead weight</v>
          </cell>
          <cell r="P125" t="str">
            <v>Broiling fowl (slaughtered) - prices per 100 kg dead weight</v>
          </cell>
          <cell r="Q125" t="str">
            <v>Broiling fowl (slaughtered) - prices per 100 kg dead weight</v>
          </cell>
          <cell r="R125" t="str">
            <v>Broiling fowl (slaughtered) - prices per 100 kg dead weight</v>
          </cell>
          <cell r="S125" t="str">
            <v>Broiling fowl (slaughtered) - prices per 100 kg dead weight</v>
          </cell>
          <cell r="T125" t="str">
            <v>Broiling fowl (slaughtered) - prices per 100 kg dead weight</v>
          </cell>
          <cell r="U125" t="str">
            <v>Broiling fowl (slaughtered) - prices per 100 kg dead weight</v>
          </cell>
          <cell r="V125" t="str">
            <v>Broiling fowl (slaughtered) - prices per 100 kg dead weight</v>
          </cell>
          <cell r="W125" t="str">
            <v>Broiling fowl (slaughtered) - prices per 100 kg dead weight</v>
          </cell>
          <cell r="X125" t="str">
            <v>Broiling fowl (slaughtered) - prices per 100 kg dead weight</v>
          </cell>
        </row>
        <row r="126">
          <cell r="A126" t="str">
            <v>11591000</v>
          </cell>
          <cell r="B126">
            <v>4952</v>
          </cell>
          <cell r="C126" t="str">
            <v>u10</v>
          </cell>
          <cell r="D126" t="str">
            <v>g53</v>
          </cell>
          <cell r="E126" t="str">
            <v>Ducks (slaughtered) - prices per 100 kg dead weight</v>
          </cell>
          <cell r="F126" t="str">
            <v>Ducks (slaughtered) - prices per 100 kg dead weight</v>
          </cell>
          <cell r="G126" t="str">
            <v>Enten (geschlachtet)</v>
          </cell>
          <cell r="H126" t="str">
            <v>Ducks (slaughtered) - prices per 100 kg dead weight</v>
          </cell>
          <cell r="I126" t="str">
            <v>Ducks (slaughtered) - prices per 100 kg dead weight</v>
          </cell>
          <cell r="J126" t="str">
            <v>Ducks (slaughtered) - prices per 100 kg dead weight</v>
          </cell>
          <cell r="K126" t="str">
            <v>Ducks (slaughtered) - prices per 100 kg dead weight</v>
          </cell>
          <cell r="L126" t="str">
            <v>Ducks (slaughtered) - prices per 100 kg dead weight</v>
          </cell>
          <cell r="M126" t="str">
            <v>Canards (abattus)</v>
          </cell>
          <cell r="N126" t="str">
            <v>Ducks (slaughtered) - prices per 100 kg dead weight</v>
          </cell>
          <cell r="O126" t="str">
            <v>Ducks (slaughtered) - prices per 100 kg dead weight</v>
          </cell>
          <cell r="P126" t="str">
            <v>Ducks (slaughtered) - prices per 100 kg dead weight</v>
          </cell>
          <cell r="Q126" t="str">
            <v>Ducks (slaughtered) - prices per 100 kg dead weight</v>
          </cell>
          <cell r="R126" t="str">
            <v>Ducks (slaughtered) - prices per 100 kg dead weight</v>
          </cell>
          <cell r="S126" t="str">
            <v>Ducks (slaughtered) - prices per 100 kg dead weight</v>
          </cell>
          <cell r="T126" t="str">
            <v>Ducks (slaughtered) - prices per 100 kg dead weight</v>
          </cell>
          <cell r="U126" t="str">
            <v>Ducks (slaughtered) - prices per 100 kg dead weight</v>
          </cell>
          <cell r="V126" t="str">
            <v>Ducks (slaughtered) - prices per 100 kg dead weight</v>
          </cell>
          <cell r="W126" t="str">
            <v>Ducks (slaughtered) - prices per 100 kg dead weight</v>
          </cell>
          <cell r="X126" t="str">
            <v>Ducks (slaughtered) - prices per 100 kg dead weight</v>
          </cell>
        </row>
        <row r="127">
          <cell r="A127" t="str">
            <v>11592000</v>
          </cell>
          <cell r="C127" t="str">
            <v>u10</v>
          </cell>
          <cell r="D127" t="str">
            <v>g53</v>
          </cell>
          <cell r="E127" t="str">
            <v>Turkey (slaughtered) - prices per 100 kg by carcase weight</v>
          </cell>
          <cell r="F127" t="str">
            <v>Turkey (slaughtered) - prices per 100 kg by carcase weight</v>
          </cell>
          <cell r="G127" t="str">
            <v>Truthenne (geschlachtet)</v>
          </cell>
          <cell r="H127" t="str">
            <v>Turkey (slaughtered) - prices per 100 kg by carcase weight</v>
          </cell>
          <cell r="I127" t="str">
            <v>Turkey (slaughtered) - prices per 100 kg by carcase weight</v>
          </cell>
          <cell r="J127" t="str">
            <v>Turkey (slaughtered) - prices per 100 kg by carcase weight</v>
          </cell>
          <cell r="K127" t="str">
            <v>Turkey (slaughtered) - prices per 100 kg by carcase weight</v>
          </cell>
          <cell r="L127" t="str">
            <v>Turkey (slaughtered) - prices per 100 kg by carcase weight</v>
          </cell>
          <cell r="M127" t="str">
            <v>Dindes (abattues)</v>
          </cell>
          <cell r="N127" t="str">
            <v>Turkey (slaughtered) - prices per 100 kg by carcase weight</v>
          </cell>
          <cell r="O127" t="str">
            <v>Turkey (slaughtered) - prices per 100 kg by carcase weight</v>
          </cell>
          <cell r="P127" t="str">
            <v>Turkey (slaughtered) - prices per 100 kg by carcase weight</v>
          </cell>
          <cell r="Q127" t="str">
            <v>Turkey (slaughtered) - prices per 100 kg by carcase weight</v>
          </cell>
          <cell r="R127" t="str">
            <v>Turkey (slaughtered) - prices per 100 kg by carcase weight</v>
          </cell>
          <cell r="S127" t="str">
            <v>Turkey (slaughtered) - prices per 100 kg by carcase weight</v>
          </cell>
          <cell r="T127" t="str">
            <v>Turkey (slaughtered) - prices per 100 kg by carcase weight</v>
          </cell>
          <cell r="U127" t="str">
            <v>Turkey (slaughtered) - prices per 100 kg by carcase weight</v>
          </cell>
          <cell r="V127" t="str">
            <v>Turkey (slaughtered) - prices per 100 kg by carcase weight</v>
          </cell>
          <cell r="W127" t="str">
            <v>Turkey (slaughtered) - prices per 100 kg by carcase weight</v>
          </cell>
          <cell r="X127" t="str">
            <v>Turkey (slaughtered) - prices per 100 kg by carcase weight</v>
          </cell>
        </row>
        <row r="128">
          <cell r="A128" t="str">
            <v>11593000</v>
          </cell>
          <cell r="C128" t="str">
            <v>u10</v>
          </cell>
          <cell r="D128" t="str">
            <v>g53</v>
          </cell>
          <cell r="E128" t="str">
            <v>Geese (slaughtered )- prices per 100 kg by carcase weight</v>
          </cell>
          <cell r="F128" t="str">
            <v>Geese (slaughtered )- prices per 100 kg by carcase weight</v>
          </cell>
          <cell r="G128" t="str">
            <v>Gänse (geschlachtet)</v>
          </cell>
          <cell r="H128" t="str">
            <v>Geese (slaughtered )- prices per 100 kg by carcase weight</v>
          </cell>
          <cell r="I128" t="str">
            <v>Geese (slaughtered )- prices per 100 kg by carcase weight</v>
          </cell>
          <cell r="J128" t="str">
            <v>Geese (slaughtered )- prices per 100 kg by carcase weight</v>
          </cell>
          <cell r="K128" t="str">
            <v>Geese (slaughtered )- prices per 100 kg by carcase weight</v>
          </cell>
          <cell r="L128" t="str">
            <v>Geese (slaughtered )- prices per 100 kg by carcase weight</v>
          </cell>
          <cell r="M128" t="str">
            <v>Oies (abattues)</v>
          </cell>
          <cell r="N128" t="str">
            <v>Geese (slaughtered )- prices per 100 kg by carcase weight</v>
          </cell>
          <cell r="O128" t="str">
            <v>Geese (slaughtered )- prices per 100 kg by carcase weight</v>
          </cell>
          <cell r="P128" t="str">
            <v>Geese (slaughtered )- prices per 100 kg by carcase weight</v>
          </cell>
          <cell r="Q128" t="str">
            <v>Geese (slaughtered )- prices per 100 kg by carcase weight</v>
          </cell>
          <cell r="R128" t="str">
            <v>Geese (slaughtered )- prices per 100 kg by carcase weight</v>
          </cell>
          <cell r="S128" t="str">
            <v>Geese (slaughtered )- prices per 100 kg by carcase weight</v>
          </cell>
          <cell r="T128" t="str">
            <v>Geese (slaughtered )- prices per 100 kg by carcase weight</v>
          </cell>
          <cell r="U128" t="str">
            <v>Geese (slaughtered )- prices per 100 kg by carcase weight</v>
          </cell>
          <cell r="V128" t="str">
            <v>Geese (slaughtered )- prices per 100 kg by carcase weight</v>
          </cell>
          <cell r="W128" t="str">
            <v>Geese (slaughtered )- prices per 100 kg by carcase weight</v>
          </cell>
          <cell r="X128" t="str">
            <v>Geese (slaughtered )- prices per 100 kg by carcase weight</v>
          </cell>
        </row>
        <row r="129">
          <cell r="A129" t="str">
            <v>11910000</v>
          </cell>
          <cell r="B129">
            <v>5021</v>
          </cell>
          <cell r="C129" t="str">
            <v>u3</v>
          </cell>
          <cell r="D129" t="str">
            <v>g40</v>
          </cell>
          <cell r="E129" t="str">
            <v>Rabbits - prices per 100 kg live weight</v>
          </cell>
          <cell r="F129" t="str">
            <v>Rabbits - prices per 100 kg live weight</v>
          </cell>
          <cell r="G129" t="str">
            <v>Kaninchen</v>
          </cell>
          <cell r="H129" t="str">
            <v>Rabbits - prices per 100 kg live weight</v>
          </cell>
          <cell r="I129" t="str">
            <v>Rabbits - prices per 100 kg live weight</v>
          </cell>
          <cell r="J129" t="str">
            <v>Rabbits - prices per 100 kg live weight</v>
          </cell>
          <cell r="K129" t="str">
            <v>Rabbits - prices per 100 kg live weight</v>
          </cell>
          <cell r="L129" t="str">
            <v>Rabbits - prices per 100 kg live weight</v>
          </cell>
          <cell r="M129" t="str">
            <v>Lapins</v>
          </cell>
          <cell r="N129" t="str">
            <v>Rabbits - prices per 100 kg live weight</v>
          </cell>
          <cell r="O129" t="str">
            <v>Rabbits - prices per 100 kg live weight</v>
          </cell>
          <cell r="P129" t="str">
            <v>Rabbits - prices per 100 kg live weight</v>
          </cell>
          <cell r="Q129" t="str">
            <v>Rabbits - prices per 100 kg live weight</v>
          </cell>
          <cell r="R129" t="str">
            <v>Rabbits - prices per 100 kg live weight</v>
          </cell>
          <cell r="S129" t="str">
            <v>Rabbits - prices per 100 kg live weight</v>
          </cell>
          <cell r="T129" t="str">
            <v>Rabbits - prices per 100 kg live weight</v>
          </cell>
          <cell r="U129" t="str">
            <v>Rabbits - prices per 100 kg live weight</v>
          </cell>
          <cell r="V129" t="str">
            <v>Rabbits - prices per 100 kg live weight</v>
          </cell>
          <cell r="W129" t="str">
            <v>Rabbits - prices per 100 kg live weight</v>
          </cell>
          <cell r="X129" t="str">
            <v>Rabbits - prices per 100 kg live weight</v>
          </cell>
        </row>
        <row r="130">
          <cell r="A130" t="str">
            <v>12111000</v>
          </cell>
          <cell r="B130">
            <v>5180</v>
          </cell>
          <cell r="C130" t="str">
            <v>u2</v>
          </cell>
          <cell r="D130" t="str">
            <v>g16</v>
          </cell>
          <cell r="E130" t="str">
            <v>Raw cows' milk; 3.7% fat content - prices per 100 kg</v>
          </cell>
          <cell r="F130" t="str">
            <v>Raw cows' milk; 3.7% fat content - prices per 100 kg</v>
          </cell>
          <cell r="G130" t="str">
            <v>Kuh-Rohmilch - 3.7 % Fettgehalt</v>
          </cell>
          <cell r="H130" t="str">
            <v>Raw cows' milk; 3.7% fat content - prices per 100 kg</v>
          </cell>
          <cell r="I130" t="str">
            <v>Raw cows' milk; 3.7% fat content - prices per 100 kg</v>
          </cell>
          <cell r="J130" t="str">
            <v>Raw cows' milk; 3.7% fat content - prices per 100 kg</v>
          </cell>
          <cell r="K130" t="str">
            <v>Raw cows' milk; 3.7% fat content - prices per 100 kg</v>
          </cell>
          <cell r="L130" t="str">
            <v>Raw cows' milk; 3.7% fat content - prices per 100 kg</v>
          </cell>
          <cell r="M130" t="str">
            <v>Lait cru de vache - 3.7 % de matières grasses</v>
          </cell>
          <cell r="N130" t="str">
            <v>Raw cows' milk; 3.7% fat content - prices per 100 kg</v>
          </cell>
          <cell r="O130" t="str">
            <v>Raw cows' milk; 3.7% fat content - prices per 100 kg</v>
          </cell>
          <cell r="P130" t="str">
            <v>Raw cows' milk; 3.7% fat content - prices per 100 kg</v>
          </cell>
          <cell r="Q130" t="str">
            <v>Raw cows' milk; 3.7% fat content - prices per 100 kg</v>
          </cell>
          <cell r="R130" t="str">
            <v>Raw cows' milk; 3.7% fat content - prices per 100 kg</v>
          </cell>
          <cell r="S130" t="str">
            <v>Raw cows' milk; 3.7% fat content - prices per 100 kg</v>
          </cell>
          <cell r="T130" t="str">
            <v>Raw cows' milk; 3.7% fat content - prices per 100 kg</v>
          </cell>
          <cell r="U130" t="str">
            <v>Raw cows' milk; 3.7% fat content - prices per 100 kg</v>
          </cell>
          <cell r="V130" t="str">
            <v>Raw cows' milk; 3.7% fat content - prices per 100 kg</v>
          </cell>
          <cell r="W130" t="str">
            <v>Raw cows' milk; 3.7% fat content - prices per 100 kg</v>
          </cell>
          <cell r="X130" t="str">
            <v>Raw cows' milk; 3.7% fat content - prices per 100 kg</v>
          </cell>
        </row>
        <row r="131">
          <cell r="A131" t="str">
            <v>12112000</v>
          </cell>
          <cell r="B131">
            <v>5185</v>
          </cell>
          <cell r="C131" t="str">
            <v>u2</v>
          </cell>
          <cell r="D131" t="str">
            <v>g16</v>
          </cell>
          <cell r="E131" t="str">
            <v>Raw cows' milk; actual fat content - prices per 100 kg</v>
          </cell>
          <cell r="F131" t="str">
            <v>Raw cows' milk; actual fat content - prices per 100 kg</v>
          </cell>
          <cell r="G131" t="str">
            <v>Kuh-Rohmilch - realer Fettgehalt</v>
          </cell>
          <cell r="H131" t="str">
            <v>Raw cows' milk; actual fat content - prices per 100 kg</v>
          </cell>
          <cell r="I131" t="str">
            <v>Raw cows' milk; actual fat content - prices per 100 kg</v>
          </cell>
          <cell r="J131" t="str">
            <v>Raw cows' milk; actual fat content - prices per 100 kg</v>
          </cell>
          <cell r="K131" t="str">
            <v>Raw cows' milk; actual fat content - prices per 100 kg</v>
          </cell>
          <cell r="L131" t="str">
            <v>Raw cows' milk; actual fat content - prices per 100 kg</v>
          </cell>
          <cell r="M131" t="str">
            <v>Lait cru de vache - teneur réelle en matières grasses</v>
          </cell>
          <cell r="N131" t="str">
            <v>Raw cows' milk; actual fat content - prices per 100 kg</v>
          </cell>
          <cell r="O131" t="str">
            <v>Raw cows' milk; actual fat content - prices per 100 kg</v>
          </cell>
          <cell r="P131" t="str">
            <v>Raw cows' milk; actual fat content - prices per 100 kg</v>
          </cell>
          <cell r="Q131" t="str">
            <v>Raw cows' milk; actual fat content - prices per 100 kg</v>
          </cell>
          <cell r="R131" t="str">
            <v>Raw cows' milk; actual fat content - prices per 100 kg</v>
          </cell>
          <cell r="S131" t="str">
            <v>Raw cows' milk; actual fat content - prices per 100 kg</v>
          </cell>
          <cell r="T131" t="str">
            <v>Raw cows' milk; actual fat content - prices per 100 kg</v>
          </cell>
          <cell r="U131" t="str">
            <v>Raw cows' milk; actual fat content - prices per 100 kg</v>
          </cell>
          <cell r="V131" t="str">
            <v>Raw cows' milk; actual fat content - prices per 100 kg</v>
          </cell>
          <cell r="W131" t="str">
            <v>Raw cows' milk; actual fat content - prices per 100 kg</v>
          </cell>
          <cell r="X131" t="str">
            <v>Raw cows' milk; actual fat content - prices per 100 kg</v>
          </cell>
        </row>
        <row r="132">
          <cell r="A132" t="str">
            <v>12191000</v>
          </cell>
          <cell r="B132">
            <v>5411</v>
          </cell>
          <cell r="C132" t="str">
            <v>u7</v>
          </cell>
          <cell r="D132" t="str">
            <v>g16</v>
          </cell>
          <cell r="E132" t="str">
            <v>Raw sheep milk - prices per 100 kg</v>
          </cell>
          <cell r="F132" t="str">
            <v>Raw sheep milk - prices per 100 kg</v>
          </cell>
          <cell r="G132" t="str">
            <v>Schafs-Rohmilch</v>
          </cell>
          <cell r="H132" t="str">
            <v>Raw sheep milk - prices per 100 kg</v>
          </cell>
          <cell r="I132" t="str">
            <v>Raw sheep milk - prices per 100 kg</v>
          </cell>
          <cell r="J132" t="str">
            <v>Raw sheep milk - prices per 100 kg</v>
          </cell>
          <cell r="K132" t="str">
            <v>Raw sheep milk - prices per 100 kg</v>
          </cell>
          <cell r="L132" t="str">
            <v>Raw sheep milk - prices per 100 kg</v>
          </cell>
          <cell r="M132" t="str">
            <v>Lait cru de brebis</v>
          </cell>
          <cell r="N132" t="str">
            <v>Raw sheep milk - prices per 100 kg</v>
          </cell>
          <cell r="O132" t="str">
            <v>Raw sheep milk - prices per 100 kg</v>
          </cell>
          <cell r="P132" t="str">
            <v>Raw sheep milk - prices per 100 kg</v>
          </cell>
          <cell r="Q132" t="str">
            <v>Raw sheep milk - prices per 100 kg</v>
          </cell>
          <cell r="R132" t="str">
            <v>Raw sheep milk - prices per 100 kg</v>
          </cell>
          <cell r="S132" t="str">
            <v>Raw sheep milk - prices per 100 kg</v>
          </cell>
          <cell r="T132" t="str">
            <v>Raw sheep milk - prices per 100 kg</v>
          </cell>
          <cell r="U132" t="str">
            <v>Raw sheep milk - prices per 100 kg</v>
          </cell>
          <cell r="V132" t="str">
            <v>Raw sheep milk - prices per 100 kg</v>
          </cell>
          <cell r="W132" t="str">
            <v>Raw sheep milk - prices per 100 kg</v>
          </cell>
          <cell r="X132" t="str">
            <v>Raw sheep milk - prices per 100 kg</v>
          </cell>
        </row>
        <row r="133">
          <cell r="A133" t="str">
            <v>12192000</v>
          </cell>
          <cell r="B133">
            <v>5191</v>
          </cell>
          <cell r="C133" t="str">
            <v>u2</v>
          </cell>
          <cell r="D133" t="str">
            <v>g51</v>
          </cell>
          <cell r="E133" t="str">
            <v>Raw goats' milk - prices per 100 kg</v>
          </cell>
          <cell r="F133" t="str">
            <v>Raw goats' milk - prices per 100 kg</v>
          </cell>
          <cell r="G133" t="str">
            <v>Ziegen-Rohmilch</v>
          </cell>
          <cell r="H133" t="str">
            <v>Raw goats' milk - prices per 100 kg</v>
          </cell>
          <cell r="I133" t="str">
            <v>Raw goats' milk - prices per 100 kg</v>
          </cell>
          <cell r="J133" t="str">
            <v>Raw goats' milk - prices per 100 kg</v>
          </cell>
          <cell r="K133" t="str">
            <v>Raw goats' milk - prices per 100 kg</v>
          </cell>
          <cell r="L133" t="str">
            <v>Raw goats' milk - prices per 100 kg</v>
          </cell>
          <cell r="M133" t="str">
            <v>Lait cru de chèvre</v>
          </cell>
          <cell r="N133" t="str">
            <v>Raw goats' milk - prices per 100 kg</v>
          </cell>
          <cell r="O133" t="str">
            <v>Raw goats' milk - prices per 100 kg</v>
          </cell>
          <cell r="P133" t="str">
            <v>Raw goats' milk - prices per 100 kg</v>
          </cell>
          <cell r="Q133" t="str">
            <v>Raw goats' milk - prices per 100 kg</v>
          </cell>
          <cell r="R133" t="str">
            <v>Raw goats' milk - prices per 100 kg</v>
          </cell>
          <cell r="S133" t="str">
            <v>Raw goats' milk - prices per 100 kg</v>
          </cell>
          <cell r="T133" t="str">
            <v>Raw goats' milk - prices per 100 kg</v>
          </cell>
          <cell r="U133" t="str">
            <v>Raw goats' milk - prices per 100 kg</v>
          </cell>
          <cell r="V133" t="str">
            <v>Raw goats' milk - prices per 100 kg</v>
          </cell>
          <cell r="W133" t="str">
            <v>Raw goats' milk - prices per 100 kg</v>
          </cell>
          <cell r="X133" t="str">
            <v>Raw goats' milk - prices per 100 kg</v>
          </cell>
        </row>
        <row r="134">
          <cell r="A134" t="str">
            <v>12200000</v>
          </cell>
          <cell r="B134">
            <v>5192</v>
          </cell>
          <cell r="C134" t="str">
            <v>u2</v>
          </cell>
          <cell r="D134" t="str">
            <v>g51</v>
          </cell>
          <cell r="E134" t="str">
            <v>Fresh eggs (whole country) - prices per 100 items</v>
          </cell>
          <cell r="F134" t="str">
            <v>Fresh eggs (whole country) - prices per 100 items</v>
          </cell>
          <cell r="G134" t="str">
            <v>Frische Eier (gesamtes Land)</v>
          </cell>
          <cell r="H134" t="str">
            <v>Fresh eggs (whole country) - prices per 100 items</v>
          </cell>
          <cell r="I134" t="str">
            <v>Fresh eggs (whole country) - prices per 100 items</v>
          </cell>
          <cell r="J134" t="str">
            <v>Fresh eggs (whole country) - prices per 100 items</v>
          </cell>
          <cell r="K134" t="str">
            <v>Fresh eggs (whole country) - prices per 100 items</v>
          </cell>
          <cell r="L134" t="str">
            <v>Fresh eggs (whole country) - prices per 100 items</v>
          </cell>
          <cell r="M134" t="str">
            <v>Oeufs frais (ensemble pays)</v>
          </cell>
          <cell r="N134" t="str">
            <v>Fresh eggs (whole country) - prices per 100 items</v>
          </cell>
          <cell r="O134" t="str">
            <v>Fresh eggs (whole country) - prices per 100 items</v>
          </cell>
          <cell r="P134" t="str">
            <v>Fresh eggs (whole country) - prices per 100 items</v>
          </cell>
          <cell r="Q134" t="str">
            <v>Fresh eggs (whole country) - prices per 100 items</v>
          </cell>
          <cell r="R134" t="str">
            <v>Fresh eggs (whole country) - prices per 100 items</v>
          </cell>
          <cell r="S134" t="str">
            <v>Fresh eggs (whole country) - prices per 100 items</v>
          </cell>
          <cell r="T134" t="str">
            <v>Fresh eggs (whole country) - prices per 100 items</v>
          </cell>
          <cell r="U134" t="str">
            <v>Fresh eggs (whole country) - prices per 100 items</v>
          </cell>
          <cell r="V134" t="str">
            <v>Fresh eggs (whole country) - prices per 100 items</v>
          </cell>
          <cell r="W134" t="str">
            <v>Fresh eggs (whole country) - prices per 100 items</v>
          </cell>
          <cell r="X134" t="str">
            <v>Fresh eggs (whole country) - prices per 100 items</v>
          </cell>
        </row>
        <row r="135">
          <cell r="A135" t="str">
            <v>12113000</v>
          </cell>
          <cell r="B135">
            <v>5315</v>
          </cell>
          <cell r="C135" t="str">
            <v>u1</v>
          </cell>
          <cell r="D135" t="str">
            <v>g17</v>
          </cell>
          <cell r="E135" t="str">
            <v>Whole cows' milk for human consumption - prices per 100 litres</v>
          </cell>
          <cell r="F135" t="str">
            <v>Whole cows' milk for human consumption - prices per 100 litres</v>
          </cell>
          <cell r="G135" t="str">
            <v>Kuh-Vollmilch für den menschlichen Verbrauch</v>
          </cell>
          <cell r="H135" t="str">
            <v>Whole cows' milk for human consumption - prices per 100 litres</v>
          </cell>
          <cell r="I135" t="str">
            <v>Whole cows' milk for human consumption - prices per 100 litres</v>
          </cell>
          <cell r="J135" t="str">
            <v>Whole cows' milk for human consumption - prices per 100 litres</v>
          </cell>
          <cell r="K135" t="str">
            <v>Whole cows' milk for human consumption - prices per 100 litres</v>
          </cell>
          <cell r="L135" t="str">
            <v>Whole cows' milk for human consumption - prices per 100 litres</v>
          </cell>
          <cell r="M135" t="str">
            <v>Lait de vache entier de consommation</v>
          </cell>
          <cell r="N135" t="str">
            <v>Whole cows' milk for human consumption - prices per 100 litres</v>
          </cell>
          <cell r="O135" t="str">
            <v>Whole cows' milk for human consumption - prices per 100 litres</v>
          </cell>
          <cell r="P135" t="str">
            <v>Whole cows' milk for human consumption - prices per 100 litres</v>
          </cell>
          <cell r="Q135" t="str">
            <v>Whole cows' milk for human consumption - prices per 100 litres</v>
          </cell>
          <cell r="R135" t="str">
            <v>Whole cows' milk for human consumption - prices per 100 litres</v>
          </cell>
          <cell r="S135" t="str">
            <v>Whole cows' milk for human consumption - prices per 100 litres</v>
          </cell>
          <cell r="T135" t="str">
            <v>Whole cows' milk for human consumption - prices per 100 litres</v>
          </cell>
          <cell r="U135" t="str">
            <v>Whole cows' milk for human consumption - prices per 100 litres</v>
          </cell>
          <cell r="V135" t="str">
            <v>Whole cows' milk for human consumption - prices per 100 litres</v>
          </cell>
          <cell r="W135" t="str">
            <v>Whole cows' milk for human consumption - prices per 100 litres</v>
          </cell>
          <cell r="X135" t="str">
            <v>Whole cows' milk for human consumption - prices per 100 litres</v>
          </cell>
        </row>
        <row r="136">
          <cell r="A136" t="str">
            <v>12910000</v>
          </cell>
          <cell r="B136">
            <v>5610</v>
          </cell>
          <cell r="C136" t="str">
            <v>u2</v>
          </cell>
          <cell r="D136" t="str">
            <v>g39</v>
          </cell>
          <cell r="E136" t="str">
            <v>Raw wool - prices per 100 kg</v>
          </cell>
          <cell r="F136" t="str">
            <v>Raw wool - prices per 100 kg</v>
          </cell>
          <cell r="G136" t="str">
            <v>Rohwolle</v>
          </cell>
          <cell r="H136" t="str">
            <v>Raw wool - prices per 100 kg</v>
          </cell>
          <cell r="I136" t="str">
            <v>Raw wool - prices per 100 kg</v>
          </cell>
          <cell r="J136" t="str">
            <v>Raw wool - prices per 100 kg</v>
          </cell>
          <cell r="K136" t="str">
            <v>Raw wool - prices per 100 kg</v>
          </cell>
          <cell r="L136" t="str">
            <v>Raw wool - prices per 100 kg</v>
          </cell>
          <cell r="M136" t="str">
            <v>Laine brute</v>
          </cell>
          <cell r="N136" t="str">
            <v>Raw wool - prices per 100 kg</v>
          </cell>
          <cell r="O136" t="str">
            <v>Raw wool - prices per 100 kg</v>
          </cell>
          <cell r="P136" t="str">
            <v>Raw wool - prices per 100 kg</v>
          </cell>
          <cell r="Q136" t="str">
            <v>Raw wool - prices per 100 kg</v>
          </cell>
          <cell r="R136" t="str">
            <v>Raw wool - prices per 100 kg</v>
          </cell>
          <cell r="S136" t="str">
            <v>Raw wool - prices per 100 kg</v>
          </cell>
          <cell r="T136" t="str">
            <v>Raw wool - prices per 100 kg</v>
          </cell>
          <cell r="U136" t="str">
            <v>Raw wool - prices per 100 kg</v>
          </cell>
          <cell r="V136" t="str">
            <v>Raw wool - prices per 100 kg</v>
          </cell>
          <cell r="W136" t="str">
            <v>Raw wool - prices per 100 kg</v>
          </cell>
          <cell r="X136" t="str">
            <v>Raw wool - prices per 100 kg</v>
          </cell>
        </row>
        <row r="137">
          <cell r="A137" t="str">
            <v>12920000</v>
          </cell>
          <cell r="B137">
            <v>5630</v>
          </cell>
          <cell r="C137" t="str">
            <v>u2</v>
          </cell>
          <cell r="D137" t="str">
            <v>g39</v>
          </cell>
          <cell r="E137" t="str">
            <v>Honey - prices per 100 kg</v>
          </cell>
          <cell r="F137" t="str">
            <v>Honey - prices per 100 kg</v>
          </cell>
          <cell r="G137" t="str">
            <v>Honig</v>
          </cell>
          <cell r="H137" t="str">
            <v>Honey - prices per 100 kg</v>
          </cell>
          <cell r="I137" t="str">
            <v>Honey - prices per 100 kg</v>
          </cell>
          <cell r="J137" t="str">
            <v>Honey - prices per 100 kg</v>
          </cell>
          <cell r="K137" t="str">
            <v>Honey - prices per 100 kg</v>
          </cell>
          <cell r="L137" t="str">
            <v>Honey - prices per 100 kg</v>
          </cell>
          <cell r="M137" t="str">
            <v>Miel</v>
          </cell>
          <cell r="N137" t="str">
            <v>Honey - prices per 100 kg</v>
          </cell>
          <cell r="O137" t="str">
            <v>Honey - prices per 100 kg</v>
          </cell>
          <cell r="P137" t="str">
            <v>Honey - prices per 100 kg</v>
          </cell>
          <cell r="Q137" t="str">
            <v>Honey - prices per 100 kg</v>
          </cell>
          <cell r="R137" t="str">
            <v>Honey - prices per 100 kg</v>
          </cell>
          <cell r="S137" t="str">
            <v>Honey - prices per 100 kg</v>
          </cell>
          <cell r="T137" t="str">
            <v>Honey - prices per 100 kg</v>
          </cell>
          <cell r="U137" t="str">
            <v>Honey - prices per 100 kg</v>
          </cell>
          <cell r="V137" t="str">
            <v>Honey - prices per 100 kg</v>
          </cell>
          <cell r="W137" t="str">
            <v>Honey - prices per 100 kg</v>
          </cell>
          <cell r="X137" t="str">
            <v>Honey - prices per 100 kg</v>
          </cell>
        </row>
        <row r="138">
          <cell r="A138">
            <v>20210000</v>
          </cell>
          <cell r="C138" t="str">
            <v>u6</v>
          </cell>
          <cell r="D138" t="str">
            <v>g18</v>
          </cell>
          <cell r="E138" t="str">
            <v>Electicity - prices per 100 kwh</v>
          </cell>
          <cell r="F138" t="str">
            <v>Electicity - prices per 100 kwh</v>
          </cell>
          <cell r="G138" t="str">
            <v>Strom, Elektrizität</v>
          </cell>
          <cell r="H138" t="str">
            <v>Electicity - prices per 100 kwh</v>
          </cell>
          <cell r="I138" t="str">
            <v>Electicity - prices per 100 kwh</v>
          </cell>
          <cell r="J138" t="str">
            <v>Electicity - prices per 100 kwh</v>
          </cell>
          <cell r="K138" t="str">
            <v>Electicity - prices per 100 kwh</v>
          </cell>
          <cell r="L138" t="str">
            <v>Electicity - prices per 100 kwh</v>
          </cell>
          <cell r="M138" t="str">
            <v>Electricité</v>
          </cell>
          <cell r="N138" t="str">
            <v>Electicity - prices per 100 kwh</v>
          </cell>
          <cell r="O138" t="str">
            <v>Electicity - prices per 100 kwh</v>
          </cell>
          <cell r="P138" t="str">
            <v>Electicity - prices per 100 kwh</v>
          </cell>
          <cell r="Q138" t="str">
            <v>Electicity - prices per 100 kwh</v>
          </cell>
          <cell r="R138" t="str">
            <v>Electicity - prices per 100 kwh</v>
          </cell>
          <cell r="S138" t="str">
            <v>Electicity - prices per 100 kwh</v>
          </cell>
          <cell r="T138" t="str">
            <v>Electicity - prices per 100 kwh</v>
          </cell>
          <cell r="U138" t="str">
            <v>Electicity - prices per 100 kwh</v>
          </cell>
          <cell r="V138" t="str">
            <v>Electicity - prices per 100 kwh</v>
          </cell>
          <cell r="W138" t="str">
            <v>Electicity - prices per 100 kwh</v>
          </cell>
          <cell r="X138" t="str">
            <v>Electicity - prices per 100 kwh</v>
          </cell>
        </row>
        <row r="139">
          <cell r="A139">
            <v>20221000</v>
          </cell>
          <cell r="B139">
            <v>7523</v>
          </cell>
          <cell r="C139" t="str">
            <v>u7</v>
          </cell>
          <cell r="D139" t="str">
            <v>g24</v>
          </cell>
          <cell r="E139" t="str">
            <v>Heating gas oil - prices per 100 litres</v>
          </cell>
          <cell r="F139" t="str">
            <v>Heating gas oil - prices per 100 litres</v>
          </cell>
          <cell r="G139" t="str">
            <v>Destillat-Heizöl</v>
          </cell>
          <cell r="H139" t="str">
            <v>Heating gas oil - prices per 100 litres</v>
          </cell>
          <cell r="I139" t="str">
            <v>Heating gas oil - prices per 100 litres</v>
          </cell>
          <cell r="J139" t="str">
            <v>Heating gas oil - prices per 100 litres</v>
          </cell>
          <cell r="K139" t="str">
            <v>Heating gas oil - prices per 100 litres</v>
          </cell>
          <cell r="L139" t="str">
            <v>Heating gas oil - prices per 100 litres</v>
          </cell>
          <cell r="M139" t="str">
            <v>Fuel-oil fluide</v>
          </cell>
          <cell r="N139" t="str">
            <v>Heating gas oil - prices per 100 litres</v>
          </cell>
          <cell r="O139" t="str">
            <v>Heating gas oil - prices per 100 litres</v>
          </cell>
          <cell r="P139" t="str">
            <v>Heating gas oil - prices per 100 litres</v>
          </cell>
          <cell r="Q139" t="str">
            <v>Heating gas oil - prices per 100 litres</v>
          </cell>
          <cell r="R139" t="str">
            <v>Heating gas oil - prices per 100 litres</v>
          </cell>
          <cell r="S139" t="str">
            <v>Heating gas oil - prices per 100 litres</v>
          </cell>
          <cell r="T139" t="str">
            <v>Heating gas oil - prices per 100 litres</v>
          </cell>
          <cell r="U139" t="str">
            <v>Heating gas oil - prices per 100 litres</v>
          </cell>
          <cell r="V139" t="str">
            <v>Heating gas oil - prices per 100 litres</v>
          </cell>
          <cell r="W139" t="str">
            <v>Heating gas oil - prices per 100 litres</v>
          </cell>
          <cell r="X139" t="str">
            <v>Heating gas oil - prices per 100 litres</v>
          </cell>
        </row>
        <row r="140">
          <cell r="A140">
            <v>20222000</v>
          </cell>
          <cell r="B140">
            <v>7526</v>
          </cell>
          <cell r="C140" t="str">
            <v>u2</v>
          </cell>
          <cell r="D140" t="str">
            <v>g24</v>
          </cell>
          <cell r="E140" t="str">
            <v>Residual fuel oil (prices/100 kg) - prices per 100 kg</v>
          </cell>
          <cell r="F140" t="str">
            <v>Residual fuel oil (prices/100 kg) - prices per 100 kg</v>
          </cell>
          <cell r="G140" t="str">
            <v>Rückstands-Heizöl</v>
          </cell>
          <cell r="H140" t="str">
            <v>Residual fuel oil (prices/100 kg) - prices per 100 kg</v>
          </cell>
          <cell r="I140" t="str">
            <v>Residual fuel oil (prices/100 kg) - prices per 100 kg</v>
          </cell>
          <cell r="J140" t="str">
            <v>Residual fuel oil (prices/100 kg) - prices per 100 kg</v>
          </cell>
          <cell r="K140" t="str">
            <v>Residual fuel oil (prices/100 kg) - prices per 100 kg</v>
          </cell>
          <cell r="L140" t="str">
            <v>Residual fuel oil (prices/100 kg) - prices per 100 kg</v>
          </cell>
          <cell r="M140" t="str">
            <v>Fuel-oil résiduel</v>
          </cell>
          <cell r="N140" t="str">
            <v>Residual fuel oil (prices/100 kg) - prices per 100 kg</v>
          </cell>
          <cell r="O140" t="str">
            <v>Residual fuel oil (prices/100 kg) - prices per 100 kg</v>
          </cell>
          <cell r="P140" t="str">
            <v>Residual fuel oil (prices/100 kg) - prices per 100 kg</v>
          </cell>
          <cell r="Q140" t="str">
            <v>Residual fuel oil (prices/100 kg) - prices per 100 kg</v>
          </cell>
          <cell r="R140" t="str">
            <v>Residual fuel oil (prices/100 kg) - prices per 100 kg</v>
          </cell>
          <cell r="S140" t="str">
            <v>Residual fuel oil (prices/100 kg) - prices per 100 kg</v>
          </cell>
          <cell r="T140" t="str">
            <v>Residual fuel oil (prices/100 kg) - prices per 100 kg</v>
          </cell>
          <cell r="U140" t="str">
            <v>Residual fuel oil (prices/100 kg) - prices per 100 kg</v>
          </cell>
          <cell r="V140" t="str">
            <v>Residual fuel oil (prices/100 kg) - prices per 100 kg</v>
          </cell>
          <cell r="W140" t="str">
            <v>Residual fuel oil (prices/100 kg) - prices per 100 kg</v>
          </cell>
          <cell r="X140" t="str">
            <v>Residual fuel oil (prices/100 kg) - prices per 100 kg</v>
          </cell>
        </row>
        <row r="141">
          <cell r="A141">
            <v>20231000</v>
          </cell>
          <cell r="B141">
            <v>7531</v>
          </cell>
          <cell r="C141" t="str">
            <v>u7</v>
          </cell>
          <cell r="D141" t="str">
            <v>g29</v>
          </cell>
          <cell r="E141" t="str">
            <v>Motor spirit - prices per 100 litres</v>
          </cell>
          <cell r="F141" t="str">
            <v>Motor spirit - prices per 100 litres</v>
          </cell>
          <cell r="G141" t="str">
            <v>Motorenbenzin</v>
          </cell>
          <cell r="H141" t="str">
            <v>Motor spirit - prices per 100 litres</v>
          </cell>
          <cell r="I141" t="str">
            <v>Motor spirit - prices per 100 litres</v>
          </cell>
          <cell r="J141" t="str">
            <v>Motor spirit - prices per 100 litres</v>
          </cell>
          <cell r="K141" t="str">
            <v>Motor spirit - prices per 100 litres</v>
          </cell>
          <cell r="L141" t="str">
            <v>Motor spirit - prices per 100 litres</v>
          </cell>
          <cell r="M141" t="str">
            <v>Essence moteur</v>
          </cell>
          <cell r="N141" t="str">
            <v>Motor spirit - prices per 100 litres</v>
          </cell>
          <cell r="O141" t="str">
            <v>Motor spirit - prices per 100 litres</v>
          </cell>
          <cell r="P141" t="str">
            <v>Motor spirit - prices per 100 litres</v>
          </cell>
          <cell r="Q141" t="str">
            <v>Motor spirit - prices per 100 litres</v>
          </cell>
          <cell r="R141" t="str">
            <v>Motor spirit - prices per 100 litres</v>
          </cell>
          <cell r="S141" t="str">
            <v>Motor spirit - prices per 100 litres</v>
          </cell>
          <cell r="T141" t="str">
            <v>Motor spirit - prices per 100 litres</v>
          </cell>
          <cell r="U141" t="str">
            <v>Motor spirit - prices per 100 litres</v>
          </cell>
          <cell r="V141" t="str">
            <v>Motor spirit - prices per 100 litres</v>
          </cell>
          <cell r="W141" t="str">
            <v>Motor spirit - prices per 100 litres</v>
          </cell>
          <cell r="X141" t="str">
            <v>Motor spirit - prices per 100 litres</v>
          </cell>
        </row>
        <row r="142">
          <cell r="A142">
            <v>20232000</v>
          </cell>
          <cell r="B142">
            <v>7535</v>
          </cell>
          <cell r="C142" t="str">
            <v>u7</v>
          </cell>
          <cell r="D142" t="str">
            <v>g29</v>
          </cell>
          <cell r="E142" t="str">
            <v>Diesel oil - prices per 100 litres</v>
          </cell>
          <cell r="F142" t="str">
            <v>Diesel oil - prices per 100 litres</v>
          </cell>
          <cell r="G142" t="str">
            <v>Dieselkraftstoff</v>
          </cell>
          <cell r="H142" t="str">
            <v>Diesel oil - prices per 100 litres</v>
          </cell>
          <cell r="I142" t="str">
            <v>Diesel oil - prices per 100 litres</v>
          </cell>
          <cell r="J142" t="str">
            <v>Diesel oil - prices per 100 litres</v>
          </cell>
          <cell r="K142" t="str">
            <v>Diesel oil - prices per 100 litres</v>
          </cell>
          <cell r="L142" t="str">
            <v>Diesel oil - prices per 100 litres</v>
          </cell>
          <cell r="M142" t="str">
            <v>Gazole</v>
          </cell>
          <cell r="N142" t="str">
            <v>Diesel oil - prices per 100 litres</v>
          </cell>
          <cell r="O142" t="str">
            <v>Diesel oil - prices per 100 litres</v>
          </cell>
          <cell r="P142" t="str">
            <v>Diesel oil - prices per 100 litres</v>
          </cell>
          <cell r="Q142" t="str">
            <v>Diesel oil - prices per 100 litres</v>
          </cell>
          <cell r="R142" t="str">
            <v>Diesel oil - prices per 100 litres</v>
          </cell>
          <cell r="S142" t="str">
            <v>Diesel oil - prices per 100 litres</v>
          </cell>
          <cell r="T142" t="str">
            <v>Diesel oil - prices per 100 litres</v>
          </cell>
          <cell r="U142" t="str">
            <v>Diesel oil - prices per 100 litres</v>
          </cell>
          <cell r="V142" t="str">
            <v>Diesel oil - prices per 100 litres</v>
          </cell>
          <cell r="W142" t="str">
            <v>Diesel oil - prices per 100 litres</v>
          </cell>
          <cell r="X142" t="str">
            <v>Diesel oil - prices per 100 litres</v>
          </cell>
        </row>
        <row r="143">
          <cell r="A143">
            <v>20311100</v>
          </cell>
          <cell r="B143">
            <v>7631</v>
          </cell>
          <cell r="C143" t="str">
            <v>u5</v>
          </cell>
          <cell r="D143" t="str">
            <v>g30</v>
          </cell>
          <cell r="E143" t="str">
            <v>Sulphate of ammonia - prices per 100 kg of nutritive substance</v>
          </cell>
          <cell r="F143" t="str">
            <v>Sulphate of ammonia - prices per 100 kg of nutritive substance</v>
          </cell>
          <cell r="G143" t="str">
            <v>Ammonsulfat</v>
          </cell>
          <cell r="H143" t="str">
            <v>Sulphate of ammonia - prices per 100 kg of nutritive substance</v>
          </cell>
          <cell r="I143" t="str">
            <v>Sulphate of ammonia - prices per 100 kg of nutritive substance</v>
          </cell>
          <cell r="J143" t="str">
            <v>Sulphate of ammonia - prices per 100 kg of nutritive substance</v>
          </cell>
          <cell r="K143" t="str">
            <v>Sulphate of ammonia - prices per 100 kg of nutritive substance</v>
          </cell>
          <cell r="L143" t="str">
            <v>Sulphate of ammonia - prices per 100 kg of nutritive substance</v>
          </cell>
          <cell r="M143" t="str">
            <v>Sulphate d'ammonium</v>
          </cell>
          <cell r="N143" t="str">
            <v>Sulphate of ammonia - prices per 100 kg of nutritive substance</v>
          </cell>
          <cell r="O143" t="str">
            <v>Sulphate of ammonia - prices per 100 kg of nutritive substance</v>
          </cell>
          <cell r="P143" t="str">
            <v>Sulphate of ammonia - prices per 100 kg of nutritive substance</v>
          </cell>
          <cell r="Q143" t="str">
            <v>Sulphate of ammonia - prices per 100 kg of nutritive substance</v>
          </cell>
          <cell r="R143" t="str">
            <v>Sulphate of ammonia - prices per 100 kg of nutritive substance</v>
          </cell>
          <cell r="S143" t="str">
            <v>Sulphate of ammonia - prices per 100 kg of nutritive substance</v>
          </cell>
          <cell r="T143" t="str">
            <v>Sulphate of ammonia - prices per 100 kg of nutritive substance</v>
          </cell>
          <cell r="U143" t="str">
            <v>Sulphate of ammonia - prices per 100 kg of nutritive substance</v>
          </cell>
          <cell r="V143" t="str">
            <v>Sulphate of ammonia - prices per 100 kg of nutritive substance</v>
          </cell>
          <cell r="W143" t="str">
            <v>Sulphate of ammonia - prices per 100 kg of nutritive substance</v>
          </cell>
          <cell r="X143" t="str">
            <v>Sulphate of ammonia - prices per 100 kg of nutritive substance</v>
          </cell>
        </row>
        <row r="144">
          <cell r="A144">
            <v>20311201</v>
          </cell>
          <cell r="B144">
            <v>7635</v>
          </cell>
          <cell r="C144" t="str">
            <v>u5</v>
          </cell>
          <cell r="D144" t="str">
            <v>g30</v>
          </cell>
          <cell r="E144" t="str">
            <v>Ammonium nitrate (26% N) (in sacks) - prices per 100 kg of nutritive substance</v>
          </cell>
          <cell r="F144" t="str">
            <v>Ammonium nitrate (26% N) (in sacks) - prices per 100 kg of nutritive substance</v>
          </cell>
          <cell r="G144" t="str">
            <v>Kalkammonsalpeter (26 % N) (Sackware)</v>
          </cell>
          <cell r="H144" t="str">
            <v>Ammonium nitrate (26% N) (in sacks) - prices per 100 kg of nutritive substance</v>
          </cell>
          <cell r="I144" t="str">
            <v>Ammonium nitrate (26% N) (in sacks) - prices per 100 kg of nutritive substance</v>
          </cell>
          <cell r="J144" t="str">
            <v>Ammonium nitrate (26% N) (in sacks) - prices per 100 kg of nutritive substance</v>
          </cell>
          <cell r="K144" t="str">
            <v>Ammonium nitrate (26% N) (in sacks) - prices per 100 kg of nutritive substance</v>
          </cell>
          <cell r="L144" t="str">
            <v>Ammonium nitrate (26% N) (in sacks) - prices per 100 kg of nutritive substance</v>
          </cell>
          <cell r="M144" t="str">
            <v>Nitrate d'ammonium (26 % N)(en sacs)</v>
          </cell>
          <cell r="N144" t="str">
            <v>Ammonium nitrate (26% N) (in sacks) - prices per 100 kg of nutritive substance</v>
          </cell>
          <cell r="O144" t="str">
            <v>Ammonium nitrate (26% N) (in sacks) - prices per 100 kg of nutritive substance</v>
          </cell>
          <cell r="P144" t="str">
            <v>Ammonium nitrate (26% N) (in sacks) - prices per 100 kg of nutritive substance</v>
          </cell>
          <cell r="Q144" t="str">
            <v>Ammonium nitrate (26% N) (in sacks) - prices per 100 kg of nutritive substance</v>
          </cell>
          <cell r="R144" t="str">
            <v>Ammonium nitrate (26% N) (in sacks) - prices per 100 kg of nutritive substance</v>
          </cell>
          <cell r="S144" t="str">
            <v>Ammonium nitrate (26% N) (in sacks) - prices per 100 kg of nutritive substance</v>
          </cell>
          <cell r="T144" t="str">
            <v>Ammonium nitrate (26% N) (in sacks) - prices per 100 kg of nutritive substance</v>
          </cell>
          <cell r="U144" t="str">
            <v>Ammonium nitrate (26% N) (in sacks) - prices per 100 kg of nutritive substance</v>
          </cell>
          <cell r="V144" t="str">
            <v>Ammonium nitrate (26% N) (in sacks) - prices per 100 kg of nutritive substance</v>
          </cell>
          <cell r="W144" t="str">
            <v>Ammonium nitrate (26% N) (in sacks) - prices per 100 kg of nutritive substance</v>
          </cell>
          <cell r="X144" t="str">
            <v>Ammonium nitrate (26% N) (in sacks) - prices per 100 kg of nutritive substance</v>
          </cell>
        </row>
        <row r="145">
          <cell r="A145">
            <v>20311202</v>
          </cell>
          <cell r="B145">
            <v>7636</v>
          </cell>
          <cell r="C145" t="str">
            <v>u5</v>
          </cell>
          <cell r="D145" t="str">
            <v>g30</v>
          </cell>
          <cell r="E145" t="str">
            <v>Ammonium nitrate (26% N) (in bulk) - prices per 100 kg of nutritive substance</v>
          </cell>
          <cell r="F145" t="str">
            <v>Ammonium nitrate (26% N) (in bulk) - prices per 100 kg of nutritive substance</v>
          </cell>
          <cell r="G145" t="str">
            <v>Kalkammonsalpeter (26 % N) (Schüttgut)</v>
          </cell>
          <cell r="H145" t="str">
            <v>Ammonium nitrate (26% N) (in bulk) - prices per 100 kg of nutritive substance</v>
          </cell>
          <cell r="I145" t="str">
            <v>Ammonium nitrate (26% N) (in bulk) - prices per 100 kg of nutritive substance</v>
          </cell>
          <cell r="J145" t="str">
            <v>Ammonium nitrate (26% N) (in bulk) - prices per 100 kg of nutritive substance</v>
          </cell>
          <cell r="K145" t="str">
            <v>Ammonium nitrate (26% N) (in bulk) - prices per 100 kg of nutritive substance</v>
          </cell>
          <cell r="L145" t="str">
            <v>Ammonium nitrate (26% N) (in bulk) - prices per 100 kg of nutritive substance</v>
          </cell>
          <cell r="M145" t="str">
            <v>Nitrate d'ammonium (26 % N)(en vrac)</v>
          </cell>
          <cell r="N145" t="str">
            <v>Ammonium nitrate (26% N) (in bulk) - prices per 100 kg of nutritive substance</v>
          </cell>
          <cell r="O145" t="str">
            <v>Ammonium nitrate (26% N) (in bulk) - prices per 100 kg of nutritive substance</v>
          </cell>
          <cell r="P145" t="str">
            <v>Ammonium nitrate (26% N) (in bulk) - prices per 100 kg of nutritive substance</v>
          </cell>
          <cell r="Q145" t="str">
            <v>Ammonium nitrate (26% N) (in bulk) - prices per 100 kg of nutritive substance</v>
          </cell>
          <cell r="R145" t="str">
            <v>Ammonium nitrate (26% N) (in bulk) - prices per 100 kg of nutritive substance</v>
          </cell>
          <cell r="S145" t="str">
            <v>Ammonium nitrate (26% N) (in bulk) - prices per 100 kg of nutritive substance</v>
          </cell>
          <cell r="T145" t="str">
            <v>Ammonium nitrate (26% N) (in bulk) - prices per 100 kg of nutritive substance</v>
          </cell>
          <cell r="U145" t="str">
            <v>Ammonium nitrate (26% N) (in bulk) - prices per 100 kg of nutritive substance</v>
          </cell>
          <cell r="V145" t="str">
            <v>Ammonium nitrate (26% N) (in bulk) - prices per 100 kg of nutritive substance</v>
          </cell>
          <cell r="W145" t="str">
            <v>Ammonium nitrate (26% N) (in bulk) - prices per 100 kg of nutritive substance</v>
          </cell>
          <cell r="X145" t="str">
            <v>Ammonium nitrate (26% N) (in bulk) - prices per 100 kg of nutritive substance</v>
          </cell>
        </row>
        <row r="146">
          <cell r="A146">
            <v>20311301</v>
          </cell>
          <cell r="B146">
            <v>7645</v>
          </cell>
          <cell r="C146" t="str">
            <v>u5</v>
          </cell>
          <cell r="D146" t="str">
            <v>g30</v>
          </cell>
          <cell r="E146" t="str">
            <v>Ammonium nitrate (33% N) (in sacks) - prices per 100 kg of nutritive substance</v>
          </cell>
          <cell r="F146" t="str">
            <v>Ammonium nitrate (33% N) (in sacks) - prices per 100 kg of nutritive substance</v>
          </cell>
          <cell r="G146" t="str">
            <v>Ammonsalpeter (33 % N) (Sackware)</v>
          </cell>
          <cell r="H146" t="str">
            <v>Ammonium nitrate (33% N) (in sacks) - prices per 100 kg of nutritive substance</v>
          </cell>
          <cell r="I146" t="str">
            <v>Ammonium nitrate (33% N) (in sacks) - prices per 100 kg of nutritive substance</v>
          </cell>
          <cell r="J146" t="str">
            <v>Ammonium nitrate (33% N) (in sacks) - prices per 100 kg of nutritive substance</v>
          </cell>
          <cell r="K146" t="str">
            <v>Ammonium nitrate (33% N) (in sacks) - prices per 100 kg of nutritive substance</v>
          </cell>
          <cell r="L146" t="str">
            <v>Ammonium nitrate (33% N) (in sacks) - prices per 100 kg of nutritive substance</v>
          </cell>
          <cell r="M146" t="str">
            <v>Nitrate d'ammonium (33 % N)(ensacs)</v>
          </cell>
          <cell r="N146" t="str">
            <v>Ammonium nitrate (33% N) (in sacks) - prices per 100 kg of nutritive substance</v>
          </cell>
          <cell r="O146" t="str">
            <v>Ammonium nitrate (33% N) (in sacks) - prices per 100 kg of nutritive substance</v>
          </cell>
          <cell r="P146" t="str">
            <v>Ammonium nitrate (33% N) (in sacks) - prices per 100 kg of nutritive substance</v>
          </cell>
          <cell r="Q146" t="str">
            <v>Ammonium nitrate (33% N) (in sacks) - prices per 100 kg of nutritive substance</v>
          </cell>
          <cell r="R146" t="str">
            <v>Ammonium nitrate (33% N) (in sacks) - prices per 100 kg of nutritive substance</v>
          </cell>
          <cell r="S146" t="str">
            <v>Ammonium nitrate (33% N) (in sacks) - prices per 100 kg of nutritive substance</v>
          </cell>
          <cell r="T146" t="str">
            <v>Ammonium nitrate (33% N) (in sacks) - prices per 100 kg of nutritive substance</v>
          </cell>
          <cell r="U146" t="str">
            <v>Ammonium nitrate (33% N) (in sacks) - prices per 100 kg of nutritive substance</v>
          </cell>
          <cell r="V146" t="str">
            <v>Ammonium nitrate (33% N) (in sacks) - prices per 100 kg of nutritive substance</v>
          </cell>
          <cell r="W146" t="str">
            <v>Ammonium nitrate (33% N) (in sacks) - prices per 100 kg of nutritive substance</v>
          </cell>
          <cell r="X146" t="str">
            <v>Ammonium nitrate (33% N) (in sacks) - prices per 100 kg of nutritive substance</v>
          </cell>
        </row>
        <row r="147">
          <cell r="A147">
            <v>20311400</v>
          </cell>
          <cell r="B147">
            <v>7647</v>
          </cell>
          <cell r="C147" t="str">
            <v>u5</v>
          </cell>
          <cell r="D147" t="str">
            <v>g30</v>
          </cell>
          <cell r="E147" t="str">
            <v>Urea - prices per 100 kg of nutritive substance</v>
          </cell>
          <cell r="F147" t="str">
            <v>Urea - prices per 100 kg of nutritive substance</v>
          </cell>
          <cell r="G147" t="str">
            <v>Harnstoff (Nährstoffgehalt: 46 %)</v>
          </cell>
          <cell r="H147" t="str">
            <v>Urea - prices per 100 kg of nutritive substance</v>
          </cell>
          <cell r="I147" t="str">
            <v>Urea - prices per 100 kg of nutritive substance</v>
          </cell>
          <cell r="J147" t="str">
            <v>Urea - prices per 100 kg of nutritive substance</v>
          </cell>
          <cell r="K147" t="str">
            <v>Urea - prices per 100 kg of nutritive substance</v>
          </cell>
          <cell r="L147" t="str">
            <v>Urea - prices per 100 kg of nutritive substance</v>
          </cell>
          <cell r="M147" t="str">
            <v>Urée</v>
          </cell>
          <cell r="N147" t="str">
            <v>Urea - prices per 100 kg of nutritive substance</v>
          </cell>
          <cell r="O147" t="str">
            <v>Urea - prices per 100 kg of nutritive substance</v>
          </cell>
          <cell r="P147" t="str">
            <v>Urea - prices per 100 kg of nutritive substance</v>
          </cell>
          <cell r="Q147" t="str">
            <v>Urea - prices per 100 kg of nutritive substance</v>
          </cell>
          <cell r="R147" t="str">
            <v>Urea - prices per 100 kg of nutritive substance</v>
          </cell>
          <cell r="S147" t="str">
            <v>Urea - prices per 100 kg of nutritive substance</v>
          </cell>
          <cell r="T147" t="str">
            <v>Urea - prices per 100 kg of nutritive substance</v>
          </cell>
          <cell r="U147" t="str">
            <v>Urea - prices per 100 kg of nutritive substance</v>
          </cell>
          <cell r="V147" t="str">
            <v>Urea - prices per 100 kg of nutritive substance</v>
          </cell>
          <cell r="W147" t="str">
            <v>Urea - prices per 100 kg of nutritive substance</v>
          </cell>
          <cell r="X147" t="str">
            <v>Urea - prices per 100 kg of nutritive substance</v>
          </cell>
        </row>
        <row r="148">
          <cell r="A148">
            <v>20312100</v>
          </cell>
          <cell r="B148">
            <v>7670</v>
          </cell>
          <cell r="C148" t="str">
            <v>u5</v>
          </cell>
          <cell r="D148" t="str">
            <v>g57</v>
          </cell>
          <cell r="E148" t="str">
            <v>Superphosphate (18% P205) - prices per 100 kg of nutritive substance</v>
          </cell>
          <cell r="F148" t="str">
            <v>Superphosphate (18% P205) - prices per 100 kg of nutritive substance</v>
          </cell>
          <cell r="G148" t="str">
            <v>Superphosphat</v>
          </cell>
          <cell r="H148" t="str">
            <v>Superphosphate (18% P205) - prices per 100 kg of nutritive substance</v>
          </cell>
          <cell r="I148" t="str">
            <v>Superphosphate (18% P205) - prices per 100 kg of nutritive substance</v>
          </cell>
          <cell r="J148" t="str">
            <v>Superphosphate (18% P205) - prices per 100 kg of nutritive substance</v>
          </cell>
          <cell r="K148" t="str">
            <v>Superphosphate (18% P205) - prices per 100 kg of nutritive substance</v>
          </cell>
          <cell r="L148" t="str">
            <v>Superphosphate (18% P205) - prices per 100 kg of nutritive substance</v>
          </cell>
          <cell r="M148" t="str">
            <v>Superphosphate</v>
          </cell>
          <cell r="N148" t="str">
            <v>Superphosphate (18% P205) - prices per 100 kg of nutritive substance</v>
          </cell>
          <cell r="O148" t="str">
            <v>Superphosphate (18% P205) - prices per 100 kg of nutritive substance</v>
          </cell>
          <cell r="P148" t="str">
            <v>Superphosphate (18% P205) - prices per 100 kg of nutritive substance</v>
          </cell>
          <cell r="Q148" t="str">
            <v>Superphosphate (18% P205) - prices per 100 kg of nutritive substance</v>
          </cell>
          <cell r="R148" t="str">
            <v>Superphosphate (18% P205) - prices per 100 kg of nutritive substance</v>
          </cell>
          <cell r="S148" t="str">
            <v>Superphosphate (18% P205) - prices per 100 kg of nutritive substance</v>
          </cell>
          <cell r="T148" t="str">
            <v>Superphosphate (18% P205) - prices per 100 kg of nutritive substance</v>
          </cell>
          <cell r="U148" t="str">
            <v>Superphosphate (18% P205) - prices per 100 kg of nutritive substance</v>
          </cell>
          <cell r="V148" t="str">
            <v>Superphosphate (18% P205) - prices per 100 kg of nutritive substance</v>
          </cell>
          <cell r="W148" t="str">
            <v>Superphosphate (18% P205) - prices per 100 kg of nutritive substance</v>
          </cell>
          <cell r="X148" t="str">
            <v>Superphosphate (18% P205) - prices per 100 kg of nutritive substance</v>
          </cell>
        </row>
        <row r="149">
          <cell r="A149">
            <v>20312200</v>
          </cell>
          <cell r="B149">
            <v>7674</v>
          </cell>
          <cell r="C149" t="str">
            <v>u5</v>
          </cell>
          <cell r="D149" t="str">
            <v>g57</v>
          </cell>
          <cell r="E149" t="str">
            <v>Triple Superphosphate (46% P205) - prices per 100 kg of nutritive substance</v>
          </cell>
          <cell r="F149" t="str">
            <v>Triple Superphosphate (46% P205) - prices per 100 kg of nutritive substance</v>
          </cell>
          <cell r="G149" t="str">
            <v>Tripelsuperphosphat (46 % P2O5)</v>
          </cell>
          <cell r="H149" t="str">
            <v>Triple Superphosphate (46% P205) - prices per 100 kg of nutritive substance</v>
          </cell>
          <cell r="I149" t="str">
            <v>Triple Superphosphate (46% P205) - prices per 100 kg of nutritive substance</v>
          </cell>
          <cell r="J149" t="str">
            <v>Triple Superphosphate (46% P205) - prices per 100 kg of nutritive substance</v>
          </cell>
          <cell r="K149" t="str">
            <v>Triple Superphosphate (46% P205) - prices per 100 kg of nutritive substance</v>
          </cell>
          <cell r="L149" t="str">
            <v>Triple Superphosphate (46% P205) - prices per 100 kg of nutritive substance</v>
          </cell>
          <cell r="M149" t="str">
            <v>Triple superphosphate (46 % P2O5)</v>
          </cell>
          <cell r="N149" t="str">
            <v>Triple Superphosphate (46% P205) - prices per 100 kg of nutritive substance</v>
          </cell>
          <cell r="O149" t="str">
            <v>Triple Superphosphate (46% P205) - prices per 100 kg of nutritive substance</v>
          </cell>
          <cell r="P149" t="str">
            <v>Triple Superphosphate (46% P205) - prices per 100 kg of nutritive substance</v>
          </cell>
          <cell r="Q149" t="str">
            <v>Triple Superphosphate (46% P205) - prices per 100 kg of nutritive substance</v>
          </cell>
          <cell r="R149" t="str">
            <v>Triple Superphosphate (46% P205) - prices per 100 kg of nutritive substance</v>
          </cell>
          <cell r="S149" t="str">
            <v>Triple Superphosphate (46% P205) - prices per 100 kg of nutritive substance</v>
          </cell>
          <cell r="T149" t="str">
            <v>Triple Superphosphate (46% P205) - prices per 100 kg of nutritive substance</v>
          </cell>
          <cell r="U149" t="str">
            <v>Triple Superphosphate (46% P205) - prices per 100 kg of nutritive substance</v>
          </cell>
          <cell r="V149" t="str">
            <v>Triple Superphosphate (46% P205) - prices per 100 kg of nutritive substance</v>
          </cell>
          <cell r="W149" t="str">
            <v>Triple Superphosphate (46% P205) - prices per 100 kg of nutritive substance</v>
          </cell>
          <cell r="X149" t="str">
            <v>Triple Superphosphate (46% P205) - prices per 100 kg of nutritive substance</v>
          </cell>
        </row>
        <row r="150">
          <cell r="A150">
            <v>20313100</v>
          </cell>
          <cell r="B150">
            <v>7681</v>
          </cell>
          <cell r="C150" t="str">
            <v>u5</v>
          </cell>
          <cell r="D150" t="str">
            <v>g61</v>
          </cell>
          <cell r="E150" t="str">
            <v>Muriate of potash - prices per 100 kg of nutritive substance</v>
          </cell>
          <cell r="F150" t="str">
            <v>Muriate of potash - prices per 100 kg of nutritive substance</v>
          </cell>
          <cell r="G150" t="str">
            <v>Kaliumchlorid</v>
          </cell>
          <cell r="H150" t="str">
            <v>Muriate of potash - prices per 100 kg of nutritive substance</v>
          </cell>
          <cell r="I150" t="str">
            <v>Muriate of potash - prices per 100 kg of nutritive substance</v>
          </cell>
          <cell r="J150" t="str">
            <v>Muriate of potash - prices per 100 kg of nutritive substance</v>
          </cell>
          <cell r="K150" t="str">
            <v>Muriate of potash - prices per 100 kg of nutritive substance</v>
          </cell>
          <cell r="L150" t="str">
            <v>Muriate of potash - prices per 100 kg of nutritive substance</v>
          </cell>
          <cell r="M150" t="str">
            <v>Chlorure de potassium</v>
          </cell>
          <cell r="N150" t="str">
            <v>Muriate of potash - prices per 100 kg of nutritive substance</v>
          </cell>
          <cell r="O150" t="str">
            <v>Muriate of potash - prices per 100 kg of nutritive substance</v>
          </cell>
          <cell r="P150" t="str">
            <v>Muriate of potash - prices per 100 kg of nutritive substance</v>
          </cell>
          <cell r="Q150" t="str">
            <v>Muriate of potash - prices per 100 kg of nutritive substance</v>
          </cell>
          <cell r="R150" t="str">
            <v>Muriate of potash - prices per 100 kg of nutritive substance</v>
          </cell>
          <cell r="S150" t="str">
            <v>Muriate of potash - prices per 100 kg of nutritive substance</v>
          </cell>
          <cell r="T150" t="str">
            <v>Muriate of potash - prices per 100 kg of nutritive substance</v>
          </cell>
          <cell r="U150" t="str">
            <v>Muriate of potash - prices per 100 kg of nutritive substance</v>
          </cell>
          <cell r="V150" t="str">
            <v>Muriate of potash - prices per 100 kg of nutritive substance</v>
          </cell>
          <cell r="W150" t="str">
            <v>Muriate of potash - prices per 100 kg of nutritive substance</v>
          </cell>
          <cell r="X150" t="str">
            <v>Muriate of potash - prices per 100 kg of nutritive substance</v>
          </cell>
        </row>
        <row r="151">
          <cell r="A151">
            <v>20313200</v>
          </cell>
          <cell r="B151">
            <v>7685</v>
          </cell>
          <cell r="C151" t="str">
            <v>u5</v>
          </cell>
          <cell r="D151" t="str">
            <v>g61</v>
          </cell>
          <cell r="E151" t="str">
            <v>Sulphate of potash - prices per 100 kg of nutritive substance</v>
          </cell>
          <cell r="F151" t="str">
            <v>Sulphate of potash - prices per 100 kg of nutritive substance</v>
          </cell>
          <cell r="G151" t="str">
            <v>Kaliumsulfat</v>
          </cell>
          <cell r="H151" t="str">
            <v>Sulphate of potash - prices per 100 kg of nutritive substance</v>
          </cell>
          <cell r="I151" t="str">
            <v>Sulphate of potash - prices per 100 kg of nutritive substance</v>
          </cell>
          <cell r="J151" t="str">
            <v>Sulphate of potash - prices per 100 kg of nutritive substance</v>
          </cell>
          <cell r="K151" t="str">
            <v>Sulphate of potash - prices per 100 kg of nutritive substance</v>
          </cell>
          <cell r="L151" t="str">
            <v>Sulphate of potash - prices per 100 kg of nutritive substance</v>
          </cell>
          <cell r="M151" t="str">
            <v>Sulfate de potassium</v>
          </cell>
          <cell r="N151" t="str">
            <v>Sulphate of potash - prices per 100 kg of nutritive substance</v>
          </cell>
          <cell r="O151" t="str">
            <v>Sulphate of potash - prices per 100 kg of nutritive substance</v>
          </cell>
          <cell r="P151" t="str">
            <v>Sulphate of potash - prices per 100 kg of nutritive substance</v>
          </cell>
          <cell r="Q151" t="str">
            <v>Sulphate of potash - prices per 100 kg of nutritive substance</v>
          </cell>
          <cell r="R151" t="str">
            <v>Sulphate of potash - prices per 100 kg of nutritive substance</v>
          </cell>
          <cell r="S151" t="str">
            <v>Sulphate of potash - prices per 100 kg of nutritive substance</v>
          </cell>
          <cell r="T151" t="str">
            <v>Sulphate of potash - prices per 100 kg of nutritive substance</v>
          </cell>
          <cell r="U151" t="str">
            <v>Sulphate of potash - prices per 100 kg of nutritive substance</v>
          </cell>
          <cell r="V151" t="str">
            <v>Sulphate of potash - prices per 100 kg of nutritive substance</v>
          </cell>
          <cell r="W151" t="str">
            <v>Sulphate of potash - prices per 100 kg of nutritive substance</v>
          </cell>
          <cell r="X151" t="str">
            <v>Sulphate of potash - prices per 100 kg of nutritive substance</v>
          </cell>
        </row>
        <row r="152">
          <cell r="A152">
            <v>20321100</v>
          </cell>
          <cell r="B152">
            <v>7711</v>
          </cell>
          <cell r="C152" t="str">
            <v>u4</v>
          </cell>
          <cell r="D152" t="str">
            <v>g31</v>
          </cell>
          <cell r="E152" t="str">
            <v>Binary fertilizers: 1 - 1 - 0 - prices per 100 kg merchandise</v>
          </cell>
          <cell r="F152" t="str">
            <v>Binary fertilizers: 1 - 1 - 0 - prices per 100 kg merchandise</v>
          </cell>
          <cell r="G152" t="str">
            <v>Zweinährstoffdünger: 1 - 1 - 0</v>
          </cell>
          <cell r="H152" t="str">
            <v>Binary fertilizers: 1 - 1 - 0 - prices per 100 kg merchandise</v>
          </cell>
          <cell r="I152" t="str">
            <v>Binary fertilizers: 1 - 1 - 0 - prices per 100 kg merchandise</v>
          </cell>
          <cell r="J152" t="str">
            <v>Binary fertilizers: 1 - 1 - 0 - prices per 100 kg merchandise</v>
          </cell>
          <cell r="K152" t="str">
            <v>Binary fertilizers: 1 - 1 - 0 - prices per 100 kg merchandise</v>
          </cell>
          <cell r="L152" t="str">
            <v>Binary fertilizers: 1 - 1 - 0 - prices per 100 kg merchandise</v>
          </cell>
          <cell r="M152" t="str">
            <v>Engrais binaires: 1 - 1 - 0</v>
          </cell>
          <cell r="N152" t="str">
            <v>Binary fertilizers: 1 - 1 - 0 - prices per 100 kg merchandise</v>
          </cell>
          <cell r="O152" t="str">
            <v>Binary fertilizers: 1 - 1 - 0 - prices per 100 kg merchandise</v>
          </cell>
          <cell r="P152" t="str">
            <v>Binary fertilizers: 1 - 1 - 0 - prices per 100 kg merchandise</v>
          </cell>
          <cell r="Q152" t="str">
            <v>Binary fertilizers: 1 - 1 - 0 - prices per 100 kg merchandise</v>
          </cell>
          <cell r="R152" t="str">
            <v>Binary fertilizers: 1 - 1 - 0 - prices per 100 kg merchandise</v>
          </cell>
          <cell r="S152" t="str">
            <v>Binary fertilizers: 1 - 1 - 0 - prices per 100 kg merchandise</v>
          </cell>
          <cell r="T152" t="str">
            <v>Binary fertilizers: 1 - 1 - 0 - prices per 100 kg merchandise</v>
          </cell>
          <cell r="U152" t="str">
            <v>Binary fertilizers: 1 - 1 - 0 - prices per 100 kg merchandise</v>
          </cell>
          <cell r="V152" t="str">
            <v>Binary fertilizers: 1 - 1 - 0 - prices per 100 kg merchandise</v>
          </cell>
          <cell r="W152" t="str">
            <v>Binary fertilizers: 1 - 1 - 0 - prices per 100 kg merchandise</v>
          </cell>
          <cell r="X152" t="str">
            <v>Binary fertilizers: 1 - 1 - 0 - prices per 100 kg merchandise</v>
          </cell>
        </row>
        <row r="153">
          <cell r="A153">
            <v>20322100</v>
          </cell>
          <cell r="B153">
            <v>7721</v>
          </cell>
          <cell r="C153" t="str">
            <v>u4</v>
          </cell>
          <cell r="D153" t="str">
            <v>g59</v>
          </cell>
          <cell r="E153" t="str">
            <v>Binary fertilizers: 0 - 1 - 1 - prices per 100 kg merchandise</v>
          </cell>
          <cell r="F153" t="str">
            <v>Binary fertilizers: 0 - 1 - 1 - prices per 100 kg merchandise</v>
          </cell>
          <cell r="G153" t="str">
            <v>Zweinährstoffdünger: 0 - 1 - 1</v>
          </cell>
          <cell r="H153" t="str">
            <v>Binary fertilizers: 0 - 1 - 1 - prices per 100 kg merchandise</v>
          </cell>
          <cell r="I153" t="str">
            <v>Binary fertilizers: 0 - 1 - 1 - prices per 100 kg merchandise</v>
          </cell>
          <cell r="J153" t="str">
            <v>Binary fertilizers: 0 - 1 - 1 - prices per 100 kg merchandise</v>
          </cell>
          <cell r="K153" t="str">
            <v>Binary fertilizers: 0 - 1 - 1 - prices per 100 kg merchandise</v>
          </cell>
          <cell r="L153" t="str">
            <v>Binary fertilizers: 0 - 1 - 1 - prices per 100 kg merchandise</v>
          </cell>
          <cell r="M153" t="str">
            <v>Engrais binaires: 0 - 1 - 1</v>
          </cell>
          <cell r="N153" t="str">
            <v>Binary fertilizers: 0 - 1 - 1 - prices per 100 kg merchandise</v>
          </cell>
          <cell r="O153" t="str">
            <v>Binary fertilizers: 0 - 1 - 1 - prices per 100 kg merchandise</v>
          </cell>
          <cell r="P153" t="str">
            <v>Binary fertilizers: 0 - 1 - 1 - prices per 100 kg merchandise</v>
          </cell>
          <cell r="Q153" t="str">
            <v>Binary fertilizers: 0 - 1 - 1 - prices per 100 kg merchandise</v>
          </cell>
          <cell r="R153" t="str">
            <v>Binary fertilizers: 0 - 1 - 1 - prices per 100 kg merchandise</v>
          </cell>
          <cell r="S153" t="str">
            <v>Binary fertilizers: 0 - 1 - 1 - prices per 100 kg merchandise</v>
          </cell>
          <cell r="T153" t="str">
            <v>Binary fertilizers: 0 - 1 - 1 - prices per 100 kg merchandise</v>
          </cell>
          <cell r="U153" t="str">
            <v>Binary fertilizers: 0 - 1 - 1 - prices per 100 kg merchandise</v>
          </cell>
          <cell r="V153" t="str">
            <v>Binary fertilizers: 0 - 1 - 1 - prices per 100 kg merchandise</v>
          </cell>
          <cell r="W153" t="str">
            <v>Binary fertilizers: 0 - 1 - 1 - prices per 100 kg merchandise</v>
          </cell>
          <cell r="X153" t="str">
            <v>Binary fertilizers: 0 - 1 - 1 - prices per 100 kg merchandise</v>
          </cell>
        </row>
        <row r="154">
          <cell r="A154">
            <v>20322200</v>
          </cell>
          <cell r="B154">
            <v>7725</v>
          </cell>
          <cell r="C154" t="str">
            <v>u4</v>
          </cell>
          <cell r="D154" t="str">
            <v>g59</v>
          </cell>
          <cell r="E154" t="str">
            <v>Binary fertilizers: 0 - 20 - 20 - prices per 100 kg merchandise</v>
          </cell>
          <cell r="F154" t="str">
            <v>Binary fertilizers: 0 - 20 - 20 - prices per 100 kg merchandise</v>
          </cell>
          <cell r="G154" t="str">
            <v>Zweinährstoffdünger: 0 - 20 - 20</v>
          </cell>
          <cell r="H154" t="str">
            <v>Binary fertilizers: 0 - 20 - 20 - prices per 100 kg merchandise</v>
          </cell>
          <cell r="I154" t="str">
            <v>Binary fertilizers: 0 - 20 - 20 - prices per 100 kg merchandise</v>
          </cell>
          <cell r="J154" t="str">
            <v>Binary fertilizers: 0 - 20 - 20 - prices per 100 kg merchandise</v>
          </cell>
          <cell r="K154" t="str">
            <v>Binary fertilizers: 0 - 20 - 20 - prices per 100 kg merchandise</v>
          </cell>
          <cell r="L154" t="str">
            <v>Binary fertilizers: 0 - 20 - 20 - prices per 100 kg merchandise</v>
          </cell>
          <cell r="M154" t="str">
            <v>Engrais binaires: 0 - 20 - 20</v>
          </cell>
          <cell r="N154" t="str">
            <v>Binary fertilizers: 0 - 20 - 20 - prices per 100 kg merchandise</v>
          </cell>
          <cell r="O154" t="str">
            <v>Binary fertilizers: 0 - 20 - 20 - prices per 100 kg merchandise</v>
          </cell>
          <cell r="P154" t="str">
            <v>Binary fertilizers: 0 - 20 - 20 - prices per 100 kg merchandise</v>
          </cell>
          <cell r="Q154" t="str">
            <v>Binary fertilizers: 0 - 20 - 20 - prices per 100 kg merchandise</v>
          </cell>
          <cell r="R154" t="str">
            <v>Binary fertilizers: 0 - 20 - 20 - prices per 100 kg merchandise</v>
          </cell>
          <cell r="S154" t="str">
            <v>Binary fertilizers: 0 - 20 - 20 - prices per 100 kg merchandise</v>
          </cell>
          <cell r="T154" t="str">
            <v>Binary fertilizers: 0 - 20 - 20 - prices per 100 kg merchandise</v>
          </cell>
          <cell r="U154" t="str">
            <v>Binary fertilizers: 0 - 20 - 20 - prices per 100 kg merchandise</v>
          </cell>
          <cell r="V154" t="str">
            <v>Binary fertilizers: 0 - 20 - 20 - prices per 100 kg merchandise</v>
          </cell>
          <cell r="W154" t="str">
            <v>Binary fertilizers: 0 - 20 - 20 - prices per 100 kg merchandise</v>
          </cell>
          <cell r="X154" t="str">
            <v>Binary fertilizers: 0 - 20 - 20 - prices per 100 kg merchandise</v>
          </cell>
        </row>
        <row r="155">
          <cell r="A155">
            <v>20323100</v>
          </cell>
          <cell r="B155">
            <v>7750</v>
          </cell>
          <cell r="C155" t="str">
            <v>u4</v>
          </cell>
          <cell r="D155" t="str">
            <v>g32</v>
          </cell>
          <cell r="E155" t="str">
            <v>Ternary fertilizers: 1 - 0;5 - 0;5 - prices per 100 kg merchandise</v>
          </cell>
          <cell r="F155" t="str">
            <v>Ternary fertilizers: 1 - 0;5 - 0;5 - prices per 100 kg merchandise</v>
          </cell>
          <cell r="G155" t="str">
            <v>Dreinährstoffdünger: 1 - 0.5 - 0.5</v>
          </cell>
          <cell r="H155" t="str">
            <v>Ternary fertilizers: 1 - 0;5 - 0;5 - prices per 100 kg merchandise</v>
          </cell>
          <cell r="I155" t="str">
            <v>Ternary fertilizers: 1 - 0;5 - 0;5 - prices per 100 kg merchandise</v>
          </cell>
          <cell r="J155" t="str">
            <v>Ternary fertilizers: 1 - 0;5 - 0;5 - prices per 100 kg merchandise</v>
          </cell>
          <cell r="K155" t="str">
            <v>Ternary fertilizers: 1 - 0;5 - 0;5 - prices per 100 kg merchandise</v>
          </cell>
          <cell r="L155" t="str">
            <v>Ternary fertilizers: 1 - 0;5 - 0;5 - prices per 100 kg merchandise</v>
          </cell>
          <cell r="M155" t="str">
            <v>Engrais ternaires: 1 - 0.5 - 0.5</v>
          </cell>
          <cell r="N155" t="str">
            <v>Ternary fertilizers: 1 - 0;5 - 0;5 - prices per 100 kg merchandise</v>
          </cell>
          <cell r="O155" t="str">
            <v>Ternary fertilizers: 1 - 0;5 - 0;5 - prices per 100 kg merchandise</v>
          </cell>
          <cell r="P155" t="str">
            <v>Ternary fertilizers: 1 - 0;5 - 0;5 - prices per 100 kg merchandise</v>
          </cell>
          <cell r="Q155" t="str">
            <v>Ternary fertilizers: 1 - 0;5 - 0;5 - prices per 100 kg merchandise</v>
          </cell>
          <cell r="R155" t="str">
            <v>Ternary fertilizers: 1 - 0;5 - 0;5 - prices per 100 kg merchandise</v>
          </cell>
          <cell r="S155" t="str">
            <v>Ternary fertilizers: 1 - 0;5 - 0;5 - prices per 100 kg merchandise</v>
          </cell>
          <cell r="T155" t="str">
            <v>Ternary fertilizers: 1 - 0;5 - 0;5 - prices per 100 kg merchandise</v>
          </cell>
          <cell r="U155" t="str">
            <v>Ternary fertilizers: 1 - 0;5 - 0;5 - prices per 100 kg merchandise</v>
          </cell>
          <cell r="V155" t="str">
            <v>Ternary fertilizers: 1 - 0;5 - 0;5 - prices per 100 kg merchandise</v>
          </cell>
          <cell r="W155" t="str">
            <v>Ternary fertilizers: 1 - 0;5 - 0;5 - prices per 100 kg merchandise</v>
          </cell>
          <cell r="X155" t="str">
            <v>Ternary fertilizers: 1 - 0;5 - 0;5 - prices per 100 kg merchandise</v>
          </cell>
        </row>
        <row r="156">
          <cell r="A156">
            <v>20323600</v>
          </cell>
          <cell r="B156">
            <v>7758</v>
          </cell>
          <cell r="C156" t="str">
            <v>u4</v>
          </cell>
          <cell r="D156" t="str">
            <v>g32</v>
          </cell>
          <cell r="E156" t="str">
            <v>Ternary fertilizers: 20 - 10 - 10 - prices per 100 kg merchandise</v>
          </cell>
          <cell r="F156" t="str">
            <v>Ternary fertilizers: 20 - 10 - 10 - prices per 100 kg merchandise</v>
          </cell>
          <cell r="G156" t="str">
            <v>Dreinährstoffdünger: 20 - 10 - 10</v>
          </cell>
          <cell r="H156" t="str">
            <v>Ternary fertilizers: 20 - 10 - 10 - prices per 100 kg merchandise</v>
          </cell>
          <cell r="I156" t="str">
            <v>Ternary fertilizers: 20 - 10 - 10 - prices per 100 kg merchandise</v>
          </cell>
          <cell r="J156" t="str">
            <v>Ternary fertilizers: 20 - 10 - 10 - prices per 100 kg merchandise</v>
          </cell>
          <cell r="K156" t="str">
            <v>Ternary fertilizers: 20 - 10 - 10 - prices per 100 kg merchandise</v>
          </cell>
          <cell r="L156" t="str">
            <v>Ternary fertilizers: 20 - 10 - 10 - prices per 100 kg merchandise</v>
          </cell>
          <cell r="M156" t="str">
            <v>Engrais ternaires: 20 - 10 - 10</v>
          </cell>
          <cell r="N156" t="str">
            <v>Ternary fertilizers: 20 - 10 - 10 - prices per 100 kg merchandise</v>
          </cell>
          <cell r="O156" t="str">
            <v>Ternary fertilizers: 20 - 10 - 10 - prices per 100 kg merchandise</v>
          </cell>
          <cell r="P156" t="str">
            <v>Ternary fertilizers: 20 - 10 - 10 - prices per 100 kg merchandise</v>
          </cell>
          <cell r="Q156" t="str">
            <v>Ternary fertilizers: 20 - 10 - 10 - prices per 100 kg merchandise</v>
          </cell>
          <cell r="R156" t="str">
            <v>Ternary fertilizers: 20 - 10 - 10 - prices per 100 kg merchandise</v>
          </cell>
          <cell r="S156" t="str">
            <v>Ternary fertilizers: 20 - 10 - 10 - prices per 100 kg merchandise</v>
          </cell>
          <cell r="T156" t="str">
            <v>Ternary fertilizers: 20 - 10 - 10 - prices per 100 kg merchandise</v>
          </cell>
          <cell r="U156" t="str">
            <v>Ternary fertilizers: 20 - 10 - 10 - prices per 100 kg merchandise</v>
          </cell>
          <cell r="V156" t="str">
            <v>Ternary fertilizers: 20 - 10 - 10 - prices per 100 kg merchandise</v>
          </cell>
          <cell r="W156" t="str">
            <v>Ternary fertilizers: 20 - 10 - 10 - prices per 100 kg merchandise</v>
          </cell>
          <cell r="X156" t="str">
            <v>Ternary fertilizers: 20 - 10 - 10 - prices per 100 kg merchandise</v>
          </cell>
        </row>
        <row r="157">
          <cell r="A157">
            <v>20323201</v>
          </cell>
          <cell r="B157">
            <v>7766</v>
          </cell>
          <cell r="C157" t="str">
            <v>u4</v>
          </cell>
          <cell r="D157" t="str">
            <v>g32</v>
          </cell>
          <cell r="E157" t="str">
            <v>Ternary fertilizers: 1 - 1 - 1 (in sacks) - prices per 100 kg merchandise</v>
          </cell>
          <cell r="F157" t="str">
            <v>Ternary fertilizers: 1 - 1 - 1 (in sacks) - prices per 100 kg merchandise</v>
          </cell>
          <cell r="G157" t="str">
            <v>Dreinährstoffdünger: 1 - 1 - 1 (Sackware)</v>
          </cell>
          <cell r="H157" t="str">
            <v>Ternary fertilizers: 1 - 1 - 1 (in sacks) - prices per 100 kg merchandise</v>
          </cell>
          <cell r="I157" t="str">
            <v>Ternary fertilizers: 1 - 1 - 1 (in sacks) - prices per 100 kg merchandise</v>
          </cell>
          <cell r="J157" t="str">
            <v>Ternary fertilizers: 1 - 1 - 1 (in sacks) - prices per 100 kg merchandise</v>
          </cell>
          <cell r="K157" t="str">
            <v>Ternary fertilizers: 1 - 1 - 1 (in sacks) - prices per 100 kg merchandise</v>
          </cell>
          <cell r="L157" t="str">
            <v>Ternary fertilizers: 1 - 1 - 1 (in sacks) - prices per 100 kg merchandise</v>
          </cell>
          <cell r="M157" t="str">
            <v>Engrais ternaires: 1 - 1 - 1 (en vrac)</v>
          </cell>
          <cell r="N157" t="str">
            <v>Ternary fertilizers: 1 - 1 - 1 (in sacks) - prices per 100 kg merchandise</v>
          </cell>
          <cell r="O157" t="str">
            <v>Ternary fertilizers: 1 - 1 - 1 (in sacks) - prices per 100 kg merchandise</v>
          </cell>
          <cell r="P157" t="str">
            <v>Ternary fertilizers: 1 - 1 - 1 (in sacks) - prices per 100 kg merchandise</v>
          </cell>
          <cell r="Q157" t="str">
            <v>Ternary fertilizers: 1 - 1 - 1 (in sacks) - prices per 100 kg merchandise</v>
          </cell>
          <cell r="R157" t="str">
            <v>Ternary fertilizers: 1 - 1 - 1 (in sacks) - prices per 100 kg merchandise</v>
          </cell>
          <cell r="S157" t="str">
            <v>Ternary fertilizers: 1 - 1 - 1 (in sacks) - prices per 100 kg merchandise</v>
          </cell>
          <cell r="T157" t="str">
            <v>Ternary fertilizers: 1 - 1 - 1 (in sacks) - prices per 100 kg merchandise</v>
          </cell>
          <cell r="U157" t="str">
            <v>Ternary fertilizers: 1 - 1 - 1 (in sacks) - prices per 100 kg merchandise</v>
          </cell>
          <cell r="V157" t="str">
            <v>Ternary fertilizers: 1 - 1 - 1 (in sacks) - prices per 100 kg merchandise</v>
          </cell>
          <cell r="W157" t="str">
            <v>Ternary fertilizers: 1 - 1 - 1 (in sacks) - prices per 100 kg merchandise</v>
          </cell>
          <cell r="X157" t="str">
            <v>Ternary fertilizers: 1 - 1 - 1 (in sacks) - prices per 100 kg merchandise</v>
          </cell>
        </row>
        <row r="158">
          <cell r="A158">
            <v>20323301</v>
          </cell>
          <cell r="B158">
            <v>7759</v>
          </cell>
          <cell r="C158" t="str">
            <v>u4</v>
          </cell>
          <cell r="D158" t="str">
            <v>g32</v>
          </cell>
          <cell r="E158" t="str">
            <v>Ternary Fertilizers: 17 - 17 - 17 (in sacks) - prices per 100 kg merchandise</v>
          </cell>
          <cell r="F158" t="str">
            <v>Ternary Fertilizers: 17 - 17 - 17 (in sacks) - prices per 100 kg merchandise</v>
          </cell>
          <cell r="G158" t="str">
            <v>Dreinährstoffdünger: 17 - 17 - 17 (Sackware)</v>
          </cell>
          <cell r="H158" t="str">
            <v>Ternary Fertilizers: 17 - 17 - 17 (in sacks) - prices per 100 kg merchandise</v>
          </cell>
          <cell r="I158" t="str">
            <v>Ternary Fertilizers: 17 - 17 - 17 (in sacks) - prices per 100 kg merchandise</v>
          </cell>
          <cell r="J158" t="str">
            <v>Ternary Fertilizers: 17 - 17 - 17 (in sacks) - prices per 100 kg merchandise</v>
          </cell>
          <cell r="K158" t="str">
            <v>Ternary Fertilizers: 17 - 17 - 17 (in sacks) - prices per 100 kg merchandise</v>
          </cell>
          <cell r="L158" t="str">
            <v>Ternary Fertilizers: 17 - 17 - 17 (in sacks) - prices per 100 kg merchandise</v>
          </cell>
          <cell r="M158" t="str">
            <v>Engrais ternaires: 17 - 17 - 17 (en sacs)</v>
          </cell>
          <cell r="N158" t="str">
            <v>Ternary Fertilizers: 17 - 17 - 17 (in sacks) - prices per 100 kg merchandise</v>
          </cell>
          <cell r="O158" t="str">
            <v>Ternary Fertilizers: 17 - 17 - 17 (in sacks) - prices per 100 kg merchandise</v>
          </cell>
          <cell r="P158" t="str">
            <v>Ternary Fertilizers: 17 - 17 - 17 (in sacks) - prices per 100 kg merchandise</v>
          </cell>
          <cell r="Q158" t="str">
            <v>Ternary Fertilizers: 17 - 17 - 17 (in sacks) - prices per 100 kg merchandise</v>
          </cell>
          <cell r="R158" t="str">
            <v>Ternary Fertilizers: 17 - 17 - 17 (in sacks) - prices per 100 kg merchandise</v>
          </cell>
          <cell r="S158" t="str">
            <v>Ternary Fertilizers: 17 - 17 - 17 (in sacks) - prices per 100 kg merchandise</v>
          </cell>
          <cell r="T158" t="str">
            <v>Ternary Fertilizers: 17 - 17 - 17 (in sacks) - prices per 100 kg merchandise</v>
          </cell>
          <cell r="U158" t="str">
            <v>Ternary Fertilizers: 17 - 17 - 17 (in sacks) - prices per 100 kg merchandise</v>
          </cell>
          <cell r="V158" t="str">
            <v>Ternary Fertilizers: 17 - 17 - 17 (in sacks) - prices per 100 kg merchandise</v>
          </cell>
          <cell r="W158" t="str">
            <v>Ternary Fertilizers: 17 - 17 - 17 (in sacks) - prices per 100 kg merchandise</v>
          </cell>
          <cell r="X158" t="str">
            <v>Ternary Fertilizers: 17 - 17 - 17 (in sacks) - prices per 100 kg merchandise</v>
          </cell>
        </row>
        <row r="159">
          <cell r="A159">
            <v>20323202</v>
          </cell>
          <cell r="B159">
            <v>7767</v>
          </cell>
          <cell r="C159" t="str">
            <v>u4</v>
          </cell>
          <cell r="D159" t="str">
            <v>g32</v>
          </cell>
          <cell r="E159" t="str">
            <v>Ternary fertilizers: 1 - 1 - 1 (in bulk) - prices per 100 kg merchandise</v>
          </cell>
          <cell r="F159" t="str">
            <v>Ternary fertilizers: 1 - 1 - 1 (in bulk) - prices per 100 kg merchandise</v>
          </cell>
          <cell r="G159" t="str">
            <v>Dreinährstoffdünger: 1 - 1 - 1 (Schüttgut)</v>
          </cell>
          <cell r="H159" t="str">
            <v>Ternary fertilizers: 1 - 1 - 1 (in bulk) - prices per 100 kg merchandise</v>
          </cell>
          <cell r="I159" t="str">
            <v>Ternary fertilizers: 1 - 1 - 1 (in bulk) - prices per 100 kg merchandise</v>
          </cell>
          <cell r="J159" t="str">
            <v>Ternary fertilizers: 1 - 1 - 1 (in bulk) - prices per 100 kg merchandise</v>
          </cell>
          <cell r="K159" t="str">
            <v>Ternary fertilizers: 1 - 1 - 1 (in bulk) - prices per 100 kg merchandise</v>
          </cell>
          <cell r="L159" t="str">
            <v>Ternary fertilizers: 1 - 1 - 1 (in bulk) - prices per 100 kg merchandise</v>
          </cell>
          <cell r="M159" t="str">
            <v>Engrais ternaires: 1 - 1 - 1 (en vrac)</v>
          </cell>
          <cell r="N159" t="str">
            <v>Ternary fertilizers: 1 - 1 - 1 (in bulk) - prices per 100 kg merchandise</v>
          </cell>
          <cell r="O159" t="str">
            <v>Ternary fertilizers: 1 - 1 - 1 (in bulk) - prices per 100 kg merchandise</v>
          </cell>
          <cell r="P159" t="str">
            <v>Ternary fertilizers: 1 - 1 - 1 (in bulk) - prices per 100 kg merchandise</v>
          </cell>
          <cell r="Q159" t="str">
            <v>Ternary fertilizers: 1 - 1 - 1 (in bulk) - prices per 100 kg merchandise</v>
          </cell>
          <cell r="R159" t="str">
            <v>Ternary fertilizers: 1 - 1 - 1 (in bulk) - prices per 100 kg merchandise</v>
          </cell>
          <cell r="S159" t="str">
            <v>Ternary fertilizers: 1 - 1 - 1 (in bulk) - prices per 100 kg merchandise</v>
          </cell>
          <cell r="T159" t="str">
            <v>Ternary fertilizers: 1 - 1 - 1 (in bulk) - prices per 100 kg merchandise</v>
          </cell>
          <cell r="U159" t="str">
            <v>Ternary fertilizers: 1 - 1 - 1 (in bulk) - prices per 100 kg merchandise</v>
          </cell>
          <cell r="V159" t="str">
            <v>Ternary fertilizers: 1 - 1 - 1 (in bulk) - prices per 100 kg merchandise</v>
          </cell>
          <cell r="W159" t="str">
            <v>Ternary fertilizers: 1 - 1 - 1 (in bulk) - prices per 100 kg merchandise</v>
          </cell>
          <cell r="X159" t="str">
            <v>Ternary fertilizers: 1 - 1 - 1 (in bulk) - prices per 100 kg merchandise</v>
          </cell>
        </row>
        <row r="160">
          <cell r="A160">
            <v>20323302</v>
          </cell>
          <cell r="B160">
            <v>7790</v>
          </cell>
          <cell r="C160" t="str">
            <v>u4</v>
          </cell>
          <cell r="D160" t="str">
            <v>g32</v>
          </cell>
          <cell r="E160" t="str">
            <v>Ternary Fertilizers : 17 - 17 - 17 (in bulk) - prices per 100 kg merchandise</v>
          </cell>
          <cell r="F160" t="str">
            <v>Ternary Fertilizers : 17 - 17 - 17 (in bulk) - prices per 100 kg merchandise</v>
          </cell>
          <cell r="G160" t="str">
            <v>Dreinährstoffdünger: 17 - 17 - 17 (Schüttgut)</v>
          </cell>
          <cell r="H160" t="str">
            <v>Ternary Fertilizers : 17 - 17 - 17 (in bulk) - prices per 100 kg merchandise</v>
          </cell>
          <cell r="I160" t="str">
            <v>Ternary Fertilizers : 17 - 17 - 17 (in bulk) - prices per 100 kg merchandise</v>
          </cell>
          <cell r="J160" t="str">
            <v>Ternary Fertilizers : 17 - 17 - 17 (in bulk) - prices per 100 kg merchandise</v>
          </cell>
          <cell r="K160" t="str">
            <v>Ternary Fertilizers : 17 - 17 - 17 (in bulk) - prices per 100 kg merchandise</v>
          </cell>
          <cell r="L160" t="str">
            <v>Ternary Fertilizers : 17 - 17 - 17 (in bulk) - prices per 100 kg merchandise</v>
          </cell>
          <cell r="M160" t="str">
            <v>Engrais ternaires: 17 - 17 - 17 (en vrac)</v>
          </cell>
          <cell r="N160" t="str">
            <v>Ternary Fertilizers : 17 - 17 - 17 (in bulk) - prices per 100 kg merchandise</v>
          </cell>
          <cell r="O160" t="str">
            <v>Ternary Fertilizers : 17 - 17 - 17 (in bulk) - prices per 100 kg merchandise</v>
          </cell>
          <cell r="P160" t="str">
            <v>Ternary Fertilizers : 17 - 17 - 17 (in bulk) - prices per 100 kg merchandise</v>
          </cell>
          <cell r="Q160" t="str">
            <v>Ternary Fertilizers : 17 - 17 - 17 (in bulk) - prices per 100 kg merchandise</v>
          </cell>
          <cell r="R160" t="str">
            <v>Ternary Fertilizers : 17 - 17 - 17 (in bulk) - prices per 100 kg merchandise</v>
          </cell>
          <cell r="S160" t="str">
            <v>Ternary Fertilizers : 17 - 17 - 17 (in bulk) - prices per 100 kg merchandise</v>
          </cell>
          <cell r="T160" t="str">
            <v>Ternary Fertilizers : 17 - 17 - 17 (in bulk) - prices per 100 kg merchandise</v>
          </cell>
          <cell r="U160" t="str">
            <v>Ternary Fertilizers : 17 - 17 - 17 (in bulk) - prices per 100 kg merchandise</v>
          </cell>
          <cell r="V160" t="str">
            <v>Ternary Fertilizers : 17 - 17 - 17 (in bulk) - prices per 100 kg merchandise</v>
          </cell>
          <cell r="W160" t="str">
            <v>Ternary Fertilizers : 17 - 17 - 17 (in bulk) - prices per 100 kg merchandise</v>
          </cell>
          <cell r="X160" t="str">
            <v>Ternary Fertilizers : 17 - 17 - 17 (in bulk) - prices per 100 kg merchandise</v>
          </cell>
        </row>
        <row r="161">
          <cell r="A161">
            <v>20323700</v>
          </cell>
          <cell r="B161">
            <v>7795</v>
          </cell>
          <cell r="C161" t="str">
            <v>u4</v>
          </cell>
          <cell r="D161" t="str">
            <v>g32</v>
          </cell>
          <cell r="E161" t="str">
            <v>Ternary fertilizers: 1 - 1 - 2 - prices per 100 kg merchandise</v>
          </cell>
          <cell r="F161" t="str">
            <v>Ternary fertilizers: 1 - 1 - 2 - prices per 100 kg merchandise</v>
          </cell>
          <cell r="G161" t="str">
            <v>Dreinährstoffdünger: 1 - 2 - 2</v>
          </cell>
          <cell r="H161" t="str">
            <v>Ternary fertilizers: 1 - 1 - 2 - prices per 100 kg merchandise</v>
          </cell>
          <cell r="I161" t="str">
            <v>Ternary fertilizers: 1 - 1 - 2 - prices per 100 kg merchandise</v>
          </cell>
          <cell r="J161" t="str">
            <v>Ternary fertilizers: 1 - 1 - 2 - prices per 100 kg merchandise</v>
          </cell>
          <cell r="K161" t="str">
            <v>Ternary fertilizers: 1 - 1 - 2 - prices per 100 kg merchandise</v>
          </cell>
          <cell r="L161" t="str">
            <v>Ternary fertilizers: 1 - 1 - 2 - prices per 100 kg merchandise</v>
          </cell>
          <cell r="M161" t="str">
            <v>Engrais ternaires: 1 - 1 - 2</v>
          </cell>
          <cell r="N161" t="str">
            <v>Ternary fertilizers: 1 - 1 - 2 - prices per 100 kg merchandise</v>
          </cell>
          <cell r="O161" t="str">
            <v>Ternary fertilizers: 1 - 1 - 2 - prices per 100 kg merchandise</v>
          </cell>
          <cell r="P161" t="str">
            <v>Ternary fertilizers: 1 - 1 - 2 - prices per 100 kg merchandise</v>
          </cell>
          <cell r="Q161" t="str">
            <v>Ternary fertilizers: 1 - 1 - 2 - prices per 100 kg merchandise</v>
          </cell>
          <cell r="R161" t="str">
            <v>Ternary fertilizers: 1 - 1 - 2 - prices per 100 kg merchandise</v>
          </cell>
          <cell r="S161" t="str">
            <v>Ternary fertilizers: 1 - 1 - 2 - prices per 100 kg merchandise</v>
          </cell>
          <cell r="T161" t="str">
            <v>Ternary fertilizers: 1 - 1 - 2 - prices per 100 kg merchandise</v>
          </cell>
          <cell r="U161" t="str">
            <v>Ternary fertilizers: 1 - 1 - 2 - prices per 100 kg merchandise</v>
          </cell>
          <cell r="V161" t="str">
            <v>Ternary fertilizers: 1 - 1 - 2 - prices per 100 kg merchandise</v>
          </cell>
          <cell r="W161" t="str">
            <v>Ternary fertilizers: 1 - 1 - 2 - prices per 100 kg merchandise</v>
          </cell>
          <cell r="X161" t="str">
            <v>Ternary fertilizers: 1 - 1 - 2 - prices per 100 kg merchandise</v>
          </cell>
        </row>
        <row r="162">
          <cell r="A162">
            <v>20323800</v>
          </cell>
          <cell r="B162">
            <v>7755</v>
          </cell>
          <cell r="C162" t="str">
            <v>u4</v>
          </cell>
          <cell r="D162" t="str">
            <v>g32</v>
          </cell>
          <cell r="E162" t="str">
            <v>Ternary fertilizers: 9 - 9 - 18 - prices per 100 kg merchandise</v>
          </cell>
          <cell r="F162" t="str">
            <v>Ternary fertilizers: 9 - 9 - 18 - prices per 100 kg merchandise</v>
          </cell>
          <cell r="G162" t="str">
            <v>Dreinährstoffdünger: 9 - 9 - 18</v>
          </cell>
          <cell r="H162" t="str">
            <v>Ternary fertilizers: 9 - 9 - 18 - prices per 100 kg merchandise</v>
          </cell>
          <cell r="I162" t="str">
            <v>Ternary fertilizers: 9 - 9 - 18 - prices per 100 kg merchandise</v>
          </cell>
          <cell r="J162" t="str">
            <v>Ternary fertilizers: 9 - 9 - 18 - prices per 100 kg merchandise</v>
          </cell>
          <cell r="K162" t="str">
            <v>Ternary fertilizers: 9 - 9 - 18 - prices per 100 kg merchandise</v>
          </cell>
          <cell r="L162" t="str">
            <v>Ternary fertilizers: 9 - 9 - 18 - prices per 100 kg merchandise</v>
          </cell>
          <cell r="M162" t="str">
            <v>Engrais ternaires: 9 - 9 - 18</v>
          </cell>
          <cell r="N162" t="str">
            <v>Ternary fertilizers: 9 - 9 - 18 - prices per 100 kg merchandise</v>
          </cell>
          <cell r="O162" t="str">
            <v>Ternary fertilizers: 9 - 9 - 18 - prices per 100 kg merchandise</v>
          </cell>
          <cell r="P162" t="str">
            <v>Ternary fertilizers: 9 - 9 - 18 - prices per 100 kg merchandise</v>
          </cell>
          <cell r="Q162" t="str">
            <v>Ternary fertilizers: 9 - 9 - 18 - prices per 100 kg merchandise</v>
          </cell>
          <cell r="R162" t="str">
            <v>Ternary fertilizers: 9 - 9 - 18 - prices per 100 kg merchandise</v>
          </cell>
          <cell r="S162" t="str">
            <v>Ternary fertilizers: 9 - 9 - 18 - prices per 100 kg merchandise</v>
          </cell>
          <cell r="T162" t="str">
            <v>Ternary fertilizers: 9 - 9 - 18 - prices per 100 kg merchandise</v>
          </cell>
          <cell r="U162" t="str">
            <v>Ternary fertilizers: 9 - 9 - 18 - prices per 100 kg merchandise</v>
          </cell>
          <cell r="V162" t="str">
            <v>Ternary fertilizers: 9 - 9 - 18 - prices per 100 kg merchandise</v>
          </cell>
          <cell r="W162" t="str">
            <v>Ternary fertilizers: 9 - 9 - 18 - prices per 100 kg merchandise</v>
          </cell>
          <cell r="X162" t="str">
            <v>Ternary fertilizers: 9 - 9 - 18 - prices per 100 kg merchandise</v>
          </cell>
        </row>
        <row r="163">
          <cell r="A163">
            <v>20323400</v>
          </cell>
          <cell r="B163">
            <v>7780</v>
          </cell>
          <cell r="C163" t="str">
            <v>u4</v>
          </cell>
          <cell r="D163" t="str">
            <v>g32</v>
          </cell>
          <cell r="E163" t="str">
            <v>Ternary fertilizers: 1 - 2 - 2 - prices per 100 kg merchandise</v>
          </cell>
          <cell r="F163" t="str">
            <v>Ternary fertilizers: 1 - 2 - 2 - prices per 100 kg merchandise</v>
          </cell>
          <cell r="G163" t="str">
            <v>Dreinährstoffdünger: 1 - 1 - 2</v>
          </cell>
          <cell r="H163" t="str">
            <v>Ternary fertilizers: 1 - 2 - 2 - prices per 100 kg merchandise</v>
          </cell>
          <cell r="I163" t="str">
            <v>Ternary fertilizers: 1 - 2 - 2 - prices per 100 kg merchandise</v>
          </cell>
          <cell r="J163" t="str">
            <v>Ternary fertilizers: 1 - 2 - 2 - prices per 100 kg merchandise</v>
          </cell>
          <cell r="K163" t="str">
            <v>Ternary fertilizers: 1 - 2 - 2 - prices per 100 kg merchandise</v>
          </cell>
          <cell r="L163" t="str">
            <v>Ternary fertilizers: 1 - 2 - 2 - prices per 100 kg merchandise</v>
          </cell>
          <cell r="M163" t="str">
            <v>Engrais ternaires: 1 - 2 - 2</v>
          </cell>
          <cell r="N163" t="str">
            <v>Ternary fertilizers: 1 - 2 - 2 - prices per 100 kg merchandise</v>
          </cell>
          <cell r="O163" t="str">
            <v>Ternary fertilizers: 1 - 2 - 2 - prices per 100 kg merchandise</v>
          </cell>
          <cell r="P163" t="str">
            <v>Ternary fertilizers: 1 - 2 - 2 - prices per 100 kg merchandise</v>
          </cell>
          <cell r="Q163" t="str">
            <v>Ternary fertilizers: 1 - 2 - 2 - prices per 100 kg merchandise</v>
          </cell>
          <cell r="R163" t="str">
            <v>Ternary fertilizers: 1 - 2 - 2 - prices per 100 kg merchandise</v>
          </cell>
          <cell r="S163" t="str">
            <v>Ternary fertilizers: 1 - 2 - 2 - prices per 100 kg merchandise</v>
          </cell>
          <cell r="T163" t="str">
            <v>Ternary fertilizers: 1 - 2 - 2 - prices per 100 kg merchandise</v>
          </cell>
          <cell r="U163" t="str">
            <v>Ternary fertilizers: 1 - 2 - 2 - prices per 100 kg merchandise</v>
          </cell>
          <cell r="V163" t="str">
            <v>Ternary fertilizers: 1 - 2 - 2 - prices per 100 kg merchandise</v>
          </cell>
          <cell r="W163" t="str">
            <v>Ternary fertilizers: 1 - 2 - 2 - prices per 100 kg merchandise</v>
          </cell>
          <cell r="X163" t="str">
            <v>Ternary fertilizers: 1 - 2 - 2 - prices per 100 kg merchandise</v>
          </cell>
        </row>
        <row r="164">
          <cell r="A164">
            <v>20323500</v>
          </cell>
          <cell r="B164">
            <v>7785</v>
          </cell>
          <cell r="C164" t="str">
            <v>u4</v>
          </cell>
          <cell r="D164" t="str">
            <v>g32</v>
          </cell>
          <cell r="E164" t="str">
            <v>Ternary fertilizers: 10 - 20 - 20 - prices per 100 kg merchandise</v>
          </cell>
          <cell r="F164" t="str">
            <v>Ternary fertilizers: 10 - 20 - 20 - prices per 100 kg merchandise</v>
          </cell>
          <cell r="G164" t="str">
            <v>Dreinährstoffdünger: 10 - 20 - 20</v>
          </cell>
          <cell r="H164" t="str">
            <v>Ternary fertilizers: 10 - 20 - 20 - prices per 100 kg merchandise</v>
          </cell>
          <cell r="I164" t="str">
            <v>Ternary fertilizers: 10 - 20 - 20 - prices per 100 kg merchandise</v>
          </cell>
          <cell r="J164" t="str">
            <v>Ternary fertilizers: 10 - 20 - 20 - prices per 100 kg merchandise</v>
          </cell>
          <cell r="K164" t="str">
            <v>Ternary fertilizers: 10 - 20 - 20 - prices per 100 kg merchandise</v>
          </cell>
          <cell r="L164" t="str">
            <v>Ternary fertilizers: 10 - 20 - 20 - prices per 100 kg merchandise</v>
          </cell>
          <cell r="M164" t="str">
            <v>Engrais ternaires: 10 - 20 - 20</v>
          </cell>
          <cell r="N164" t="str">
            <v>Ternary fertilizers: 10 - 20 - 20 - prices per 100 kg merchandise</v>
          </cell>
          <cell r="O164" t="str">
            <v>Ternary fertilizers: 10 - 20 - 20 - prices per 100 kg merchandise</v>
          </cell>
          <cell r="P164" t="str">
            <v>Ternary fertilizers: 10 - 20 - 20 - prices per 100 kg merchandise</v>
          </cell>
          <cell r="Q164" t="str">
            <v>Ternary fertilizers: 10 - 20 - 20 - prices per 100 kg merchandise</v>
          </cell>
          <cell r="R164" t="str">
            <v>Ternary fertilizers: 10 - 20 - 20 - prices per 100 kg merchandise</v>
          </cell>
          <cell r="S164" t="str">
            <v>Ternary fertilizers: 10 - 20 - 20 - prices per 100 kg merchandise</v>
          </cell>
          <cell r="T164" t="str">
            <v>Ternary fertilizers: 10 - 20 - 20 - prices per 100 kg merchandise</v>
          </cell>
          <cell r="U164" t="str">
            <v>Ternary fertilizers: 10 - 20 - 20 - prices per 100 kg merchandise</v>
          </cell>
          <cell r="V164" t="str">
            <v>Ternary fertilizers: 10 - 20 - 20 - prices per 100 kg merchandise</v>
          </cell>
          <cell r="W164" t="str">
            <v>Ternary fertilizers: 10 - 20 - 20 - prices per 100 kg merchandise</v>
          </cell>
          <cell r="X164" t="str">
            <v>Ternary fertilizers: 10 - 20 - 20 - prices per 100 kg merchandise</v>
          </cell>
        </row>
        <row r="165">
          <cell r="A165">
            <v>20611100</v>
          </cell>
          <cell r="B165">
            <v>8041</v>
          </cell>
          <cell r="C165" t="str">
            <v>u2</v>
          </cell>
          <cell r="D165" t="str">
            <v>g6</v>
          </cell>
          <cell r="E165" t="str">
            <v>Feedingstuffs: fodder wheat - prices per 100 kg</v>
          </cell>
          <cell r="F165" t="str">
            <v>Feedingstuffs: fodder wheat - prices per 100 kg</v>
          </cell>
          <cell r="G165" t="str">
            <v>Futtermittel: Futterweizen</v>
          </cell>
          <cell r="H165" t="str">
            <v>Feedingstuffs: fodder wheat - prices per 100 kg</v>
          </cell>
          <cell r="I165" t="str">
            <v>Feedingstuffs: fodder wheat - prices per 100 kg</v>
          </cell>
          <cell r="J165" t="str">
            <v>Feedingstuffs: fodder wheat - prices per 100 kg</v>
          </cell>
          <cell r="K165" t="str">
            <v>Feedingstuffs: fodder wheat - prices per 100 kg</v>
          </cell>
          <cell r="L165" t="str">
            <v>Feedingstuffs: fodder wheat - prices per 100 kg</v>
          </cell>
          <cell r="M165" t="str">
            <v>Aliments: Blé fourrager</v>
          </cell>
          <cell r="N165" t="str">
            <v>Feedingstuffs: fodder wheat - prices per 100 kg</v>
          </cell>
          <cell r="O165" t="str">
            <v>Feedingstuffs: fodder wheat - prices per 100 kg</v>
          </cell>
          <cell r="P165" t="str">
            <v>Feedingstuffs: fodder wheat - prices per 100 kg</v>
          </cell>
          <cell r="Q165" t="str">
            <v>Feedingstuffs: fodder wheat - prices per 100 kg</v>
          </cell>
          <cell r="R165" t="str">
            <v>Feedingstuffs: fodder wheat - prices per 100 kg</v>
          </cell>
          <cell r="S165" t="str">
            <v>Feedingstuffs: fodder wheat - prices per 100 kg</v>
          </cell>
          <cell r="T165" t="str">
            <v>Feedingstuffs: fodder wheat - prices per 100 kg</v>
          </cell>
          <cell r="U165" t="str">
            <v>Feedingstuffs: fodder wheat - prices per 100 kg</v>
          </cell>
          <cell r="V165" t="str">
            <v>Feedingstuffs: fodder wheat - prices per 100 kg</v>
          </cell>
          <cell r="W165" t="str">
            <v>Feedingstuffs: fodder wheat - prices per 100 kg</v>
          </cell>
          <cell r="X165" t="str">
            <v>Feedingstuffs: fodder wheat - prices per 100 kg</v>
          </cell>
        </row>
        <row r="166">
          <cell r="A166">
            <v>20611200</v>
          </cell>
          <cell r="B166">
            <v>8043</v>
          </cell>
          <cell r="C166" t="str">
            <v>u2</v>
          </cell>
          <cell r="D166" t="str">
            <v>g6</v>
          </cell>
          <cell r="E166" t="str">
            <v>Feedingstuffs: barley - prices per 100 kg</v>
          </cell>
          <cell r="F166" t="str">
            <v>Feedingstuffs: barley - prices per 100 kg</v>
          </cell>
          <cell r="G166" t="str">
            <v>Futtermittel: Gerste</v>
          </cell>
          <cell r="H166" t="str">
            <v>Feedingstuffs: barley - prices per 100 kg</v>
          </cell>
          <cell r="I166" t="str">
            <v>Feedingstuffs: barley - prices per 100 kg</v>
          </cell>
          <cell r="J166" t="str">
            <v>Feedingstuffs: barley - prices per 100 kg</v>
          </cell>
          <cell r="K166" t="str">
            <v>Feedingstuffs: barley - prices per 100 kg</v>
          </cell>
          <cell r="L166" t="str">
            <v>Feedingstuffs: barley - prices per 100 kg</v>
          </cell>
          <cell r="M166" t="str">
            <v>Aliments: Orge</v>
          </cell>
          <cell r="N166" t="str">
            <v>Feedingstuffs: barley - prices per 100 kg</v>
          </cell>
          <cell r="O166" t="str">
            <v>Feedingstuffs: barley - prices per 100 kg</v>
          </cell>
          <cell r="P166" t="str">
            <v>Feedingstuffs: barley - prices per 100 kg</v>
          </cell>
          <cell r="Q166" t="str">
            <v>Feedingstuffs: barley - prices per 100 kg</v>
          </cell>
          <cell r="R166" t="str">
            <v>Feedingstuffs: barley - prices per 100 kg</v>
          </cell>
          <cell r="S166" t="str">
            <v>Feedingstuffs: barley - prices per 100 kg</v>
          </cell>
          <cell r="T166" t="str">
            <v>Feedingstuffs: barley - prices per 100 kg</v>
          </cell>
          <cell r="U166" t="str">
            <v>Feedingstuffs: barley - prices per 100 kg</v>
          </cell>
          <cell r="V166" t="str">
            <v>Feedingstuffs: barley - prices per 100 kg</v>
          </cell>
          <cell r="W166" t="str">
            <v>Feedingstuffs: barley - prices per 100 kg</v>
          </cell>
          <cell r="X166" t="str">
            <v>Feedingstuffs: barley - prices per 100 kg</v>
          </cell>
        </row>
        <row r="167">
          <cell r="A167">
            <v>20611300</v>
          </cell>
          <cell r="B167">
            <v>8044</v>
          </cell>
          <cell r="C167" t="str">
            <v>u2</v>
          </cell>
          <cell r="D167" t="str">
            <v>g6</v>
          </cell>
          <cell r="E167" t="str">
            <v>Feedingstuffs: oats - prices per 100 kg</v>
          </cell>
          <cell r="F167" t="str">
            <v>Feedingstuffs: oats - prices per 100 kg</v>
          </cell>
          <cell r="G167" t="str">
            <v>Futtermittel: Hafer</v>
          </cell>
          <cell r="H167" t="str">
            <v>Feedingstuffs: oats - prices per 100 kg</v>
          </cell>
          <cell r="I167" t="str">
            <v>Feedingstuffs: oats - prices per 100 kg</v>
          </cell>
          <cell r="J167" t="str">
            <v>Feedingstuffs: oats - prices per 100 kg</v>
          </cell>
          <cell r="K167" t="str">
            <v>Feedingstuffs: oats - prices per 100 kg</v>
          </cell>
          <cell r="L167" t="str">
            <v>Feedingstuffs: oats - prices per 100 kg</v>
          </cell>
          <cell r="M167" t="str">
            <v>Aliments: Avoine</v>
          </cell>
          <cell r="N167" t="str">
            <v>Feedingstuffs: oats - prices per 100 kg</v>
          </cell>
          <cell r="O167" t="str">
            <v>Feedingstuffs: oats - prices per 100 kg</v>
          </cell>
          <cell r="P167" t="str">
            <v>Feedingstuffs: oats - prices per 100 kg</v>
          </cell>
          <cell r="Q167" t="str">
            <v>Feedingstuffs: oats - prices per 100 kg</v>
          </cell>
          <cell r="R167" t="str">
            <v>Feedingstuffs: oats - prices per 100 kg</v>
          </cell>
          <cell r="S167" t="str">
            <v>Feedingstuffs: oats - prices per 100 kg</v>
          </cell>
          <cell r="T167" t="str">
            <v>Feedingstuffs: oats - prices per 100 kg</v>
          </cell>
          <cell r="U167" t="str">
            <v>Feedingstuffs: oats - prices per 100 kg</v>
          </cell>
          <cell r="V167" t="str">
            <v>Feedingstuffs: oats - prices per 100 kg</v>
          </cell>
          <cell r="W167" t="str">
            <v>Feedingstuffs: oats - prices per 100 kg</v>
          </cell>
          <cell r="X167" t="str">
            <v>Feedingstuffs: oats - prices per 100 kg</v>
          </cell>
        </row>
        <row r="168">
          <cell r="A168">
            <v>20611400</v>
          </cell>
          <cell r="B168">
            <v>8045</v>
          </cell>
          <cell r="C168" t="str">
            <v>u2</v>
          </cell>
          <cell r="D168" t="str">
            <v>g6</v>
          </cell>
          <cell r="E168" t="str">
            <v>Feedingstuffs: maize - prices per 100 kg</v>
          </cell>
          <cell r="F168" t="str">
            <v>Feedingstuffs: maize - prices per 100 kg</v>
          </cell>
          <cell r="G168" t="str">
            <v>Futtermittel: Mais</v>
          </cell>
          <cell r="H168" t="str">
            <v>Feedingstuffs: maize - prices per 100 kg</v>
          </cell>
          <cell r="I168" t="str">
            <v>Feedingstuffs: maize - prices per 100 kg</v>
          </cell>
          <cell r="J168" t="str">
            <v>Feedingstuffs: maize - prices per 100 kg</v>
          </cell>
          <cell r="K168" t="str">
            <v>Feedingstuffs: maize - prices per 100 kg</v>
          </cell>
          <cell r="L168" t="str">
            <v>Feedingstuffs: maize - prices per 100 kg</v>
          </cell>
          <cell r="M168" t="str">
            <v>Aliments: Maïs</v>
          </cell>
          <cell r="N168" t="str">
            <v>Feedingstuffs: maize - prices per 100 kg</v>
          </cell>
          <cell r="O168" t="str">
            <v>Feedingstuffs: maize - prices per 100 kg</v>
          </cell>
          <cell r="P168" t="str">
            <v>Feedingstuffs: maize - prices per 100 kg</v>
          </cell>
          <cell r="Q168" t="str">
            <v>Feedingstuffs: maize - prices per 100 kg</v>
          </cell>
          <cell r="R168" t="str">
            <v>Feedingstuffs: maize - prices per 100 kg</v>
          </cell>
          <cell r="S168" t="str">
            <v>Feedingstuffs: maize - prices per 100 kg</v>
          </cell>
          <cell r="T168" t="str">
            <v>Feedingstuffs: maize - prices per 100 kg</v>
          </cell>
          <cell r="U168" t="str">
            <v>Feedingstuffs: maize - prices per 100 kg</v>
          </cell>
          <cell r="V168" t="str">
            <v>Feedingstuffs: maize - prices per 100 kg</v>
          </cell>
          <cell r="W168" t="str">
            <v>Feedingstuffs: maize - prices per 100 kg</v>
          </cell>
          <cell r="X168" t="str">
            <v>Feedingstuffs: maize - prices per 100 kg</v>
          </cell>
        </row>
        <row r="169">
          <cell r="A169">
            <v>20611500</v>
          </cell>
          <cell r="B169">
            <v>8052</v>
          </cell>
          <cell r="C169" t="str">
            <v>u2</v>
          </cell>
          <cell r="D169" t="str">
            <v>g6</v>
          </cell>
          <cell r="E169" t="str">
            <v>Feedingstuffs: wheat bran - prices per 100 kg</v>
          </cell>
          <cell r="F169" t="str">
            <v>Feedingstuffs: wheat bran - prices per 100 kg</v>
          </cell>
          <cell r="G169" t="str">
            <v>Futtermittel: Weizenkleie</v>
          </cell>
          <cell r="H169" t="str">
            <v>Feedingstuffs: wheat bran - prices per 100 kg</v>
          </cell>
          <cell r="I169" t="str">
            <v>Feedingstuffs: wheat bran - prices per 100 kg</v>
          </cell>
          <cell r="J169" t="str">
            <v>Feedingstuffs: wheat bran - prices per 100 kg</v>
          </cell>
          <cell r="K169" t="str">
            <v>Feedingstuffs: wheat bran - prices per 100 kg</v>
          </cell>
          <cell r="L169" t="str">
            <v>Feedingstuffs: wheat bran - prices per 100 kg</v>
          </cell>
          <cell r="M169" t="str">
            <v>Aliments: Son de blé</v>
          </cell>
          <cell r="N169" t="str">
            <v>Feedingstuffs: wheat bran - prices per 100 kg</v>
          </cell>
          <cell r="O169" t="str">
            <v>Feedingstuffs: wheat bran - prices per 100 kg</v>
          </cell>
          <cell r="P169" t="str">
            <v>Feedingstuffs: wheat bran - prices per 100 kg</v>
          </cell>
          <cell r="Q169" t="str">
            <v>Feedingstuffs: wheat bran - prices per 100 kg</v>
          </cell>
          <cell r="R169" t="str">
            <v>Feedingstuffs: wheat bran - prices per 100 kg</v>
          </cell>
          <cell r="S169" t="str">
            <v>Feedingstuffs: wheat bran - prices per 100 kg</v>
          </cell>
          <cell r="T169" t="str">
            <v>Feedingstuffs: wheat bran - prices per 100 kg</v>
          </cell>
          <cell r="U169" t="str">
            <v>Feedingstuffs: wheat bran - prices per 100 kg</v>
          </cell>
          <cell r="V169" t="str">
            <v>Feedingstuffs: wheat bran - prices per 100 kg</v>
          </cell>
          <cell r="W169" t="str">
            <v>Feedingstuffs: wheat bran - prices per 100 kg</v>
          </cell>
          <cell r="X169" t="str">
            <v>Feedingstuffs: wheat bran - prices per 100 kg</v>
          </cell>
        </row>
        <row r="170">
          <cell r="A170">
            <v>20611600</v>
          </cell>
          <cell r="B170">
            <v>8054</v>
          </cell>
          <cell r="C170" t="str">
            <v>u2</v>
          </cell>
          <cell r="D170" t="str">
            <v>g6</v>
          </cell>
          <cell r="E170" t="str">
            <v>Feedingstuffs: ground barley - prices per 100 kg</v>
          </cell>
          <cell r="F170" t="str">
            <v>Feedingstuffs: ground barley - prices per 100 kg</v>
          </cell>
          <cell r="G170" t="str">
            <v>Futtermittel: Gerste - gemahlen</v>
          </cell>
          <cell r="H170" t="str">
            <v>Feedingstuffs: ground barley - prices per 100 kg</v>
          </cell>
          <cell r="I170" t="str">
            <v>Feedingstuffs: ground barley - prices per 100 kg</v>
          </cell>
          <cell r="J170" t="str">
            <v>Feedingstuffs: ground barley - prices per 100 kg</v>
          </cell>
          <cell r="K170" t="str">
            <v>Feedingstuffs: ground barley - prices per 100 kg</v>
          </cell>
          <cell r="L170" t="str">
            <v>Feedingstuffs: ground barley - prices per 100 kg</v>
          </cell>
          <cell r="M170" t="str">
            <v>Aliments: Orge moulue</v>
          </cell>
          <cell r="N170" t="str">
            <v>Feedingstuffs: ground barley - prices per 100 kg</v>
          </cell>
          <cell r="O170" t="str">
            <v>Feedingstuffs: ground barley - prices per 100 kg</v>
          </cell>
          <cell r="P170" t="str">
            <v>Feedingstuffs: ground barley - prices per 100 kg</v>
          </cell>
          <cell r="Q170" t="str">
            <v>Feedingstuffs: ground barley - prices per 100 kg</v>
          </cell>
          <cell r="R170" t="str">
            <v>Feedingstuffs: ground barley - prices per 100 kg</v>
          </cell>
          <cell r="S170" t="str">
            <v>Feedingstuffs: ground barley - prices per 100 kg</v>
          </cell>
          <cell r="T170" t="str">
            <v>Feedingstuffs: ground barley - prices per 100 kg</v>
          </cell>
          <cell r="U170" t="str">
            <v>Feedingstuffs: ground barley - prices per 100 kg</v>
          </cell>
          <cell r="V170" t="str">
            <v>Feedingstuffs: ground barley - prices per 100 kg</v>
          </cell>
          <cell r="W170" t="str">
            <v>Feedingstuffs: ground barley - prices per 100 kg</v>
          </cell>
          <cell r="X170" t="str">
            <v>Feedingstuffs: ground barley - prices per 100 kg</v>
          </cell>
        </row>
        <row r="171">
          <cell r="A171">
            <v>20611700</v>
          </cell>
          <cell r="B171">
            <v>8056</v>
          </cell>
          <cell r="C171" t="str">
            <v>u2</v>
          </cell>
          <cell r="D171" t="str">
            <v>g6</v>
          </cell>
          <cell r="E171" t="str">
            <v>Feedingstuffs: ground maize - prices per 100 kg</v>
          </cell>
          <cell r="F171" t="str">
            <v>Feedingstuffs: ground maize - prices per 100 kg</v>
          </cell>
          <cell r="G171" t="str">
            <v>Futtermittel: Mais - gemahlen</v>
          </cell>
          <cell r="H171" t="str">
            <v>Feedingstuffs: ground maize - prices per 100 kg</v>
          </cell>
          <cell r="I171" t="str">
            <v>Feedingstuffs: ground maize - prices per 100 kg</v>
          </cell>
          <cell r="J171" t="str">
            <v>Feedingstuffs: ground maize - prices per 100 kg</v>
          </cell>
          <cell r="K171" t="str">
            <v>Feedingstuffs: ground maize - prices per 100 kg</v>
          </cell>
          <cell r="L171" t="str">
            <v>Feedingstuffs: ground maize - prices per 100 kg</v>
          </cell>
          <cell r="M171" t="str">
            <v>Aliments: Maïs moulu</v>
          </cell>
          <cell r="N171" t="str">
            <v>Feedingstuffs: ground maize - prices per 100 kg</v>
          </cell>
          <cell r="O171" t="str">
            <v>Feedingstuffs: ground maize - prices per 100 kg</v>
          </cell>
          <cell r="P171" t="str">
            <v>Feedingstuffs: ground maize - prices per 100 kg</v>
          </cell>
          <cell r="Q171" t="str">
            <v>Feedingstuffs: ground maize - prices per 100 kg</v>
          </cell>
          <cell r="R171" t="str">
            <v>Feedingstuffs: ground maize - prices per 100 kg</v>
          </cell>
          <cell r="S171" t="str">
            <v>Feedingstuffs: ground maize - prices per 100 kg</v>
          </cell>
          <cell r="T171" t="str">
            <v>Feedingstuffs: ground maize - prices per 100 kg</v>
          </cell>
          <cell r="U171" t="str">
            <v>Feedingstuffs: ground maize - prices per 100 kg</v>
          </cell>
          <cell r="V171" t="str">
            <v>Feedingstuffs: ground maize - prices per 100 kg</v>
          </cell>
          <cell r="W171" t="str">
            <v>Feedingstuffs: ground maize - prices per 100 kg</v>
          </cell>
          <cell r="X171" t="str">
            <v>Feedingstuffs: ground maize - prices per 100 kg</v>
          </cell>
        </row>
        <row r="172">
          <cell r="A172">
            <v>20612100</v>
          </cell>
          <cell r="B172">
            <v>8075</v>
          </cell>
          <cell r="C172" t="str">
            <v>u2</v>
          </cell>
          <cell r="D172" t="str">
            <v>g34</v>
          </cell>
          <cell r="E172" t="str">
            <v>Linseed cake (expeller) - prices per 100 kg</v>
          </cell>
          <cell r="F172" t="str">
            <v>Linseed cake (expeller) - prices per 100 kg</v>
          </cell>
          <cell r="G172" t="str">
            <v>Leinkuchen (gepreßt)</v>
          </cell>
          <cell r="H172" t="str">
            <v>Linseed cake (expeller) - prices per 100 kg</v>
          </cell>
          <cell r="I172" t="str">
            <v>Linseed cake (expeller) - prices per 100 kg</v>
          </cell>
          <cell r="J172" t="str">
            <v>Linseed cake (expeller) - prices per 100 kg</v>
          </cell>
          <cell r="K172" t="str">
            <v>Linseed cake (expeller) - prices per 100 kg</v>
          </cell>
          <cell r="L172" t="str">
            <v>Linseed cake (expeller) - prices per 100 kg</v>
          </cell>
          <cell r="M172" t="str">
            <v>Tourteaux de pression de lin</v>
          </cell>
          <cell r="N172" t="str">
            <v>Linseed cake (expeller) - prices per 100 kg</v>
          </cell>
          <cell r="O172" t="str">
            <v>Linseed cake (expeller) - prices per 100 kg</v>
          </cell>
          <cell r="P172" t="str">
            <v>Linseed cake (expeller) - prices per 100 kg</v>
          </cell>
          <cell r="Q172" t="str">
            <v>Linseed cake (expeller) - prices per 100 kg</v>
          </cell>
          <cell r="R172" t="str">
            <v>Linseed cake (expeller) - prices per 100 kg</v>
          </cell>
          <cell r="S172" t="str">
            <v>Linseed cake (expeller) - prices per 100 kg</v>
          </cell>
          <cell r="T172" t="str">
            <v>Linseed cake (expeller) - prices per 100 kg</v>
          </cell>
          <cell r="U172" t="str">
            <v>Linseed cake (expeller) - prices per 100 kg</v>
          </cell>
          <cell r="V172" t="str">
            <v>Linseed cake (expeller) - prices per 100 kg</v>
          </cell>
          <cell r="W172" t="str">
            <v>Linseed cake (expeller) - prices per 100 kg</v>
          </cell>
          <cell r="X172" t="str">
            <v>Linseed cake (expeller) - prices per 100 kg</v>
          </cell>
        </row>
        <row r="173">
          <cell r="A173">
            <v>20612200</v>
          </cell>
          <cell r="B173">
            <v>8079</v>
          </cell>
          <cell r="C173" t="str">
            <v>u2</v>
          </cell>
          <cell r="D173" t="str">
            <v>g34</v>
          </cell>
          <cell r="E173" t="str">
            <v>Toasted extracted soyabean meal - prices per 100 kg</v>
          </cell>
          <cell r="F173" t="str">
            <v>Toasted extracted soyabean meal - prices per 100 kg</v>
          </cell>
          <cell r="G173" t="str">
            <v>Sojaextraktionsschrot (getoastet)</v>
          </cell>
          <cell r="H173" t="str">
            <v>Toasted extracted soyabean meal - prices per 100 kg</v>
          </cell>
          <cell r="I173" t="str">
            <v>Toasted extracted soyabean meal - prices per 100 kg</v>
          </cell>
          <cell r="J173" t="str">
            <v>Toasted extracted soyabean meal - prices per 100 kg</v>
          </cell>
          <cell r="K173" t="str">
            <v>Toasted extracted soyabean meal - prices per 100 kg</v>
          </cell>
          <cell r="L173" t="str">
            <v>Toasted extracted soyabean meal - prices per 100 kg</v>
          </cell>
          <cell r="M173" t="str">
            <v>Tourteaux d'extraction de soja cuit</v>
          </cell>
          <cell r="N173" t="str">
            <v>Toasted extracted soyabean meal - prices per 100 kg</v>
          </cell>
          <cell r="O173" t="str">
            <v>Toasted extracted soyabean meal - prices per 100 kg</v>
          </cell>
          <cell r="P173" t="str">
            <v>Toasted extracted soyabean meal - prices per 100 kg</v>
          </cell>
          <cell r="Q173" t="str">
            <v>Toasted extracted soyabean meal - prices per 100 kg</v>
          </cell>
          <cell r="R173" t="str">
            <v>Toasted extracted soyabean meal - prices per 100 kg</v>
          </cell>
          <cell r="S173" t="str">
            <v>Toasted extracted soyabean meal - prices per 100 kg</v>
          </cell>
          <cell r="T173" t="str">
            <v>Toasted extracted soyabean meal - prices per 100 kg</v>
          </cell>
          <cell r="U173" t="str">
            <v>Toasted extracted soyabean meal - prices per 100 kg</v>
          </cell>
          <cell r="V173" t="str">
            <v>Toasted extracted soyabean meal - prices per 100 kg</v>
          </cell>
          <cell r="W173" t="str">
            <v>Toasted extracted soyabean meal - prices per 100 kg</v>
          </cell>
          <cell r="X173" t="str">
            <v>Toasted extracted soyabean meal - prices per 100 kg</v>
          </cell>
        </row>
        <row r="174">
          <cell r="A174">
            <v>20613100</v>
          </cell>
          <cell r="B174">
            <v>8120</v>
          </cell>
          <cell r="C174" t="str">
            <v>u2</v>
          </cell>
          <cell r="D174" t="str">
            <v>g63</v>
          </cell>
          <cell r="E174" t="str">
            <v>Animal meal - prices per 100 kg</v>
          </cell>
          <cell r="F174" t="str">
            <v>Animal meal - prices per 100 kg</v>
          </cell>
          <cell r="G174" t="str">
            <v>Tiermehl</v>
          </cell>
          <cell r="H174" t="str">
            <v>Animal meal - prices per 100 kg</v>
          </cell>
          <cell r="I174" t="str">
            <v>Animal meal - prices per 100 kg</v>
          </cell>
          <cell r="J174" t="str">
            <v>Animal meal - prices per 100 kg</v>
          </cell>
          <cell r="K174" t="str">
            <v>Animal meal - prices per 100 kg</v>
          </cell>
          <cell r="L174" t="str">
            <v>Animal meal - prices per 100 kg</v>
          </cell>
          <cell r="M174" t="str">
            <v>Farine animale</v>
          </cell>
          <cell r="N174" t="str">
            <v>Animal meal - prices per 100 kg</v>
          </cell>
          <cell r="O174" t="str">
            <v>Animal meal - prices per 100 kg</v>
          </cell>
          <cell r="P174" t="str">
            <v>Animal meal - prices per 100 kg</v>
          </cell>
          <cell r="Q174" t="str">
            <v>Animal meal - prices per 100 kg</v>
          </cell>
          <cell r="R174" t="str">
            <v>Animal meal - prices per 100 kg</v>
          </cell>
          <cell r="S174" t="str">
            <v>Animal meal - prices per 100 kg</v>
          </cell>
          <cell r="T174" t="str">
            <v>Animal meal - prices per 100 kg</v>
          </cell>
          <cell r="U174" t="str">
            <v>Animal meal - prices per 100 kg</v>
          </cell>
          <cell r="V174" t="str">
            <v>Animal meal - prices per 100 kg</v>
          </cell>
          <cell r="W174" t="str">
            <v>Animal meal - prices per 100 kg</v>
          </cell>
          <cell r="X174" t="str">
            <v>Animal meal - prices per 100 kg</v>
          </cell>
        </row>
        <row r="175">
          <cell r="A175">
            <v>20613200</v>
          </cell>
          <cell r="B175">
            <v>8125</v>
          </cell>
          <cell r="C175" t="str">
            <v>u2</v>
          </cell>
          <cell r="D175" t="str">
            <v>g63</v>
          </cell>
          <cell r="E175" t="str">
            <v>Fish meal - prices per 100 kg</v>
          </cell>
          <cell r="F175" t="str">
            <v>Fish meal - prices per 100 kg</v>
          </cell>
          <cell r="G175" t="str">
            <v>Fischmehl</v>
          </cell>
          <cell r="H175" t="str">
            <v>Fish meal - prices per 100 kg</v>
          </cell>
          <cell r="I175" t="str">
            <v>Fish meal - prices per 100 kg</v>
          </cell>
          <cell r="J175" t="str">
            <v>Fish meal - prices per 100 kg</v>
          </cell>
          <cell r="K175" t="str">
            <v>Fish meal - prices per 100 kg</v>
          </cell>
          <cell r="L175" t="str">
            <v>Fish meal - prices per 100 kg</v>
          </cell>
          <cell r="M175" t="str">
            <v>Farine de poisson</v>
          </cell>
          <cell r="N175" t="str">
            <v>Fish meal - prices per 100 kg</v>
          </cell>
          <cell r="O175" t="str">
            <v>Fish meal - prices per 100 kg</v>
          </cell>
          <cell r="P175" t="str">
            <v>Fish meal - prices per 100 kg</v>
          </cell>
          <cell r="Q175" t="str">
            <v>Fish meal - prices per 100 kg</v>
          </cell>
          <cell r="R175" t="str">
            <v>Fish meal - prices per 100 kg</v>
          </cell>
          <cell r="S175" t="str">
            <v>Fish meal - prices per 100 kg</v>
          </cell>
          <cell r="T175" t="str">
            <v>Fish meal - prices per 100 kg</v>
          </cell>
          <cell r="U175" t="str">
            <v>Fish meal - prices per 100 kg</v>
          </cell>
          <cell r="V175" t="str">
            <v>Fish meal - prices per 100 kg</v>
          </cell>
          <cell r="W175" t="str">
            <v>Fish meal - prices per 100 kg</v>
          </cell>
          <cell r="X175" t="str">
            <v>Fish meal - prices per 100 kg</v>
          </cell>
        </row>
        <row r="176">
          <cell r="A176">
            <v>20619100</v>
          </cell>
          <cell r="B176">
            <v>8153</v>
          </cell>
          <cell r="C176" t="str">
            <v>u2</v>
          </cell>
          <cell r="D176" t="str">
            <v>g54</v>
          </cell>
          <cell r="E176" t="str">
            <v>Dried sugar beet pulp - prices per 100 kg</v>
          </cell>
          <cell r="F176" t="str">
            <v>Dried sugar beet pulp - prices per 100 kg</v>
          </cell>
          <cell r="G176" t="str">
            <v>Diffusionsschnitzel - getrocknet</v>
          </cell>
          <cell r="H176" t="str">
            <v>Dried sugar beet pulp - prices per 100 kg</v>
          </cell>
          <cell r="I176" t="str">
            <v>Dried sugar beet pulp - prices per 100 kg</v>
          </cell>
          <cell r="J176" t="str">
            <v>Dried sugar beet pulp - prices per 100 kg</v>
          </cell>
          <cell r="K176" t="str">
            <v>Dried sugar beet pulp - prices per 100 kg</v>
          </cell>
          <cell r="L176" t="str">
            <v>Dried sugar beet pulp - prices per 100 kg</v>
          </cell>
          <cell r="M176" t="str">
            <v>Pulpes séchées de betteraves sucrières</v>
          </cell>
          <cell r="N176" t="str">
            <v>Dried sugar beet pulp - prices per 100 kg</v>
          </cell>
          <cell r="O176" t="str">
            <v>Dried sugar beet pulp - prices per 100 kg</v>
          </cell>
          <cell r="P176" t="str">
            <v>Dried sugar beet pulp - prices per 100 kg</v>
          </cell>
          <cell r="Q176" t="str">
            <v>Dried sugar beet pulp - prices per 100 kg</v>
          </cell>
          <cell r="R176" t="str">
            <v>Dried sugar beet pulp - prices per 100 kg</v>
          </cell>
          <cell r="S176" t="str">
            <v>Dried sugar beet pulp - prices per 100 kg</v>
          </cell>
          <cell r="T176" t="str">
            <v>Dried sugar beet pulp - prices per 100 kg</v>
          </cell>
          <cell r="U176" t="str">
            <v>Dried sugar beet pulp - prices per 100 kg</v>
          </cell>
          <cell r="V176" t="str">
            <v>Dried sugar beet pulp - prices per 100 kg</v>
          </cell>
          <cell r="W176" t="str">
            <v>Dried sugar beet pulp - prices per 100 kg</v>
          </cell>
          <cell r="X176" t="str">
            <v>Dried sugar beet pulp - prices per 100 kg</v>
          </cell>
        </row>
        <row r="177">
          <cell r="A177">
            <v>20619200</v>
          </cell>
          <cell r="B177">
            <v>8171</v>
          </cell>
          <cell r="C177" t="str">
            <v>u2</v>
          </cell>
          <cell r="D177" t="str">
            <v>g54</v>
          </cell>
          <cell r="E177" t="str">
            <v>Meadow hay - prices per 100 kg</v>
          </cell>
          <cell r="F177" t="str">
            <v>Meadow hay - prices per 100 kg</v>
          </cell>
          <cell r="G177" t="str">
            <v>Wiesenheu</v>
          </cell>
          <cell r="H177" t="str">
            <v>Meadow hay - prices per 100 kg</v>
          </cell>
          <cell r="I177" t="str">
            <v>Meadow hay - prices per 100 kg</v>
          </cell>
          <cell r="J177" t="str">
            <v>Meadow hay - prices per 100 kg</v>
          </cell>
          <cell r="K177" t="str">
            <v>Meadow hay - prices per 100 kg</v>
          </cell>
          <cell r="L177" t="str">
            <v>Meadow hay - prices per 100 kg</v>
          </cell>
          <cell r="M177" t="str">
            <v>Foin de prairie</v>
          </cell>
          <cell r="N177" t="str">
            <v>Meadow hay - prices per 100 kg</v>
          </cell>
          <cell r="O177" t="str">
            <v>Meadow hay - prices per 100 kg</v>
          </cell>
          <cell r="P177" t="str">
            <v>Meadow hay - prices per 100 kg</v>
          </cell>
          <cell r="Q177" t="str">
            <v>Meadow hay - prices per 100 kg</v>
          </cell>
          <cell r="R177" t="str">
            <v>Meadow hay - prices per 100 kg</v>
          </cell>
          <cell r="S177" t="str">
            <v>Meadow hay - prices per 100 kg</v>
          </cell>
          <cell r="T177" t="str">
            <v>Meadow hay - prices per 100 kg</v>
          </cell>
          <cell r="U177" t="str">
            <v>Meadow hay - prices per 100 kg</v>
          </cell>
          <cell r="V177" t="str">
            <v>Meadow hay - prices per 100 kg</v>
          </cell>
          <cell r="W177" t="str">
            <v>Meadow hay - prices per 100 kg</v>
          </cell>
          <cell r="X177" t="str">
            <v>Meadow hay - prices per 100 kg</v>
          </cell>
        </row>
        <row r="178">
          <cell r="A178">
            <v>20619300</v>
          </cell>
          <cell r="B178">
            <v>8175</v>
          </cell>
          <cell r="C178" t="str">
            <v>u2</v>
          </cell>
          <cell r="D178" t="str">
            <v>g54</v>
          </cell>
          <cell r="E178" t="str">
            <v>Dried lucerne - prices per 100 kg</v>
          </cell>
          <cell r="F178" t="str">
            <v>Dried lucerne - prices per 100 kg</v>
          </cell>
          <cell r="G178" t="str">
            <v>Luzerneheu</v>
          </cell>
          <cell r="H178" t="str">
            <v>Dried lucerne - prices per 100 kg</v>
          </cell>
          <cell r="I178" t="str">
            <v>Dried lucerne - prices per 100 kg</v>
          </cell>
          <cell r="J178" t="str">
            <v>Dried lucerne - prices per 100 kg</v>
          </cell>
          <cell r="K178" t="str">
            <v>Dried lucerne - prices per 100 kg</v>
          </cell>
          <cell r="L178" t="str">
            <v>Dried lucerne - prices per 100 kg</v>
          </cell>
          <cell r="M178" t="str">
            <v>Luzerne déshydratée</v>
          </cell>
          <cell r="N178" t="str">
            <v>Dried lucerne - prices per 100 kg</v>
          </cell>
          <cell r="O178" t="str">
            <v>Dried lucerne - prices per 100 kg</v>
          </cell>
          <cell r="P178" t="str">
            <v>Dried lucerne - prices per 100 kg</v>
          </cell>
          <cell r="Q178" t="str">
            <v>Dried lucerne - prices per 100 kg</v>
          </cell>
          <cell r="R178" t="str">
            <v>Dried lucerne - prices per 100 kg</v>
          </cell>
          <cell r="S178" t="str">
            <v>Dried lucerne - prices per 100 kg</v>
          </cell>
          <cell r="T178" t="str">
            <v>Dried lucerne - prices per 100 kg</v>
          </cell>
          <cell r="U178" t="str">
            <v>Dried lucerne - prices per 100 kg</v>
          </cell>
          <cell r="V178" t="str">
            <v>Dried lucerne - prices per 100 kg</v>
          </cell>
          <cell r="W178" t="str">
            <v>Dried lucerne - prices per 100 kg</v>
          </cell>
          <cell r="X178" t="str">
            <v>Dried lucerne - prices per 100 kg</v>
          </cell>
        </row>
        <row r="179">
          <cell r="A179">
            <v>20619400</v>
          </cell>
          <cell r="B179">
            <v>8180</v>
          </cell>
          <cell r="C179" t="str">
            <v>u2</v>
          </cell>
          <cell r="D179" t="str">
            <v>g54</v>
          </cell>
          <cell r="E179" t="str">
            <v>Cereal straw - prices per 100 kg</v>
          </cell>
          <cell r="F179" t="str">
            <v>Cereal straw - prices per 100 kg</v>
          </cell>
          <cell r="G179" t="str">
            <v>Getreidestroh</v>
          </cell>
          <cell r="H179" t="str">
            <v>Cereal straw - prices per 100 kg</v>
          </cell>
          <cell r="I179" t="str">
            <v>Cereal straw - prices per 100 kg</v>
          </cell>
          <cell r="J179" t="str">
            <v>Cereal straw - prices per 100 kg</v>
          </cell>
          <cell r="K179" t="str">
            <v>Cereal straw - prices per 100 kg</v>
          </cell>
          <cell r="L179" t="str">
            <v>Cereal straw - prices per 100 kg</v>
          </cell>
          <cell r="M179" t="str">
            <v>Paille de céréales</v>
          </cell>
          <cell r="N179" t="str">
            <v>Cereal straw - prices per 100 kg</v>
          </cell>
          <cell r="O179" t="str">
            <v>Cereal straw - prices per 100 kg</v>
          </cell>
          <cell r="P179" t="str">
            <v>Cereal straw - prices per 100 kg</v>
          </cell>
          <cell r="Q179" t="str">
            <v>Cereal straw - prices per 100 kg</v>
          </cell>
          <cell r="R179" t="str">
            <v>Cereal straw - prices per 100 kg</v>
          </cell>
          <cell r="S179" t="str">
            <v>Cereal straw - prices per 100 kg</v>
          </cell>
          <cell r="T179" t="str">
            <v>Cereal straw - prices per 100 kg</v>
          </cell>
          <cell r="U179" t="str">
            <v>Cereal straw - prices per 100 kg</v>
          </cell>
          <cell r="V179" t="str">
            <v>Cereal straw - prices per 100 kg</v>
          </cell>
          <cell r="W179" t="str">
            <v>Cereal straw - prices per 100 kg</v>
          </cell>
          <cell r="X179" t="str">
            <v>Cereal straw - prices per 100 kg</v>
          </cell>
        </row>
        <row r="180">
          <cell r="A180">
            <v>20621100</v>
          </cell>
          <cell r="B180">
            <v>8237</v>
          </cell>
          <cell r="C180" t="str">
            <v>u2</v>
          </cell>
          <cell r="D180" t="str">
            <v>g55</v>
          </cell>
          <cell r="E180" t="str">
            <v>Complementary feed for rearing calves - prices per 100 kg</v>
          </cell>
          <cell r="F180" t="str">
            <v>Complementary feed for rearing calves - prices per 100 kg</v>
          </cell>
          <cell r="G180" t="str">
            <v>Ergänzungsfutter für die Kälberaufzucht</v>
          </cell>
          <cell r="H180" t="str">
            <v>Complementary feed for rearing calves - prices per 100 kg</v>
          </cell>
          <cell r="I180" t="str">
            <v>Complementary feed for rearing calves - prices per 100 kg</v>
          </cell>
          <cell r="J180" t="str">
            <v>Complementary feed for rearing calves - prices per 100 kg</v>
          </cell>
          <cell r="K180" t="str">
            <v>Complementary feed for rearing calves - prices per 100 kg</v>
          </cell>
          <cell r="L180" t="str">
            <v>Complementary feed for rearing calves - prices per 100 kg</v>
          </cell>
          <cell r="M180" t="str">
            <v>Complémentaire pour veaux d'élevage (prix par 100kg)</v>
          </cell>
          <cell r="N180" t="str">
            <v>Complementary feed for rearing calves - prices per 100 kg</v>
          </cell>
          <cell r="O180" t="str">
            <v>Complementary feed for rearing calves - prices per 100 kg</v>
          </cell>
          <cell r="P180" t="str">
            <v>Complementary feed for rearing calves - prices per 100 kg</v>
          </cell>
          <cell r="Q180" t="str">
            <v>Complementary feed for rearing calves - prices per 100 kg</v>
          </cell>
          <cell r="R180" t="str">
            <v>Complementary feed for rearing calves - prices per 100 kg</v>
          </cell>
          <cell r="S180" t="str">
            <v>Complementary feed for rearing calves - prices per 100 kg</v>
          </cell>
          <cell r="T180" t="str">
            <v>Complementary feed for rearing calves - prices per 100 kg</v>
          </cell>
          <cell r="U180" t="str">
            <v>Complementary feed for rearing calves - prices per 100 kg</v>
          </cell>
          <cell r="V180" t="str">
            <v>Complementary feed for rearing calves - prices per 100 kg</v>
          </cell>
          <cell r="W180" t="str">
            <v>Complementary feed for rearing calves - prices per 100 kg</v>
          </cell>
          <cell r="X180" t="str">
            <v>Complementary feed for rearing calves - prices per 100 kg</v>
          </cell>
        </row>
        <row r="181">
          <cell r="A181">
            <v>20619901</v>
          </cell>
          <cell r="B181">
            <v>8238</v>
          </cell>
          <cell r="C181" t="str">
            <v>u2</v>
          </cell>
          <cell r="D181" t="str">
            <v>g55</v>
          </cell>
          <cell r="E181" t="str">
            <v>Milk replacer for fattening calves (in sacks) - prices per 100 kg</v>
          </cell>
          <cell r="F181" t="str">
            <v>Milk replacer for fattening calves (in sacks) - prices per 100 kg</v>
          </cell>
          <cell r="G181" t="str">
            <v>Milchaustauschfutter für Kälber (Sackware)</v>
          </cell>
          <cell r="H181" t="str">
            <v>Milk replacer for fattening calves (in sacks) - prices per 100 kg</v>
          </cell>
          <cell r="I181" t="str">
            <v>Milk replacer for fattening calves (in sacks) - prices per 100 kg</v>
          </cell>
          <cell r="J181" t="str">
            <v>Milk replacer for fattening calves (in sacks) - prices per 100 kg</v>
          </cell>
          <cell r="K181" t="str">
            <v>Milk replacer for fattening calves (in sacks) - prices per 100 kg</v>
          </cell>
          <cell r="L181" t="str">
            <v>Milk replacer for fattening calves (in sacks) - prices per 100 kg</v>
          </cell>
          <cell r="M181" t="str">
            <v>Complet d'allaitement pour veaux (en sacs)</v>
          </cell>
          <cell r="N181" t="str">
            <v>Milk replacer for fattening calves (in sacks) - prices per 100 kg</v>
          </cell>
          <cell r="O181" t="str">
            <v>Milk replacer for fattening calves (in sacks) - prices per 100 kg</v>
          </cell>
          <cell r="P181" t="str">
            <v>Milk replacer for fattening calves (in sacks) - prices per 100 kg</v>
          </cell>
          <cell r="Q181" t="str">
            <v>Milk replacer for fattening calves (in sacks) - prices per 100 kg</v>
          </cell>
          <cell r="R181" t="str">
            <v>Milk replacer for fattening calves (in sacks) - prices per 100 kg</v>
          </cell>
          <cell r="S181" t="str">
            <v>Milk replacer for fattening calves (in sacks) - prices per 100 kg</v>
          </cell>
          <cell r="T181" t="str">
            <v>Milk replacer for fattening calves (in sacks) - prices per 100 kg</v>
          </cell>
          <cell r="U181" t="str">
            <v>Milk replacer for fattening calves (in sacks) - prices per 100 kg</v>
          </cell>
          <cell r="V181" t="str">
            <v>Milk replacer for fattening calves (in sacks) - prices per 100 kg</v>
          </cell>
          <cell r="W181" t="str">
            <v>Milk replacer for fattening calves (in sacks) - prices per 100 kg</v>
          </cell>
          <cell r="X181" t="str">
            <v>Milk replacer for fattening calves (in sacks) - prices per 100 kg</v>
          </cell>
        </row>
        <row r="182">
          <cell r="A182">
            <v>20619902</v>
          </cell>
          <cell r="B182">
            <v>8233</v>
          </cell>
          <cell r="C182" t="str">
            <v>u2</v>
          </cell>
          <cell r="D182" t="str">
            <v>g12</v>
          </cell>
          <cell r="E182" t="str">
            <v>Milk replacer for fattening calves (in bulk) - prices per 100 kg</v>
          </cell>
          <cell r="F182" t="str">
            <v>Milk replacer for fattening calves (in bulk) - prices per 100 kg</v>
          </cell>
          <cell r="G182" t="str">
            <v>Milchaustauschfutter für Kälber (Schüttgut)</v>
          </cell>
          <cell r="H182" t="str">
            <v>Milk replacer for fattening calves (in bulk) - prices per 100 kg</v>
          </cell>
          <cell r="I182" t="str">
            <v>Milk replacer for fattening calves (in bulk) - prices per 100 kg</v>
          </cell>
          <cell r="J182" t="str">
            <v>Milk replacer for fattening calves (in bulk) - prices per 100 kg</v>
          </cell>
          <cell r="K182" t="str">
            <v>Milk replacer for fattening calves (in bulk) - prices per 100 kg</v>
          </cell>
          <cell r="L182" t="str">
            <v>Milk replacer for fattening calves (in bulk) - prices per 100 kg</v>
          </cell>
          <cell r="M182" t="str">
            <v>Complet d'allaitement pour veaux (en vrac)</v>
          </cell>
          <cell r="N182" t="str">
            <v>Milk replacer for fattening calves (in bulk) - prices per 100 kg</v>
          </cell>
          <cell r="O182" t="str">
            <v>Milk replacer for fattening calves (in bulk) - prices per 100 kg</v>
          </cell>
          <cell r="P182" t="str">
            <v>Milk replacer for fattening calves (in bulk) - prices per 100 kg</v>
          </cell>
          <cell r="Q182" t="str">
            <v>Milk replacer for fattening calves (in bulk) - prices per 100 kg</v>
          </cell>
          <cell r="R182" t="str">
            <v>Milk replacer for fattening calves (in bulk) - prices per 100 kg</v>
          </cell>
          <cell r="S182" t="str">
            <v>Milk replacer for fattening calves (in bulk) - prices per 100 kg</v>
          </cell>
          <cell r="T182" t="str">
            <v>Milk replacer for fattening calves (in bulk) - prices per 100 kg</v>
          </cell>
          <cell r="U182" t="str">
            <v>Milk replacer for fattening calves (in bulk) - prices per 100 kg</v>
          </cell>
          <cell r="V182" t="str">
            <v>Milk replacer for fattening calves (in bulk) - prices per 100 kg</v>
          </cell>
          <cell r="W182" t="str">
            <v>Milk replacer for fattening calves (in bulk) - prices per 100 kg</v>
          </cell>
          <cell r="X182" t="str">
            <v>Milk replacer for fattening calves (in bulk) - prices per 100 kg</v>
          </cell>
        </row>
        <row r="183">
          <cell r="A183">
            <v>20622910</v>
          </cell>
          <cell r="B183">
            <v>8263</v>
          </cell>
          <cell r="C183" t="str">
            <v>u2</v>
          </cell>
          <cell r="D183" t="str">
            <v>g13</v>
          </cell>
          <cell r="E183" t="str">
            <v>Complementary feed for dairy cattle at grass - prices per 100 kg</v>
          </cell>
          <cell r="F183" t="str">
            <v>Complementary feed for dairy cattle at grass - prices per 100 kg</v>
          </cell>
          <cell r="G183" t="str">
            <v>Ergänzungsfutter für Milchvieh bei Weidegang</v>
          </cell>
          <cell r="H183" t="str">
            <v>Complementary feed for dairy cattle at grass - prices per 100 kg</v>
          </cell>
          <cell r="I183" t="str">
            <v>Complementary feed for dairy cattle at grass - prices per 100 kg</v>
          </cell>
          <cell r="J183" t="str">
            <v>Complementary feed for dairy cattle at grass - prices per 100 kg</v>
          </cell>
          <cell r="K183" t="str">
            <v>Complementary feed for dairy cattle at grass - prices per 100 kg</v>
          </cell>
          <cell r="L183" t="str">
            <v>Complementary feed for dairy cattle at grass - prices per 100 kg</v>
          </cell>
          <cell r="M183" t="str">
            <v>Complémentaire pour veaux d'élevage</v>
          </cell>
          <cell r="N183" t="str">
            <v>Complementary feed for dairy cattle at grass - prices per 100 kg</v>
          </cell>
          <cell r="O183" t="str">
            <v>Complementary feed for dairy cattle at grass - prices per 100 kg</v>
          </cell>
          <cell r="P183" t="str">
            <v>Complementary feed for dairy cattle at grass - prices per 100 kg</v>
          </cell>
          <cell r="Q183" t="str">
            <v>Complementary feed for dairy cattle at grass - prices per 100 kg</v>
          </cell>
          <cell r="R183" t="str">
            <v>Complementary feed for dairy cattle at grass - prices per 100 kg</v>
          </cell>
          <cell r="S183" t="str">
            <v>Complementary feed for dairy cattle at grass - prices per 100 kg</v>
          </cell>
          <cell r="T183" t="str">
            <v>Complementary feed for dairy cattle at grass - prices per 100 kg</v>
          </cell>
          <cell r="U183" t="str">
            <v>Complementary feed for dairy cattle at grass - prices per 100 kg</v>
          </cell>
          <cell r="V183" t="str">
            <v>Complementary feed for dairy cattle at grass - prices per 100 kg</v>
          </cell>
          <cell r="W183" t="str">
            <v>Complementary feed for dairy cattle at grass - prices per 100 kg</v>
          </cell>
          <cell r="X183" t="str">
            <v>Complementary feed for dairy cattle at grass - prices per 100 kg</v>
          </cell>
        </row>
        <row r="184">
          <cell r="A184">
            <v>20622921</v>
          </cell>
          <cell r="B184">
            <v>8263</v>
          </cell>
          <cell r="C184" t="str">
            <v>u2</v>
          </cell>
          <cell r="D184" t="str">
            <v>g13</v>
          </cell>
          <cell r="E184" t="str">
            <v>Complementary feed for dairy cattle (stall-fed) (in sacks) - prices per 100 kg</v>
          </cell>
          <cell r="F184" t="str">
            <v>Complementary feed for dairy cattle (stall-fed) (in sacks) - prices per 100 kg</v>
          </cell>
          <cell r="G184" t="str">
            <v>Ergänzungsfutter für Milchvieh (Aufstallung) (Sackware)</v>
          </cell>
          <cell r="H184" t="str">
            <v>Complementary feed for dairy cattle (stall-fed) (in sacks) - prices per 100 kg</v>
          </cell>
          <cell r="I184" t="str">
            <v>Complementary feed for dairy cattle (stall-fed) (in sacks) - prices per 100 kg</v>
          </cell>
          <cell r="J184" t="str">
            <v>Complementary feed for dairy cattle (stall-fed) (in sacks) - prices per 100 kg</v>
          </cell>
          <cell r="K184" t="str">
            <v>Complementary feed for dairy cattle (stall-fed) (in sacks) - prices per 100 kg</v>
          </cell>
          <cell r="L184" t="str">
            <v>Complementary feed for dairy cattle (stall-fed) (in sacks) - prices per 100 kg</v>
          </cell>
          <cell r="M184" t="str">
            <v>Complémentaire pour bovins à l'engrais (en  sacs)</v>
          </cell>
          <cell r="N184" t="str">
            <v>Complementary feed for dairy cattle (stall-fed) (in sacks) - prices per 100 kg</v>
          </cell>
          <cell r="O184" t="str">
            <v>Complementary feed for dairy cattle (stall-fed) (in sacks) - prices per 100 kg</v>
          </cell>
          <cell r="P184" t="str">
            <v>Complementary feed for dairy cattle (stall-fed) (in sacks) - prices per 100 kg</v>
          </cell>
          <cell r="Q184" t="str">
            <v>Complementary feed for dairy cattle (stall-fed) (in sacks) - prices per 100 kg</v>
          </cell>
          <cell r="R184" t="str">
            <v>Complementary feed for dairy cattle (stall-fed) (in sacks) - prices per 100 kg</v>
          </cell>
          <cell r="S184" t="str">
            <v>Complementary feed for dairy cattle (stall-fed) (in sacks) - prices per 100 kg</v>
          </cell>
          <cell r="T184" t="str">
            <v>Complementary feed for dairy cattle (stall-fed) (in sacks) - prices per 100 kg</v>
          </cell>
          <cell r="U184" t="str">
            <v>Complementary feed for dairy cattle (stall-fed) (in sacks) - prices per 100 kg</v>
          </cell>
          <cell r="V184" t="str">
            <v>Complementary feed for dairy cattle (stall-fed) (in sacks) - prices per 100 kg</v>
          </cell>
          <cell r="W184" t="str">
            <v>Complementary feed for dairy cattle (stall-fed) (in sacks) - prices per 100 kg</v>
          </cell>
          <cell r="X184" t="str">
            <v>Complementary feed for dairy cattle (stall-fed) (in sacks) - prices per 100 kg</v>
          </cell>
        </row>
        <row r="185">
          <cell r="A185">
            <v>20622922</v>
          </cell>
          <cell r="B185">
            <v>8264</v>
          </cell>
          <cell r="C185" t="str">
            <v>u2</v>
          </cell>
          <cell r="D185" t="str">
            <v>g13</v>
          </cell>
          <cell r="E185" t="str">
            <v>Complementary feed for dairy cattle (stall-fed) (in bulk) - prices per 100 kg</v>
          </cell>
          <cell r="F185" t="str">
            <v>Complementary feed for dairy cattle (stall-fed) (in bulk) - prices per 100 kg</v>
          </cell>
          <cell r="G185" t="str">
            <v>Ergänzungsfutter für Milchvieh (Aufstallung) (Schüttgut)</v>
          </cell>
          <cell r="H185" t="str">
            <v>Complementary feed for dairy cattle (stall-fed) (in bulk) - prices per 100 kg</v>
          </cell>
          <cell r="I185" t="str">
            <v>Complementary feed for dairy cattle (stall-fed) (in bulk) - prices per 100 kg</v>
          </cell>
          <cell r="J185" t="str">
            <v>Complementary feed for dairy cattle (stall-fed) (in bulk) - prices per 100 kg</v>
          </cell>
          <cell r="K185" t="str">
            <v>Complementary feed for dairy cattle (stall-fed) (in bulk) - prices per 100 kg</v>
          </cell>
          <cell r="L185" t="str">
            <v>Complementary feed for dairy cattle (stall-fed) (in bulk) - prices per 100 kg</v>
          </cell>
          <cell r="M185" t="str">
            <v>Complémentaire pour bovins à l'engrais (en vrac)</v>
          </cell>
          <cell r="N185" t="str">
            <v>Complementary feed for dairy cattle (stall-fed) (in bulk) - prices per 100 kg</v>
          </cell>
          <cell r="O185" t="str">
            <v>Complementary feed for dairy cattle (stall-fed) (in bulk) - prices per 100 kg</v>
          </cell>
          <cell r="P185" t="str">
            <v>Complementary feed for dairy cattle (stall-fed) (in bulk) - prices per 100 kg</v>
          </cell>
          <cell r="Q185" t="str">
            <v>Complementary feed for dairy cattle (stall-fed) (in bulk) - prices per 100 kg</v>
          </cell>
          <cell r="R185" t="str">
            <v>Complementary feed for dairy cattle (stall-fed) (in bulk) - prices per 100 kg</v>
          </cell>
          <cell r="S185" t="str">
            <v>Complementary feed for dairy cattle (stall-fed) (in bulk) - prices per 100 kg</v>
          </cell>
          <cell r="T185" t="str">
            <v>Complementary feed for dairy cattle (stall-fed) (in bulk) - prices per 100 kg</v>
          </cell>
          <cell r="U185" t="str">
            <v>Complementary feed for dairy cattle (stall-fed) (in bulk) - prices per 100 kg</v>
          </cell>
          <cell r="V185" t="str">
            <v>Complementary feed for dairy cattle (stall-fed) (in bulk) - prices per 100 kg</v>
          </cell>
          <cell r="W185" t="str">
            <v>Complementary feed for dairy cattle (stall-fed) (in bulk) - prices per 100 kg</v>
          </cell>
          <cell r="X185" t="str">
            <v>Complementary feed for dairy cattle (stall-fed) (in bulk) - prices per 100 kg</v>
          </cell>
        </row>
        <row r="186">
          <cell r="A186">
            <v>20622931</v>
          </cell>
          <cell r="B186">
            <v>8266</v>
          </cell>
          <cell r="C186" t="str">
            <v>u2</v>
          </cell>
          <cell r="D186" t="str">
            <v>g13</v>
          </cell>
          <cell r="E186" t="str">
            <v>Protein-rich complem. feed f dairy cattle (stall-fed) (in sacks) - prices per 100 kg</v>
          </cell>
          <cell r="F186" t="str">
            <v>Protein-rich complem. feed f dairy cattle (stall-fed) (in sacks) - prices per 100 kg</v>
          </cell>
          <cell r="G186" t="str">
            <v>Eiweißreiches Ergänzungsfutter für Milchvieh (Aufstallung) (Sackware)</v>
          </cell>
          <cell r="H186" t="str">
            <v>Protein-rich complem. feed f dairy cattle (stall-fed) (in sacks) - prices per 100 kg</v>
          </cell>
          <cell r="I186" t="str">
            <v>Protein-rich complem. feed f dairy cattle (stall-fed) (in sacks) - prices per 100 kg</v>
          </cell>
          <cell r="J186" t="str">
            <v>Protein-rich complem. feed f dairy cattle (stall-fed) (in sacks) - prices per 100 kg</v>
          </cell>
          <cell r="K186" t="str">
            <v>Protein-rich complem. feed f dairy cattle (stall-fed) (in sacks) - prices per 100 kg</v>
          </cell>
          <cell r="L186" t="str">
            <v>Protein-rich complem. feed f dairy cattle (stall-fed) (in sacks) - prices per 100 kg</v>
          </cell>
          <cell r="M186" t="str">
            <v>Complémentaire riche en protéines pour  vaches laitières (en stabulation) (en sacs)</v>
          </cell>
          <cell r="N186" t="str">
            <v>Protein-rich complem. feed f dairy cattle (stall-fed) (in sacks) - prices per 100 kg</v>
          </cell>
          <cell r="O186" t="str">
            <v>Protein-rich complem. feed f dairy cattle (stall-fed) (in sacks) - prices per 100 kg</v>
          </cell>
          <cell r="P186" t="str">
            <v>Protein-rich complem. feed f dairy cattle (stall-fed) (in sacks) - prices per 100 kg</v>
          </cell>
          <cell r="Q186" t="str">
            <v>Protein-rich complem. feed f dairy cattle (stall-fed) (in sacks) - prices per 100 kg</v>
          </cell>
          <cell r="R186" t="str">
            <v>Protein-rich complem. feed f dairy cattle (stall-fed) (in sacks) - prices per 100 kg</v>
          </cell>
          <cell r="S186" t="str">
            <v>Protein-rich complem. feed f dairy cattle (stall-fed) (in sacks) - prices per 100 kg</v>
          </cell>
          <cell r="T186" t="str">
            <v>Protein-rich complem. feed f dairy cattle (stall-fed) (in sacks) - prices per 100 kg</v>
          </cell>
          <cell r="U186" t="str">
            <v>Protein-rich complem. feed f dairy cattle (stall-fed) (in sacks) - prices per 100 kg</v>
          </cell>
          <cell r="V186" t="str">
            <v>Protein-rich complem. feed f dairy cattle (stall-fed) (in sacks) - prices per 100 kg</v>
          </cell>
          <cell r="W186" t="str">
            <v>Protein-rich complem. feed f dairy cattle (stall-fed) (in sacks) - prices per 100 kg</v>
          </cell>
          <cell r="X186" t="str">
            <v>Protein-rich complem. feed f dairy cattle (stall-fed) (in sacks) - prices per 100 kg</v>
          </cell>
        </row>
        <row r="187">
          <cell r="A187">
            <v>20622932</v>
          </cell>
          <cell r="B187">
            <v>8253</v>
          </cell>
          <cell r="C187" t="str">
            <v>u2</v>
          </cell>
          <cell r="D187" t="str">
            <v>g42</v>
          </cell>
          <cell r="E187" t="str">
            <v>Protein-rich complem. feed f dairy cattle (stall-fed) (in bulk) - prices per 100 kg</v>
          </cell>
          <cell r="F187" t="str">
            <v>Protein-rich complem. feed f dairy cattle (stall-fed) (in bulk) - prices per 100 kg</v>
          </cell>
          <cell r="G187" t="str">
            <v>Eiweißreiches Ergänzungsfutter für Milchvieh (Aufstallung) (Schüttgut)</v>
          </cell>
          <cell r="H187" t="str">
            <v>Protein-rich complem. feed f dairy cattle (stall-fed) (in bulk) - prices per 100 kg</v>
          </cell>
          <cell r="I187" t="str">
            <v>Protein-rich complem. feed f dairy cattle (stall-fed) (in bulk) - prices per 100 kg</v>
          </cell>
          <cell r="J187" t="str">
            <v>Protein-rich complem. feed f dairy cattle (stall-fed) (in bulk) - prices per 100 kg</v>
          </cell>
          <cell r="K187" t="str">
            <v>Protein-rich complem. feed f dairy cattle (stall-fed) (in bulk) - prices per 100 kg</v>
          </cell>
          <cell r="L187" t="str">
            <v>Protein-rich complem. feed f dairy cattle (stall-fed) (in bulk) - prices per 100 kg</v>
          </cell>
          <cell r="M187" t="str">
            <v>Complémentaire riche en protéines pour  vaches laitières (en stabulation) (en vrac)</v>
          </cell>
          <cell r="N187" t="str">
            <v>Protein-rich complem. feed f dairy cattle (stall-fed) (in bulk) - prices per 100 kg</v>
          </cell>
          <cell r="O187" t="str">
            <v>Protein-rich complem. feed f dairy cattle (stall-fed) (in bulk) - prices per 100 kg</v>
          </cell>
          <cell r="P187" t="str">
            <v>Protein-rich complem. feed f dairy cattle (stall-fed) (in bulk) - prices per 100 kg</v>
          </cell>
          <cell r="Q187" t="str">
            <v>Protein-rich complem. feed f dairy cattle (stall-fed) (in bulk) - prices per 100 kg</v>
          </cell>
          <cell r="R187" t="str">
            <v>Protein-rich complem. feed f dairy cattle (stall-fed) (in bulk) - prices per 100 kg</v>
          </cell>
          <cell r="S187" t="str">
            <v>Protein-rich complem. feed f dairy cattle (stall-fed) (in bulk) - prices per 100 kg</v>
          </cell>
          <cell r="T187" t="str">
            <v>Protein-rich complem. feed f dairy cattle (stall-fed) (in bulk) - prices per 100 kg</v>
          </cell>
          <cell r="U187" t="str">
            <v>Protein-rich complem. feed f dairy cattle (stall-fed) (in bulk) - prices per 100 kg</v>
          </cell>
          <cell r="V187" t="str">
            <v>Protein-rich complem. feed f dairy cattle (stall-fed) (in bulk) - prices per 100 kg</v>
          </cell>
          <cell r="W187" t="str">
            <v>Protein-rich complem. feed f dairy cattle (stall-fed) (in bulk) - prices per 100 kg</v>
          </cell>
          <cell r="X187" t="str">
            <v>Protein-rich complem. feed f dairy cattle (stall-fed) (in bulk) - prices per 100 kg</v>
          </cell>
        </row>
        <row r="188">
          <cell r="A188">
            <v>20622101</v>
          </cell>
          <cell r="B188">
            <v>8254</v>
          </cell>
          <cell r="C188" t="str">
            <v>u2</v>
          </cell>
          <cell r="D188" t="str">
            <v>g42</v>
          </cell>
          <cell r="E188" t="str">
            <v>Complementary feed for cattle fattening (in sacks) - prices per 100 kg</v>
          </cell>
          <cell r="F188" t="str">
            <v>Complementary feed for cattle fattening (in sacks) - prices per 100 kg</v>
          </cell>
          <cell r="G188" t="str">
            <v>Ergänzungsfutter für die Rindermast (Sackware)</v>
          </cell>
          <cell r="H188" t="str">
            <v>Complementary feed for cattle fattening (in sacks) - prices per 100 kg</v>
          </cell>
          <cell r="I188" t="str">
            <v>Complementary feed for cattle fattening (in sacks) - prices per 100 kg</v>
          </cell>
          <cell r="J188" t="str">
            <v>Complementary feed for cattle fattening (in sacks) - prices per 100 kg</v>
          </cell>
          <cell r="K188" t="str">
            <v>Complementary feed for cattle fattening (in sacks) - prices per 100 kg</v>
          </cell>
          <cell r="L188" t="str">
            <v>Complementary feed for cattle fattening (in sacks) - prices per 100 kg</v>
          </cell>
          <cell r="M188" t="str">
            <v>Complet pour porcelets d'élevage (en sacs)</v>
          </cell>
          <cell r="N188" t="str">
            <v>Complementary feed for cattle fattening (in sacks) - prices per 100 kg</v>
          </cell>
          <cell r="O188" t="str">
            <v>Complementary feed for cattle fattening (in sacks) - prices per 100 kg</v>
          </cell>
          <cell r="P188" t="str">
            <v>Complementary feed for cattle fattening (in sacks) - prices per 100 kg</v>
          </cell>
          <cell r="Q188" t="str">
            <v>Complementary feed for cattle fattening (in sacks) - prices per 100 kg</v>
          </cell>
          <cell r="R188" t="str">
            <v>Complementary feed for cattle fattening (in sacks) - prices per 100 kg</v>
          </cell>
          <cell r="S188" t="str">
            <v>Complementary feed for cattle fattening (in sacks) - prices per 100 kg</v>
          </cell>
          <cell r="T188" t="str">
            <v>Complementary feed for cattle fattening (in sacks) - prices per 100 kg</v>
          </cell>
          <cell r="U188" t="str">
            <v>Complementary feed for cattle fattening (in sacks) - prices per 100 kg</v>
          </cell>
          <cell r="V188" t="str">
            <v>Complementary feed for cattle fattening (in sacks) - prices per 100 kg</v>
          </cell>
          <cell r="W188" t="str">
            <v>Complementary feed for cattle fattening (in sacks) - prices per 100 kg</v>
          </cell>
          <cell r="X188" t="str">
            <v>Complementary feed for cattle fattening (in sacks) - prices per 100 kg</v>
          </cell>
        </row>
        <row r="189">
          <cell r="A189">
            <v>20622102</v>
          </cell>
          <cell r="B189">
            <v>8255</v>
          </cell>
          <cell r="C189" t="str">
            <v>u2</v>
          </cell>
          <cell r="D189" t="str">
            <v>g42</v>
          </cell>
          <cell r="E189" t="str">
            <v>Complementary feed for cattle fattening (in bulk) - prices per 100 kg</v>
          </cell>
          <cell r="F189" t="str">
            <v>Complementary feed for cattle fattening (in bulk) - prices per 100 kg</v>
          </cell>
          <cell r="G189" t="str">
            <v>Ergänzungsfutter für die Rindermast (Schüttgut)</v>
          </cell>
          <cell r="H189" t="str">
            <v>Complementary feed for cattle fattening (in bulk) - prices per 100 kg</v>
          </cell>
          <cell r="I189" t="str">
            <v>Complementary feed for cattle fattening (in bulk) - prices per 100 kg</v>
          </cell>
          <cell r="J189" t="str">
            <v>Complementary feed for cattle fattening (in bulk) - prices per 100 kg</v>
          </cell>
          <cell r="K189" t="str">
            <v>Complementary feed for cattle fattening (in bulk) - prices per 100 kg</v>
          </cell>
          <cell r="L189" t="str">
            <v>Complementary feed for cattle fattening (in bulk) - prices per 100 kg</v>
          </cell>
          <cell r="M189" t="str">
            <v>Complémentaire pour bovins à l'engrais (en vrac)</v>
          </cell>
          <cell r="N189" t="str">
            <v>Complementary feed for cattle fattening (in bulk) - prices per 100 kg</v>
          </cell>
          <cell r="O189" t="str">
            <v>Complementary feed for cattle fattening (in bulk) - prices per 100 kg</v>
          </cell>
          <cell r="P189" t="str">
            <v>Complementary feed for cattle fattening (in bulk) - prices per 100 kg</v>
          </cell>
          <cell r="Q189" t="str">
            <v>Complementary feed for cattle fattening (in bulk) - prices per 100 kg</v>
          </cell>
          <cell r="R189" t="str">
            <v>Complementary feed for cattle fattening (in bulk) - prices per 100 kg</v>
          </cell>
          <cell r="S189" t="str">
            <v>Complementary feed for cattle fattening (in bulk) - prices per 100 kg</v>
          </cell>
          <cell r="T189" t="str">
            <v>Complementary feed for cattle fattening (in bulk) - prices per 100 kg</v>
          </cell>
          <cell r="U189" t="str">
            <v>Complementary feed for cattle fattening (in bulk) - prices per 100 kg</v>
          </cell>
          <cell r="V189" t="str">
            <v>Complementary feed for cattle fattening (in bulk) - prices per 100 kg</v>
          </cell>
          <cell r="W189" t="str">
            <v>Complementary feed for cattle fattening (in bulk) - prices per 100 kg</v>
          </cell>
          <cell r="X189" t="str">
            <v>Complementary feed for cattle fattening (in bulk) - prices per 100 kg</v>
          </cell>
        </row>
        <row r="190">
          <cell r="A190">
            <v>20622111</v>
          </cell>
          <cell r="B190">
            <v>8256</v>
          </cell>
          <cell r="C190" t="str">
            <v>u2</v>
          </cell>
          <cell r="D190" t="str">
            <v>g42</v>
          </cell>
          <cell r="E190" t="str">
            <v>Protein-rich complementary feed f cattle fattening (in sacks) - prices per 100 kg</v>
          </cell>
          <cell r="F190" t="str">
            <v>Protein-rich complementary feed f cattle fattening (in sacks) - prices per 100 kg</v>
          </cell>
          <cell r="G190" t="str">
            <v>Eiweißreiches Ergänzungsfutter für die Rindermast (Sackware)</v>
          </cell>
          <cell r="H190" t="str">
            <v>Protein-rich complementary feed f cattle fattening (in sacks) - prices per 100 kg</v>
          </cell>
          <cell r="I190" t="str">
            <v>Protein-rich complementary feed f cattle fattening (in sacks) - prices per 100 kg</v>
          </cell>
          <cell r="J190" t="str">
            <v>Protein-rich complementary feed f cattle fattening (in sacks) - prices per 100 kg</v>
          </cell>
          <cell r="K190" t="str">
            <v>Protein-rich complementary feed f cattle fattening (in sacks) - prices per 100 kg</v>
          </cell>
          <cell r="L190" t="str">
            <v>Protein-rich complementary feed f cattle fattening (in sacks) - prices per 100 kg</v>
          </cell>
          <cell r="M190" t="str">
            <v xml:space="preserve">Complémentaire riche en protéines pour bovins à l'engrais (en sacs) </v>
          </cell>
          <cell r="N190" t="str">
            <v>Protein-rich complementary feed f cattle fattening (in sacks) - prices per 100 kg</v>
          </cell>
          <cell r="O190" t="str">
            <v>Protein-rich complementary feed f cattle fattening (in sacks) - prices per 100 kg</v>
          </cell>
          <cell r="P190" t="str">
            <v>Protein-rich complementary feed f cattle fattening (in sacks) - prices per 100 kg</v>
          </cell>
          <cell r="Q190" t="str">
            <v>Protein-rich complementary feed f cattle fattening (in sacks) - prices per 100 kg</v>
          </cell>
          <cell r="R190" t="str">
            <v>Protein-rich complementary feed f cattle fattening (in sacks) - prices per 100 kg</v>
          </cell>
          <cell r="S190" t="str">
            <v>Protein-rich complementary feed f cattle fattening (in sacks) - prices per 100 kg</v>
          </cell>
          <cell r="T190" t="str">
            <v>Protein-rich complementary feed f cattle fattening (in sacks) - prices per 100 kg</v>
          </cell>
          <cell r="U190" t="str">
            <v>Protein-rich complementary feed f cattle fattening (in sacks) - prices per 100 kg</v>
          </cell>
          <cell r="V190" t="str">
            <v>Protein-rich complementary feed f cattle fattening (in sacks) - prices per 100 kg</v>
          </cell>
          <cell r="W190" t="str">
            <v>Protein-rich complementary feed f cattle fattening (in sacks) - prices per 100 kg</v>
          </cell>
          <cell r="X190" t="str">
            <v>Protein-rich complementary feed f cattle fattening (in sacks) - prices per 100 kg</v>
          </cell>
        </row>
        <row r="191">
          <cell r="A191">
            <v>20622112</v>
          </cell>
          <cell r="B191">
            <v>8257</v>
          </cell>
          <cell r="C191" t="str">
            <v>u2</v>
          </cell>
          <cell r="D191" t="str">
            <v>g42</v>
          </cell>
          <cell r="E191" t="str">
            <v>Protein-rich complementary feed for cattle fattening (in bulk) - prices per 100 kg</v>
          </cell>
          <cell r="F191" t="str">
            <v>Protein-rich complementary feed for cattle fattening (in bulk) - prices per 100 kg</v>
          </cell>
          <cell r="G191" t="str">
            <v>Eiweißreiches Ergänzungsfutter für die Rindermast (Schüttgut)</v>
          </cell>
          <cell r="H191" t="str">
            <v>Protein-rich complementary feed for cattle fattening (in bulk) - prices per 100 kg</v>
          </cell>
          <cell r="I191" t="str">
            <v>Protein-rich complementary feed for cattle fattening (in bulk) - prices per 100 kg</v>
          </cell>
          <cell r="J191" t="str">
            <v>Protein-rich complementary feed for cattle fattening (in bulk) - prices per 100 kg</v>
          </cell>
          <cell r="K191" t="str">
            <v>Protein-rich complementary feed for cattle fattening (in bulk) - prices per 100 kg</v>
          </cell>
          <cell r="L191" t="str">
            <v>Protein-rich complementary feed for cattle fattening (in bulk) - prices per 100 kg</v>
          </cell>
          <cell r="M191" t="str">
            <v>Complémentaire riche en protéines pour bovins   (en vrac)</v>
          </cell>
          <cell r="N191" t="str">
            <v>Protein-rich complementary feed for cattle fattening (in bulk) - prices per 100 kg</v>
          </cell>
          <cell r="O191" t="str">
            <v>Protein-rich complementary feed for cattle fattening (in bulk) - prices per 100 kg</v>
          </cell>
          <cell r="P191" t="str">
            <v>Protein-rich complementary feed for cattle fattening (in bulk) - prices per 100 kg</v>
          </cell>
          <cell r="Q191" t="str">
            <v>Protein-rich complementary feed for cattle fattening (in bulk) - prices per 100 kg</v>
          </cell>
          <cell r="R191" t="str">
            <v>Protein-rich complementary feed for cattle fattening (in bulk) - prices per 100 kg</v>
          </cell>
          <cell r="S191" t="str">
            <v>Protein-rich complementary feed for cattle fattening (in bulk) - prices per 100 kg</v>
          </cell>
          <cell r="T191" t="str">
            <v>Protein-rich complementary feed for cattle fattening (in bulk) - prices per 100 kg</v>
          </cell>
          <cell r="U191" t="str">
            <v>Protein-rich complementary feed for cattle fattening (in bulk) - prices per 100 kg</v>
          </cell>
          <cell r="V191" t="str">
            <v>Protein-rich complementary feed for cattle fattening (in bulk) - prices per 100 kg</v>
          </cell>
          <cell r="W191" t="str">
            <v>Protein-rich complementary feed for cattle fattening (in bulk) - prices per 100 kg</v>
          </cell>
          <cell r="X191" t="str">
            <v>Protein-rich complementary feed for cattle fattening (in bulk) - prices per 100 kg</v>
          </cell>
        </row>
        <row r="192">
          <cell r="A192">
            <v>20623101</v>
          </cell>
          <cell r="B192">
            <v>8288</v>
          </cell>
          <cell r="C192" t="str">
            <v>u2</v>
          </cell>
          <cell r="D192" t="str">
            <v>g14</v>
          </cell>
          <cell r="E192" t="str">
            <v>Complete feed for rearing pigs (in sacks) - prices per 100 kg</v>
          </cell>
          <cell r="F192" t="str">
            <v>Complete feed for rearing pigs (in sacks) - prices per 100 kg</v>
          </cell>
          <cell r="G192" t="str">
            <v>Alleinfutter für die Ferkelaufzucht (Sackware)</v>
          </cell>
          <cell r="H192" t="str">
            <v>Complete feed for rearing pigs (in sacks) - prices per 100 kg</v>
          </cell>
          <cell r="I192" t="str">
            <v>Complete feed for rearing pigs (in sacks) - prices per 100 kg</v>
          </cell>
          <cell r="J192" t="str">
            <v>Complete feed for rearing pigs (in sacks) - prices per 100 kg</v>
          </cell>
          <cell r="K192" t="str">
            <v>Complete feed for rearing pigs (in sacks) - prices per 100 kg</v>
          </cell>
          <cell r="L192" t="str">
            <v>Complete feed for rearing pigs (in sacks) - prices per 100 kg</v>
          </cell>
          <cell r="M192" t="str">
            <v>Complet pour porcelets d'élevage (en sacs)</v>
          </cell>
          <cell r="N192" t="str">
            <v>Complete feed for rearing pigs (in sacks) - prices per 100 kg</v>
          </cell>
          <cell r="O192" t="str">
            <v>Complete feed for rearing pigs (in sacks) - prices per 100 kg</v>
          </cell>
          <cell r="P192" t="str">
            <v>Complete feed for rearing pigs (in sacks) - prices per 100 kg</v>
          </cell>
          <cell r="Q192" t="str">
            <v>Complete feed for rearing pigs (in sacks) - prices per 100 kg</v>
          </cell>
          <cell r="R192" t="str">
            <v>Complete feed for rearing pigs (in sacks) - prices per 100 kg</v>
          </cell>
          <cell r="S192" t="str">
            <v>Complete feed for rearing pigs (in sacks) - prices per 100 kg</v>
          </cell>
          <cell r="T192" t="str">
            <v>Complete feed for rearing pigs (in sacks) - prices per 100 kg</v>
          </cell>
          <cell r="U192" t="str">
            <v>Complete feed for rearing pigs (in sacks) - prices per 100 kg</v>
          </cell>
          <cell r="V192" t="str">
            <v>Complete feed for rearing pigs (in sacks) - prices per 100 kg</v>
          </cell>
          <cell r="W192" t="str">
            <v>Complete feed for rearing pigs (in sacks) - prices per 100 kg</v>
          </cell>
          <cell r="X192" t="str">
            <v>Complete feed for rearing pigs (in sacks) - prices per 100 kg</v>
          </cell>
        </row>
        <row r="193">
          <cell r="A193">
            <v>20623102</v>
          </cell>
          <cell r="B193">
            <v>8289</v>
          </cell>
          <cell r="C193" t="str">
            <v>u2</v>
          </cell>
          <cell r="D193" t="str">
            <v>g14</v>
          </cell>
          <cell r="E193" t="str">
            <v>Complete feed for rearing pigs (in bulk) - prices per 100 kg</v>
          </cell>
          <cell r="F193" t="str">
            <v>Complete feed for rearing pigs (in bulk) - prices per 100 kg</v>
          </cell>
          <cell r="G193" t="str">
            <v>Alleinfutter für die Ferkelaufzucht (Schüttgut)</v>
          </cell>
          <cell r="H193" t="str">
            <v>Complete feed for rearing pigs (in bulk) - prices per 100 kg</v>
          </cell>
          <cell r="I193" t="str">
            <v>Complete feed for rearing pigs (in bulk) - prices per 100 kg</v>
          </cell>
          <cell r="J193" t="str">
            <v>Complete feed for rearing pigs (in bulk) - prices per 100 kg</v>
          </cell>
          <cell r="K193" t="str">
            <v>Complete feed for rearing pigs (in bulk) - prices per 100 kg</v>
          </cell>
          <cell r="L193" t="str">
            <v>Complete feed for rearing pigs (in bulk) - prices per 100 kg</v>
          </cell>
          <cell r="M193" t="str">
            <v>Complet pour porcelets d'élevage (en vrac)</v>
          </cell>
          <cell r="N193" t="str">
            <v>Complete feed for rearing pigs (in bulk) - prices per 100 kg</v>
          </cell>
          <cell r="O193" t="str">
            <v>Complete feed for rearing pigs (in bulk) - prices per 100 kg</v>
          </cell>
          <cell r="P193" t="str">
            <v>Complete feed for rearing pigs (in bulk) - prices per 100 kg</v>
          </cell>
          <cell r="Q193" t="str">
            <v>Complete feed for rearing pigs (in bulk) - prices per 100 kg</v>
          </cell>
          <cell r="R193" t="str">
            <v>Complete feed for rearing pigs (in bulk) - prices per 100 kg</v>
          </cell>
          <cell r="S193" t="str">
            <v>Complete feed for rearing pigs (in bulk) - prices per 100 kg</v>
          </cell>
          <cell r="T193" t="str">
            <v>Complete feed for rearing pigs (in bulk) - prices per 100 kg</v>
          </cell>
          <cell r="U193" t="str">
            <v>Complete feed for rearing pigs (in bulk) - prices per 100 kg</v>
          </cell>
          <cell r="V193" t="str">
            <v>Complete feed for rearing pigs (in bulk) - prices per 100 kg</v>
          </cell>
          <cell r="W193" t="str">
            <v>Complete feed for rearing pigs (in bulk) - prices per 100 kg</v>
          </cell>
          <cell r="X193" t="str">
            <v>Complete feed for rearing pigs (in bulk) - prices per 100 kg</v>
          </cell>
        </row>
        <row r="194">
          <cell r="A194">
            <v>20623301</v>
          </cell>
          <cell r="B194">
            <v>8296</v>
          </cell>
          <cell r="C194" t="str">
            <v>u2</v>
          </cell>
          <cell r="D194" t="str">
            <v>g14</v>
          </cell>
          <cell r="E194" t="str">
            <v>Complete feed for sows (in sacks) - prices per 100 kg</v>
          </cell>
          <cell r="F194" t="str">
            <v>Complete feed for sows (in sacks) - prices per 100 kg</v>
          </cell>
          <cell r="G194" t="str">
            <v>Alleinfutter für Zuchtsauen (Sackware)</v>
          </cell>
          <cell r="H194" t="str">
            <v>Complete feed for sows (in sacks) - prices per 100 kg</v>
          </cell>
          <cell r="I194" t="str">
            <v>Complete feed for sows (in sacks) - prices per 100 kg</v>
          </cell>
          <cell r="J194" t="str">
            <v>Complete feed for sows (in sacks) - prices per 100 kg</v>
          </cell>
          <cell r="K194" t="str">
            <v>Complete feed for sows (in sacks) - prices per 100 kg</v>
          </cell>
          <cell r="L194" t="str">
            <v>Complete feed for sows (in sacks) - prices per 100 kg</v>
          </cell>
          <cell r="M194" t="str">
            <v>Complet pour truies (en sacs)</v>
          </cell>
          <cell r="N194" t="str">
            <v>Complete feed for sows (in sacks) - prices per 100 kg</v>
          </cell>
          <cell r="O194" t="str">
            <v>Complete feed for sows (in sacks) - prices per 100 kg</v>
          </cell>
          <cell r="P194" t="str">
            <v>Complete feed for sows (in sacks) - prices per 100 kg</v>
          </cell>
          <cell r="Q194" t="str">
            <v>Complete feed for sows (in sacks) - prices per 100 kg</v>
          </cell>
          <cell r="R194" t="str">
            <v>Complete feed for sows (in sacks) - prices per 100 kg</v>
          </cell>
          <cell r="S194" t="str">
            <v>Complete feed for sows (in sacks) - prices per 100 kg</v>
          </cell>
          <cell r="T194" t="str">
            <v>Complete feed for sows (in sacks) - prices per 100 kg</v>
          </cell>
          <cell r="U194" t="str">
            <v>Complete feed for sows (in sacks) - prices per 100 kg</v>
          </cell>
          <cell r="V194" t="str">
            <v>Complete feed for sows (in sacks) - prices per 100 kg</v>
          </cell>
          <cell r="W194" t="str">
            <v>Complete feed for sows (in sacks) - prices per 100 kg</v>
          </cell>
          <cell r="X194" t="str">
            <v>Complete feed for sows (in sacks) - prices per 100 kg</v>
          </cell>
        </row>
        <row r="195">
          <cell r="A195">
            <v>20623302</v>
          </cell>
          <cell r="B195">
            <v>8297</v>
          </cell>
          <cell r="C195" t="str">
            <v>u2</v>
          </cell>
          <cell r="D195" t="str">
            <v>g14</v>
          </cell>
          <cell r="E195" t="str">
            <v>Complete feed for sows (in bulk) - prices per 100 kg</v>
          </cell>
          <cell r="F195" t="str">
            <v>Complete feed for sows (in bulk) - prices per 100 kg</v>
          </cell>
          <cell r="G195" t="str">
            <v>Alleinfutter für Zuchtsauen (Schüttgut)</v>
          </cell>
          <cell r="H195" t="str">
            <v>Complete feed for sows (in bulk) - prices per 100 kg</v>
          </cell>
          <cell r="I195" t="str">
            <v>Complete feed for sows (in bulk) - prices per 100 kg</v>
          </cell>
          <cell r="J195" t="str">
            <v>Complete feed for sows (in bulk) - prices per 100 kg</v>
          </cell>
          <cell r="K195" t="str">
            <v>Complete feed for sows (in bulk) - prices per 100 kg</v>
          </cell>
          <cell r="L195" t="str">
            <v>Complete feed for sows (in bulk) - prices per 100 kg</v>
          </cell>
          <cell r="M195" t="str">
            <v>Complet pour truies (en vrac)</v>
          </cell>
          <cell r="N195" t="str">
            <v>Complete feed for sows (in bulk) - prices per 100 kg</v>
          </cell>
          <cell r="O195" t="str">
            <v>Complete feed for sows (in bulk) - prices per 100 kg</v>
          </cell>
          <cell r="P195" t="str">
            <v>Complete feed for sows (in bulk) - prices per 100 kg</v>
          </cell>
          <cell r="Q195" t="str">
            <v>Complete feed for sows (in bulk) - prices per 100 kg</v>
          </cell>
          <cell r="R195" t="str">
            <v>Complete feed for sows (in bulk) - prices per 100 kg</v>
          </cell>
          <cell r="S195" t="str">
            <v>Complete feed for sows (in bulk) - prices per 100 kg</v>
          </cell>
          <cell r="T195" t="str">
            <v>Complete feed for sows (in bulk) - prices per 100 kg</v>
          </cell>
          <cell r="U195" t="str">
            <v>Complete feed for sows (in bulk) - prices per 100 kg</v>
          </cell>
          <cell r="V195" t="str">
            <v>Complete feed for sows (in bulk) - prices per 100 kg</v>
          </cell>
          <cell r="W195" t="str">
            <v>Complete feed for sows (in bulk) - prices per 100 kg</v>
          </cell>
          <cell r="X195" t="str">
            <v>Complete feed for sows (in bulk) - prices per 100 kg</v>
          </cell>
        </row>
        <row r="196">
          <cell r="A196">
            <v>20623201</v>
          </cell>
          <cell r="B196">
            <v>8292</v>
          </cell>
          <cell r="C196" t="str">
            <v>u2</v>
          </cell>
          <cell r="D196" t="str">
            <v>g14</v>
          </cell>
          <cell r="E196" t="str">
            <v>Complete feed for fattening pigs (in sacks) - prices per 100 kg</v>
          </cell>
          <cell r="F196" t="str">
            <v>Complete feed for fattening pigs (in sacks) - prices per 100 kg</v>
          </cell>
          <cell r="G196" t="str">
            <v>Alleinfutter für die Schweinemast (Sackware)</v>
          </cell>
          <cell r="H196" t="str">
            <v>Complete feed for fattening pigs (in sacks) - prices per 100 kg</v>
          </cell>
          <cell r="I196" t="str">
            <v>Complete feed for fattening pigs (in sacks) - prices per 100 kg</v>
          </cell>
          <cell r="J196" t="str">
            <v>Complete feed for fattening pigs (in sacks) - prices per 100 kg</v>
          </cell>
          <cell r="K196" t="str">
            <v>Complete feed for fattening pigs (in sacks) - prices per 100 kg</v>
          </cell>
          <cell r="L196" t="str">
            <v>Complete feed for fattening pigs (in sacks) - prices per 100 kg</v>
          </cell>
          <cell r="M196" t="str">
            <v>Complet pour porcs à l'engrais (en sacs)</v>
          </cell>
          <cell r="N196" t="str">
            <v>Complete feed for fattening pigs (in sacks) - prices per 100 kg</v>
          </cell>
          <cell r="O196" t="str">
            <v>Complete feed for fattening pigs (in sacks) - prices per 100 kg</v>
          </cell>
          <cell r="P196" t="str">
            <v>Complete feed for fattening pigs (in sacks) - prices per 100 kg</v>
          </cell>
          <cell r="Q196" t="str">
            <v>Complete feed for fattening pigs (in sacks) - prices per 100 kg</v>
          </cell>
          <cell r="R196" t="str">
            <v>Complete feed for fattening pigs (in sacks) - prices per 100 kg</v>
          </cell>
          <cell r="S196" t="str">
            <v>Complete feed for fattening pigs (in sacks) - prices per 100 kg</v>
          </cell>
          <cell r="T196" t="str">
            <v>Complete feed for fattening pigs (in sacks) - prices per 100 kg</v>
          </cell>
          <cell r="U196" t="str">
            <v>Complete feed for fattening pigs (in sacks) - prices per 100 kg</v>
          </cell>
          <cell r="V196" t="str">
            <v>Complete feed for fattening pigs (in sacks) - prices per 100 kg</v>
          </cell>
          <cell r="W196" t="str">
            <v>Complete feed for fattening pigs (in sacks) - prices per 100 kg</v>
          </cell>
          <cell r="X196" t="str">
            <v>Complete feed for fattening pigs (in sacks) - prices per 100 kg</v>
          </cell>
        </row>
        <row r="197">
          <cell r="A197">
            <v>20623202</v>
          </cell>
          <cell r="B197">
            <v>8293</v>
          </cell>
          <cell r="C197" t="str">
            <v>u2</v>
          </cell>
          <cell r="D197" t="str">
            <v>g14</v>
          </cell>
          <cell r="E197" t="str">
            <v>Complete feed for fattening pigs (in bulk) - prices per 100 kg</v>
          </cell>
          <cell r="F197" t="str">
            <v>Complete feed for fattening pigs (in bulk) - prices per 100 kg</v>
          </cell>
          <cell r="G197" t="str">
            <v>Alleinfutter für die Schweinemast (Schüttgut)</v>
          </cell>
          <cell r="H197" t="str">
            <v>Complete feed for fattening pigs (in bulk) - prices per 100 kg</v>
          </cell>
          <cell r="I197" t="str">
            <v>Complete feed for fattening pigs (in bulk) - prices per 100 kg</v>
          </cell>
          <cell r="J197" t="str">
            <v>Complete feed for fattening pigs (in bulk) - prices per 100 kg</v>
          </cell>
          <cell r="K197" t="str">
            <v>Complete feed for fattening pigs (in bulk) - prices per 100 kg</v>
          </cell>
          <cell r="L197" t="str">
            <v>Complete feed for fattening pigs (in bulk) - prices per 100 kg</v>
          </cell>
          <cell r="M197" t="str">
            <v>Complet pour porcs à l'engrais (en vrac)</v>
          </cell>
          <cell r="N197" t="str">
            <v>Complete feed for fattening pigs (in bulk) - prices per 100 kg</v>
          </cell>
          <cell r="O197" t="str">
            <v>Complete feed for fattening pigs (in bulk) - prices per 100 kg</v>
          </cell>
          <cell r="P197" t="str">
            <v>Complete feed for fattening pigs (in bulk) - prices per 100 kg</v>
          </cell>
          <cell r="Q197" t="str">
            <v>Complete feed for fattening pigs (in bulk) - prices per 100 kg</v>
          </cell>
          <cell r="R197" t="str">
            <v>Complete feed for fattening pigs (in bulk) - prices per 100 kg</v>
          </cell>
          <cell r="S197" t="str">
            <v>Complete feed for fattening pigs (in bulk) - prices per 100 kg</v>
          </cell>
          <cell r="T197" t="str">
            <v>Complete feed for fattening pigs (in bulk) - prices per 100 kg</v>
          </cell>
          <cell r="U197" t="str">
            <v>Complete feed for fattening pigs (in bulk) - prices per 100 kg</v>
          </cell>
          <cell r="V197" t="str">
            <v>Complete feed for fattening pigs (in bulk) - prices per 100 kg</v>
          </cell>
          <cell r="W197" t="str">
            <v>Complete feed for fattening pigs (in bulk) - prices per 100 kg</v>
          </cell>
          <cell r="X197" t="str">
            <v>Complete feed for fattening pigs (in bulk) - prices per 100 kg</v>
          </cell>
        </row>
        <row r="198">
          <cell r="A198">
            <v>20624101</v>
          </cell>
          <cell r="B198">
            <v>8307</v>
          </cell>
          <cell r="C198" t="str">
            <v>u2</v>
          </cell>
          <cell r="D198" t="str">
            <v>g15</v>
          </cell>
          <cell r="E198" t="str">
            <v>Baby chick feed (in sacks) - prices per 100 kg</v>
          </cell>
          <cell r="F198" t="str">
            <v>Baby chick feed (in sacks) - prices per 100 kg</v>
          </cell>
          <cell r="G198" t="str">
            <v>Alleinfutter für Küken der ersten Tage (Sackware)</v>
          </cell>
          <cell r="H198" t="str">
            <v>Baby chick feed (in sacks) - prices per 100 kg</v>
          </cell>
          <cell r="I198" t="str">
            <v>Baby chick feed (in sacks) - prices per 100 kg</v>
          </cell>
          <cell r="J198" t="str">
            <v>Baby chick feed (in sacks) - prices per 100 kg</v>
          </cell>
          <cell r="K198" t="str">
            <v>Baby chick feed (in sacks) - prices per 100 kg</v>
          </cell>
          <cell r="L198" t="str">
            <v>Baby chick feed (in sacks) - prices per 100 kg</v>
          </cell>
          <cell r="M198" t="str">
            <v>Complet pour poussins des premiers jours (en sacs)</v>
          </cell>
          <cell r="N198" t="str">
            <v>Baby chick feed (in sacks) - prices per 100 kg</v>
          </cell>
          <cell r="O198" t="str">
            <v>Baby chick feed (in sacks) - prices per 100 kg</v>
          </cell>
          <cell r="P198" t="str">
            <v>Baby chick feed (in sacks) - prices per 100 kg</v>
          </cell>
          <cell r="Q198" t="str">
            <v>Baby chick feed (in sacks) - prices per 100 kg</v>
          </cell>
          <cell r="R198" t="str">
            <v>Baby chick feed (in sacks) - prices per 100 kg</v>
          </cell>
          <cell r="S198" t="str">
            <v>Baby chick feed (in sacks) - prices per 100 kg</v>
          </cell>
          <cell r="T198" t="str">
            <v>Baby chick feed (in sacks) - prices per 100 kg</v>
          </cell>
          <cell r="U198" t="str">
            <v>Baby chick feed (in sacks) - prices per 100 kg</v>
          </cell>
          <cell r="V198" t="str">
            <v>Baby chick feed (in sacks) - prices per 100 kg</v>
          </cell>
          <cell r="W198" t="str">
            <v>Baby chick feed (in sacks) - prices per 100 kg</v>
          </cell>
          <cell r="X198" t="str">
            <v>Baby chick feed (in sacks) - prices per 100 kg</v>
          </cell>
        </row>
        <row r="199">
          <cell r="A199">
            <v>20624102</v>
          </cell>
          <cell r="B199">
            <v>8308</v>
          </cell>
          <cell r="C199" t="str">
            <v>u2</v>
          </cell>
          <cell r="D199" t="str">
            <v>g15</v>
          </cell>
          <cell r="E199" t="str">
            <v>Baby chick feed (in bulk) - prices per 100 kg</v>
          </cell>
          <cell r="F199" t="str">
            <v>Baby chick feed (in bulk) - prices per 100 kg</v>
          </cell>
          <cell r="G199" t="str">
            <v>Alleinfutter für Küken der ersten Tage (Schüttgut)</v>
          </cell>
          <cell r="H199" t="str">
            <v>Baby chick feed (in bulk) - prices per 100 kg</v>
          </cell>
          <cell r="I199" t="str">
            <v>Baby chick feed (in bulk) - prices per 100 kg</v>
          </cell>
          <cell r="J199" t="str">
            <v>Baby chick feed (in bulk) - prices per 100 kg</v>
          </cell>
          <cell r="K199" t="str">
            <v>Baby chick feed (in bulk) - prices per 100 kg</v>
          </cell>
          <cell r="L199" t="str">
            <v>Baby chick feed (in bulk) - prices per 100 kg</v>
          </cell>
          <cell r="M199" t="str">
            <v>Complet pour poussins des premiers jours (en  vrac)</v>
          </cell>
          <cell r="N199" t="str">
            <v>Baby chick feed (in bulk) - prices per 100 kg</v>
          </cell>
          <cell r="O199" t="str">
            <v>Baby chick feed (in bulk) - prices per 100 kg</v>
          </cell>
          <cell r="P199" t="str">
            <v>Baby chick feed (in bulk) - prices per 100 kg</v>
          </cell>
          <cell r="Q199" t="str">
            <v>Baby chick feed (in bulk) - prices per 100 kg</v>
          </cell>
          <cell r="R199" t="str">
            <v>Baby chick feed (in bulk) - prices per 100 kg</v>
          </cell>
          <cell r="S199" t="str">
            <v>Baby chick feed (in bulk) - prices per 100 kg</v>
          </cell>
          <cell r="T199" t="str">
            <v>Baby chick feed (in bulk) - prices per 100 kg</v>
          </cell>
          <cell r="U199" t="str">
            <v>Baby chick feed (in bulk) - prices per 100 kg</v>
          </cell>
          <cell r="V199" t="str">
            <v>Baby chick feed (in bulk) - prices per 100 kg</v>
          </cell>
          <cell r="W199" t="str">
            <v>Baby chick feed (in bulk) - prices per 100 kg</v>
          </cell>
          <cell r="X199" t="str">
            <v>Baby chick feed (in bulk) - prices per 100 kg</v>
          </cell>
        </row>
        <row r="200">
          <cell r="A200">
            <v>20624201</v>
          </cell>
          <cell r="B200">
            <v>8312</v>
          </cell>
          <cell r="C200" t="str">
            <v>u2</v>
          </cell>
          <cell r="D200" t="str">
            <v>g15</v>
          </cell>
          <cell r="E200" t="str">
            <v>Complete feed for rearing pulle (in sacks) - prices per 100 kg</v>
          </cell>
          <cell r="F200" t="str">
            <v>Complete feed for rearing pulle (in sacks) - prices per 100 kg</v>
          </cell>
          <cell r="G200" t="str">
            <v>Alleinfutter für Junghennen bis zur Legereife (Sackware)</v>
          </cell>
          <cell r="H200" t="str">
            <v>Complete feed for rearing pulle (in sacks) - prices per 100 kg</v>
          </cell>
          <cell r="I200" t="str">
            <v>Complete feed for rearing pulle (in sacks) - prices per 100 kg</v>
          </cell>
          <cell r="J200" t="str">
            <v>Complete feed for rearing pulle (in sacks) - prices per 100 kg</v>
          </cell>
          <cell r="K200" t="str">
            <v>Complete feed for rearing pulle (in sacks) - prices per 100 kg</v>
          </cell>
          <cell r="L200" t="str">
            <v>Complete feed for rearing pulle (in sacks) - prices per 100 kg</v>
          </cell>
          <cell r="M200" t="str">
            <v>Complet pour poulettes jusqu'à la ponte (en  sacs)</v>
          </cell>
          <cell r="N200" t="str">
            <v>Complete feed for rearing pulle (in sacks) - prices per 100 kg</v>
          </cell>
          <cell r="O200" t="str">
            <v>Complete feed for rearing pulle (in sacks) - prices per 100 kg</v>
          </cell>
          <cell r="P200" t="str">
            <v>Complete feed for rearing pulle (in sacks) - prices per 100 kg</v>
          </cell>
          <cell r="Q200" t="str">
            <v>Complete feed for rearing pulle (in sacks) - prices per 100 kg</v>
          </cell>
          <cell r="R200" t="str">
            <v>Complete feed for rearing pulle (in sacks) - prices per 100 kg</v>
          </cell>
          <cell r="S200" t="str">
            <v>Complete feed for rearing pulle (in sacks) - prices per 100 kg</v>
          </cell>
          <cell r="T200" t="str">
            <v>Complete feed for rearing pulle (in sacks) - prices per 100 kg</v>
          </cell>
          <cell r="U200" t="str">
            <v>Complete feed for rearing pulle (in sacks) - prices per 100 kg</v>
          </cell>
          <cell r="V200" t="str">
            <v>Complete feed for rearing pulle (in sacks) - prices per 100 kg</v>
          </cell>
          <cell r="W200" t="str">
            <v>Complete feed for rearing pulle (in sacks) - prices per 100 kg</v>
          </cell>
          <cell r="X200" t="str">
            <v>Complete feed for rearing pulle (in sacks) - prices per 100 kg</v>
          </cell>
        </row>
        <row r="201">
          <cell r="A201">
            <v>20624202</v>
          </cell>
          <cell r="B201">
            <v>8313</v>
          </cell>
          <cell r="C201" t="str">
            <v>u2</v>
          </cell>
          <cell r="D201" t="str">
            <v>g15</v>
          </cell>
          <cell r="E201" t="str">
            <v>Complete feed for rearing pulle (in bulk) - prices per 100 kg</v>
          </cell>
          <cell r="F201" t="str">
            <v>Complete feed for rearing pulle (in bulk) - prices per 100 kg</v>
          </cell>
          <cell r="G201" t="str">
            <v>Alleinfutter für Junghennen bis zur Legereife (Schüttgut)</v>
          </cell>
          <cell r="H201" t="str">
            <v>Complete feed for rearing pulle (in bulk) - prices per 100 kg</v>
          </cell>
          <cell r="I201" t="str">
            <v>Complete feed for rearing pulle (in bulk) - prices per 100 kg</v>
          </cell>
          <cell r="J201" t="str">
            <v>Complete feed for rearing pulle (in bulk) - prices per 100 kg</v>
          </cell>
          <cell r="K201" t="str">
            <v>Complete feed for rearing pulle (in bulk) - prices per 100 kg</v>
          </cell>
          <cell r="L201" t="str">
            <v>Complete feed for rearing pulle (in bulk) - prices per 100 kg</v>
          </cell>
          <cell r="M201" t="str">
            <v>Complet pour poulettes jusqu'à la ponte (en vrac)</v>
          </cell>
          <cell r="N201" t="str">
            <v>Complete feed for rearing pulle (in bulk) - prices per 100 kg</v>
          </cell>
          <cell r="O201" t="str">
            <v>Complete feed for rearing pulle (in bulk) - prices per 100 kg</v>
          </cell>
          <cell r="P201" t="str">
            <v>Complete feed for rearing pulle (in bulk) - prices per 100 kg</v>
          </cell>
          <cell r="Q201" t="str">
            <v>Complete feed for rearing pulle (in bulk) - prices per 100 kg</v>
          </cell>
          <cell r="R201" t="str">
            <v>Complete feed for rearing pulle (in bulk) - prices per 100 kg</v>
          </cell>
          <cell r="S201" t="str">
            <v>Complete feed for rearing pulle (in bulk) - prices per 100 kg</v>
          </cell>
          <cell r="T201" t="str">
            <v>Complete feed for rearing pulle (in bulk) - prices per 100 kg</v>
          </cell>
          <cell r="U201" t="str">
            <v>Complete feed for rearing pulle (in bulk) - prices per 100 kg</v>
          </cell>
          <cell r="V201" t="str">
            <v>Complete feed for rearing pulle (in bulk) - prices per 100 kg</v>
          </cell>
          <cell r="W201" t="str">
            <v>Complete feed for rearing pulle (in bulk) - prices per 100 kg</v>
          </cell>
          <cell r="X201" t="str">
            <v>Complete feed for rearing pulle (in bulk) - prices per 100 kg</v>
          </cell>
        </row>
        <row r="202">
          <cell r="A202">
            <v>20624301</v>
          </cell>
          <cell r="B202">
            <v>8319</v>
          </cell>
          <cell r="C202" t="str">
            <v>u2</v>
          </cell>
          <cell r="D202" t="str">
            <v>g15</v>
          </cell>
          <cell r="E202" t="str">
            <v>Complete feed for battery laying hens (in sacks) - prices per 100 kg</v>
          </cell>
          <cell r="F202" t="str">
            <v>Complete feed for battery laying hens (in sacks) - prices per 100 kg</v>
          </cell>
          <cell r="G202" t="str">
            <v>Alleinfutter für Legehennen in Batteriehaltung (Sackware)</v>
          </cell>
          <cell r="H202" t="str">
            <v>Complete feed for battery laying hens (in sacks) - prices per 100 kg</v>
          </cell>
          <cell r="I202" t="str">
            <v>Complete feed for battery laying hens (in sacks) - prices per 100 kg</v>
          </cell>
          <cell r="J202" t="str">
            <v>Complete feed for battery laying hens (in sacks) - prices per 100 kg</v>
          </cell>
          <cell r="K202" t="str">
            <v>Complete feed for battery laying hens (in sacks) - prices per 100 kg</v>
          </cell>
          <cell r="L202" t="str">
            <v>Complete feed for battery laying hens (in sacks) - prices per 100 kg</v>
          </cell>
          <cell r="M202" t="str">
            <v>Complet pour poules pondeuses (en batteries)  (en sacs)</v>
          </cell>
          <cell r="N202" t="str">
            <v>Complete feed for battery laying hens (in sacks) - prices per 100 kg</v>
          </cell>
          <cell r="O202" t="str">
            <v>Complete feed for battery laying hens (in sacks) - prices per 100 kg</v>
          </cell>
          <cell r="P202" t="str">
            <v>Complete feed for battery laying hens (in sacks) - prices per 100 kg</v>
          </cell>
          <cell r="Q202" t="str">
            <v>Complete feed for battery laying hens (in sacks) - prices per 100 kg</v>
          </cell>
          <cell r="R202" t="str">
            <v>Complete feed for battery laying hens (in sacks) - prices per 100 kg</v>
          </cell>
          <cell r="S202" t="str">
            <v>Complete feed for battery laying hens (in sacks) - prices per 100 kg</v>
          </cell>
          <cell r="T202" t="str">
            <v>Complete feed for battery laying hens (in sacks) - prices per 100 kg</v>
          </cell>
          <cell r="U202" t="str">
            <v>Complete feed for battery laying hens (in sacks) - prices per 100 kg</v>
          </cell>
          <cell r="V202" t="str">
            <v>Complete feed for battery laying hens (in sacks) - prices per 100 kg</v>
          </cell>
          <cell r="W202" t="str">
            <v>Complete feed for battery laying hens (in sacks) - prices per 100 kg</v>
          </cell>
          <cell r="X202" t="str">
            <v>Complete feed for battery laying hens (in sacks) - prices per 100 kg</v>
          </cell>
        </row>
        <row r="203">
          <cell r="A203">
            <v>20624302</v>
          </cell>
          <cell r="B203">
            <v>8320</v>
          </cell>
          <cell r="C203" t="str">
            <v>u2</v>
          </cell>
          <cell r="D203" t="str">
            <v>g15</v>
          </cell>
          <cell r="E203" t="str">
            <v>Complete feed for battery laying hens (in bulk) - prices per 100 kg</v>
          </cell>
          <cell r="F203" t="str">
            <v>Complete feed for battery laying hens (in bulk) - prices per 100 kg</v>
          </cell>
          <cell r="G203" t="str">
            <v>Alleinfutter für Legehennen in Batteriehaltung (Schüttgut)</v>
          </cell>
          <cell r="H203" t="str">
            <v>Complete feed for battery laying hens (in bulk) - prices per 100 kg</v>
          </cell>
          <cell r="I203" t="str">
            <v>Complete feed for battery laying hens (in bulk) - prices per 100 kg</v>
          </cell>
          <cell r="J203" t="str">
            <v>Complete feed for battery laying hens (in bulk) - prices per 100 kg</v>
          </cell>
          <cell r="K203" t="str">
            <v>Complete feed for battery laying hens (in bulk) - prices per 100 kg</v>
          </cell>
          <cell r="L203" t="str">
            <v>Complete feed for battery laying hens (in bulk) - prices per 100 kg</v>
          </cell>
          <cell r="M203" t="str">
            <v>Complet pour poules pondeuses (en batteries)  (en vrac)</v>
          </cell>
          <cell r="N203" t="str">
            <v>Complete feed for battery laying hens (in bulk) - prices per 100 kg</v>
          </cell>
          <cell r="O203" t="str">
            <v>Complete feed for battery laying hens (in bulk) - prices per 100 kg</v>
          </cell>
          <cell r="P203" t="str">
            <v>Complete feed for battery laying hens (in bulk) - prices per 100 kg</v>
          </cell>
          <cell r="Q203" t="str">
            <v>Complete feed for battery laying hens (in bulk) - prices per 100 kg</v>
          </cell>
          <cell r="R203" t="str">
            <v>Complete feed for battery laying hens (in bulk) - prices per 100 kg</v>
          </cell>
          <cell r="S203" t="str">
            <v>Complete feed for battery laying hens (in bulk) - prices per 100 kg</v>
          </cell>
          <cell r="T203" t="str">
            <v>Complete feed for battery laying hens (in bulk) - prices per 100 kg</v>
          </cell>
          <cell r="U203" t="str">
            <v>Complete feed for battery laying hens (in bulk) - prices per 100 kg</v>
          </cell>
          <cell r="V203" t="str">
            <v>Complete feed for battery laying hens (in bulk) - prices per 100 kg</v>
          </cell>
          <cell r="W203" t="str">
            <v>Complete feed for battery laying hens (in bulk) - prices per 100 kg</v>
          </cell>
          <cell r="X203" t="str">
            <v>Complete feed for battery laying hens (in bulk) - prices per 100 kg</v>
          </cell>
        </row>
        <row r="204">
          <cell r="A204">
            <v>20624501</v>
          </cell>
          <cell r="B204">
            <v>8327</v>
          </cell>
          <cell r="C204" t="str">
            <v>u2</v>
          </cell>
          <cell r="D204" t="str">
            <v>g15</v>
          </cell>
          <cell r="E204" t="str">
            <v>Complete feed for broiler production (in sacks) - prices per 100 kg</v>
          </cell>
          <cell r="F204" t="str">
            <v>Complete feed for broiler production (in sacks) - prices per 100 kg</v>
          </cell>
          <cell r="G204" t="str">
            <v>Alleinfutter für die Endmast von Geflügel (Sackware)</v>
          </cell>
          <cell r="H204" t="str">
            <v>Complete feed for broiler production (in sacks) - prices per 100 kg</v>
          </cell>
          <cell r="I204" t="str">
            <v>Complete feed for broiler production (in sacks) - prices per 100 kg</v>
          </cell>
          <cell r="J204" t="str">
            <v>Complete feed for broiler production (in sacks) - prices per 100 kg</v>
          </cell>
          <cell r="K204" t="str">
            <v>Complete feed for broiler production (in sacks) - prices per 100 kg</v>
          </cell>
          <cell r="L204" t="str">
            <v>Complete feed for broiler production (in sacks) - prices per 100 kg</v>
          </cell>
          <cell r="M204" t="str">
            <v>Complet pour poulets à l'engrais (en sacs)</v>
          </cell>
          <cell r="N204" t="str">
            <v>Complete feed for broiler production (in sacks) - prices per 100 kg</v>
          </cell>
          <cell r="O204" t="str">
            <v>Complete feed for broiler production (in sacks) - prices per 100 kg</v>
          </cell>
          <cell r="P204" t="str">
            <v>Complete feed for broiler production (in sacks) - prices per 100 kg</v>
          </cell>
          <cell r="Q204" t="str">
            <v>Complete feed for broiler production (in sacks) - prices per 100 kg</v>
          </cell>
          <cell r="R204" t="str">
            <v>Complete feed for broiler production (in sacks) - prices per 100 kg</v>
          </cell>
          <cell r="S204" t="str">
            <v>Complete feed for broiler production (in sacks) - prices per 100 kg</v>
          </cell>
          <cell r="T204" t="str">
            <v>Complete feed for broiler production (in sacks) - prices per 100 kg</v>
          </cell>
          <cell r="U204" t="str">
            <v>Complete feed for broiler production (in sacks) - prices per 100 kg</v>
          </cell>
          <cell r="V204" t="str">
            <v>Complete feed for broiler production (in sacks) - prices per 100 kg</v>
          </cell>
          <cell r="W204" t="str">
            <v>Complete feed for broiler production (in sacks) - prices per 100 kg</v>
          </cell>
          <cell r="X204" t="str">
            <v>Complete feed for broiler production (in sacks) - prices per 100 kg</v>
          </cell>
        </row>
        <row r="205">
          <cell r="A205">
            <v>20624502</v>
          </cell>
          <cell r="B205">
            <v>8328</v>
          </cell>
          <cell r="C205" t="str">
            <v>u2</v>
          </cell>
          <cell r="D205" t="str">
            <v>g15</v>
          </cell>
          <cell r="E205" t="str">
            <v>Complete feed for broiler production (in bulk) - prices per 100 kg</v>
          </cell>
          <cell r="F205" t="str">
            <v>Complete feed for broiler production (in bulk) - prices per 100 kg</v>
          </cell>
          <cell r="G205" t="str">
            <v>Alleinfutter für die Endmast von Geflügel (Schüttgut)</v>
          </cell>
          <cell r="H205" t="str">
            <v>Complete feed for broiler production (in bulk) - prices per 100 kg</v>
          </cell>
          <cell r="I205" t="str">
            <v>Complete feed for broiler production (in bulk) - prices per 100 kg</v>
          </cell>
          <cell r="J205" t="str">
            <v>Complete feed for broiler production (in bulk) - prices per 100 kg</v>
          </cell>
          <cell r="K205" t="str">
            <v>Complete feed for broiler production (in bulk) - prices per 100 kg</v>
          </cell>
          <cell r="L205" t="str">
            <v>Complete feed for broiler production (in bulk) - prices per 100 kg</v>
          </cell>
          <cell r="M205" t="str">
            <v>Complet pour poulets à l'engrais (en vrac)</v>
          </cell>
          <cell r="N205" t="str">
            <v>Complete feed for broiler production (in bulk) - prices per 100 kg</v>
          </cell>
          <cell r="O205" t="str">
            <v>Complete feed for broiler production (in bulk) - prices per 100 kg</v>
          </cell>
          <cell r="P205" t="str">
            <v>Complete feed for broiler production (in bulk) - prices per 100 kg</v>
          </cell>
          <cell r="Q205" t="str">
            <v>Complete feed for broiler production (in bulk) - prices per 100 kg</v>
          </cell>
          <cell r="R205" t="str">
            <v>Complete feed for broiler production (in bulk) - prices per 100 kg</v>
          </cell>
          <cell r="S205" t="str">
            <v>Complete feed for broiler production (in bulk) - prices per 100 kg</v>
          </cell>
          <cell r="T205" t="str">
            <v>Complete feed for broiler production (in bulk) - prices per 100 kg</v>
          </cell>
          <cell r="U205" t="str">
            <v>Complete feed for broiler production (in bulk) - prices per 100 kg</v>
          </cell>
          <cell r="V205" t="str">
            <v>Complete feed for broiler production (in bulk) - prices per 100 kg</v>
          </cell>
          <cell r="W205" t="str">
            <v>Complete feed for broiler production (in bulk) - prices per 100 kg</v>
          </cell>
          <cell r="X205" t="str">
            <v>Complete feed for broiler production (in bulk) - prices per 100 kg</v>
          </cell>
        </row>
        <row r="208">
          <cell r="A208" t="str">
            <v>u1</v>
          </cell>
          <cell r="E208" t="str">
            <v>Prices per 100 items</v>
          </cell>
          <cell r="F208" t="str">
            <v>Prices per 100 items</v>
          </cell>
          <cell r="G208" t="str">
            <v>Preise je 100 Stück</v>
          </cell>
          <cell r="H208" t="str">
            <v>Prices per 100 items</v>
          </cell>
          <cell r="I208" t="str">
            <v>Prices per 100 items</v>
          </cell>
          <cell r="J208" t="str">
            <v>Prices per 100 items</v>
          </cell>
          <cell r="K208" t="str">
            <v>Prices per 100 items</v>
          </cell>
          <cell r="L208" t="str">
            <v>Prices per 100 items</v>
          </cell>
          <cell r="M208" t="str">
            <v>Prix par 100 pièces</v>
          </cell>
          <cell r="N208" t="str">
            <v>Prices per 100 items</v>
          </cell>
          <cell r="O208" t="str">
            <v>Prices per 100 items</v>
          </cell>
          <cell r="P208" t="str">
            <v>Prices per 100 items</v>
          </cell>
          <cell r="Q208" t="str">
            <v>Prices per 100 items</v>
          </cell>
          <cell r="R208" t="str">
            <v>Prices per 100 items</v>
          </cell>
          <cell r="S208" t="str">
            <v>Prices per 100 items</v>
          </cell>
          <cell r="T208" t="str">
            <v>Prices per 100 items</v>
          </cell>
          <cell r="U208" t="str">
            <v>Prices per 100 items</v>
          </cell>
          <cell r="V208" t="str">
            <v>Prices per 100 items</v>
          </cell>
          <cell r="W208" t="str">
            <v>Prices per 100 items</v>
          </cell>
          <cell r="X208" t="str">
            <v>Prices per 100 items</v>
          </cell>
        </row>
        <row r="209">
          <cell r="A209" t="str">
            <v>u10</v>
          </cell>
          <cell r="E209" t="str">
            <v>Prices per 100 kg by carcase weight</v>
          </cell>
          <cell r="F209" t="str">
            <v>Prices per 100 kg by carcase weight</v>
          </cell>
          <cell r="G209" t="str">
            <v>Preise je 100 kg Schlachtkörpergewicht</v>
          </cell>
          <cell r="H209" t="str">
            <v>Prices per 100 kg by carcase weight</v>
          </cell>
          <cell r="I209" t="str">
            <v>Prices per 100 kg by carcase weight</v>
          </cell>
          <cell r="J209" t="str">
            <v>Prices per 100 kg by carcase weight</v>
          </cell>
          <cell r="K209" t="str">
            <v>Prices per 100 kg by carcase weight</v>
          </cell>
          <cell r="L209" t="str">
            <v>Prices per 100 kg by carcase weight</v>
          </cell>
          <cell r="M209" t="str">
            <v>Prix par 100 kg de poids carcasse</v>
          </cell>
          <cell r="N209" t="str">
            <v>Prices per 100 kg by carcase weight</v>
          </cell>
          <cell r="O209" t="str">
            <v>Prices per 100 kg by carcase weight</v>
          </cell>
          <cell r="P209" t="str">
            <v>Prices per 100 kg by carcase weight</v>
          </cell>
          <cell r="Q209" t="str">
            <v>Prices per 100 kg by carcase weight</v>
          </cell>
          <cell r="R209" t="str">
            <v>Prices per 100 kg by carcase weight</v>
          </cell>
          <cell r="S209" t="str">
            <v>Prices per 100 kg by carcase weight</v>
          </cell>
          <cell r="T209" t="str">
            <v>Prices per 100 kg by carcase weight</v>
          </cell>
          <cell r="U209" t="str">
            <v>Prices per 100 kg by carcase weight</v>
          </cell>
          <cell r="V209" t="str">
            <v>Prices per 100 kg by carcase weight</v>
          </cell>
          <cell r="W209" t="str">
            <v>Prices per 100 kg by carcase weight</v>
          </cell>
          <cell r="X209" t="str">
            <v>Prices per 100 kg by carcase weight</v>
          </cell>
        </row>
        <row r="210">
          <cell r="A210" t="str">
            <v>u2</v>
          </cell>
          <cell r="E210" t="str">
            <v>Prices per 100 kg</v>
          </cell>
          <cell r="F210" t="str">
            <v>Prices per 100 kg</v>
          </cell>
          <cell r="G210" t="str">
            <v>Preise je 100 kg</v>
          </cell>
          <cell r="H210" t="str">
            <v>Prices per 100 kg</v>
          </cell>
          <cell r="I210" t="str">
            <v>Prices per 100 kg</v>
          </cell>
          <cell r="J210" t="str">
            <v>Prices per 100 kg</v>
          </cell>
          <cell r="K210" t="str">
            <v>Prices per 100 kg</v>
          </cell>
          <cell r="L210" t="str">
            <v>Prices per 100 kg</v>
          </cell>
          <cell r="M210" t="str">
            <v>Prix par 100 kg</v>
          </cell>
          <cell r="N210" t="str">
            <v>Prices per 100 kg</v>
          </cell>
          <cell r="O210" t="str">
            <v>Prices per 100 kg</v>
          </cell>
          <cell r="P210" t="str">
            <v>Prices per 100 kg</v>
          </cell>
          <cell r="Q210" t="str">
            <v>Prices per 100 kg</v>
          </cell>
          <cell r="R210" t="str">
            <v>Prices per 100 kg</v>
          </cell>
          <cell r="S210" t="str">
            <v>Prices per 100 kg</v>
          </cell>
          <cell r="T210" t="str">
            <v>Prices per 100 kg</v>
          </cell>
          <cell r="U210" t="str">
            <v>Prices per 100 kg</v>
          </cell>
          <cell r="V210" t="str">
            <v>Prices per 100 kg</v>
          </cell>
          <cell r="W210" t="str">
            <v>Prices per 100 kg</v>
          </cell>
          <cell r="X210" t="str">
            <v>Prices per 100 kg</v>
          </cell>
        </row>
        <row r="211">
          <cell r="A211" t="str">
            <v>u3</v>
          </cell>
          <cell r="E211" t="str">
            <v>Prices per 100 kg live weight</v>
          </cell>
          <cell r="F211" t="str">
            <v>Prices per 100 kg live weight</v>
          </cell>
          <cell r="G211" t="str">
            <v>Preise je 100 kg Lebendgewicht</v>
          </cell>
          <cell r="H211" t="str">
            <v>Prices per 100 kg live weight</v>
          </cell>
          <cell r="I211" t="str">
            <v>Prices per 100 kg live weight</v>
          </cell>
          <cell r="J211" t="str">
            <v>Prices per 100 kg live weight</v>
          </cell>
          <cell r="K211" t="str">
            <v>Prices per 100 kg live weight</v>
          </cell>
          <cell r="L211" t="str">
            <v>Prices per 100 kg live weight</v>
          </cell>
          <cell r="M211" t="str">
            <v>Prix par 100 kg de poids vif</v>
          </cell>
          <cell r="N211" t="str">
            <v>Prices per 100 kg live weight</v>
          </cell>
          <cell r="O211" t="str">
            <v>Prices per 100 kg live weight</v>
          </cell>
          <cell r="P211" t="str">
            <v>Prices per 100 kg live weight</v>
          </cell>
          <cell r="Q211" t="str">
            <v>Prices per 100 kg live weight</v>
          </cell>
          <cell r="R211" t="str">
            <v>Prices per 100 kg live weight</v>
          </cell>
          <cell r="S211" t="str">
            <v>Prices per 100 kg live weight</v>
          </cell>
          <cell r="T211" t="str">
            <v>Prices per 100 kg live weight</v>
          </cell>
          <cell r="U211" t="str">
            <v>Prices per 100 kg live weight</v>
          </cell>
          <cell r="V211" t="str">
            <v>Prices per 100 kg live weight</v>
          </cell>
          <cell r="W211" t="str">
            <v>Prices per 100 kg live weight</v>
          </cell>
          <cell r="X211" t="str">
            <v>Prices per 100 kg live weight</v>
          </cell>
        </row>
        <row r="212">
          <cell r="A212" t="str">
            <v>u4</v>
          </cell>
          <cell r="E212" t="str">
            <v>Prices per 100 kg merchandise</v>
          </cell>
          <cell r="F212" t="str">
            <v>Prices per 100 kg merchandise</v>
          </cell>
          <cell r="G212" t="str">
            <v>Preise je 100 kg Ware</v>
          </cell>
          <cell r="H212" t="str">
            <v>Prices per 100 kg merchandise</v>
          </cell>
          <cell r="I212" t="str">
            <v>Prices per 100 kg merchandise</v>
          </cell>
          <cell r="J212" t="str">
            <v>Prices per 100 kg merchandise</v>
          </cell>
          <cell r="K212" t="str">
            <v>Prices per 100 kg merchandise</v>
          </cell>
          <cell r="L212" t="str">
            <v>Prices per 100 kg merchandise</v>
          </cell>
          <cell r="M212" t="str">
            <v>Prix par 100 kg de marchandise</v>
          </cell>
          <cell r="N212" t="str">
            <v>Prices per 100 kg merchandise</v>
          </cell>
          <cell r="O212" t="str">
            <v>Prices per 100 kg merchandise</v>
          </cell>
          <cell r="P212" t="str">
            <v>Prices per 100 kg merchandise</v>
          </cell>
          <cell r="Q212" t="str">
            <v>Prices per 100 kg merchandise</v>
          </cell>
          <cell r="R212" t="str">
            <v>Prices per 100 kg merchandise</v>
          </cell>
          <cell r="S212" t="str">
            <v>Prices per 100 kg merchandise</v>
          </cell>
          <cell r="T212" t="str">
            <v>Prices per 100 kg merchandise</v>
          </cell>
          <cell r="U212" t="str">
            <v>Prices per 100 kg merchandise</v>
          </cell>
          <cell r="V212" t="str">
            <v>Prices per 100 kg merchandise</v>
          </cell>
          <cell r="W212" t="str">
            <v>Prices per 100 kg merchandise</v>
          </cell>
          <cell r="X212" t="str">
            <v>Prices per 100 kg merchandise</v>
          </cell>
        </row>
        <row r="213">
          <cell r="A213" t="str">
            <v>u5</v>
          </cell>
          <cell r="E213" t="str">
            <v>Prices per 100 kg of nutr. subs.</v>
          </cell>
          <cell r="F213" t="str">
            <v>Prices per 100 kg of nutr. subs.</v>
          </cell>
          <cell r="G213" t="str">
            <v>Preise je 100 kg Nährstoff</v>
          </cell>
          <cell r="H213" t="str">
            <v>Prices per 100 kg of nutr. subs.</v>
          </cell>
          <cell r="I213" t="str">
            <v>Prices per 100 kg of nutr. subs.</v>
          </cell>
          <cell r="J213" t="str">
            <v>Prices per 100 kg of nutr. subs.</v>
          </cell>
          <cell r="K213" t="str">
            <v>Prices per 100 kg of nutr. subs.</v>
          </cell>
          <cell r="L213" t="str">
            <v>Prices per 100 kg of nutr. subs.</v>
          </cell>
          <cell r="M213" t="str">
            <v>Prix par 100 kg d'éléments fertilisants</v>
          </cell>
          <cell r="N213" t="str">
            <v>Prices per 100 kg of nutr. subs.</v>
          </cell>
          <cell r="O213" t="str">
            <v>Prices per 100 kg of nutr. subs.</v>
          </cell>
          <cell r="P213" t="str">
            <v>Prices per 100 kg of nutr. subs.</v>
          </cell>
          <cell r="Q213" t="str">
            <v>Prices per 100 kg of nutr. subs.</v>
          </cell>
          <cell r="R213" t="str">
            <v>Prices per 100 kg of nutr. subs.</v>
          </cell>
          <cell r="S213" t="str">
            <v>Prices per 100 kg of nutr. subs.</v>
          </cell>
          <cell r="T213" t="str">
            <v>Prices per 100 kg of nutr. subs.</v>
          </cell>
          <cell r="U213" t="str">
            <v>Prices per 100 kg of nutr. subs.</v>
          </cell>
          <cell r="V213" t="str">
            <v>Prices per 100 kg of nutr. subs.</v>
          </cell>
          <cell r="W213" t="str">
            <v>Prices per 100 kg of nutr. subs.</v>
          </cell>
          <cell r="X213" t="str">
            <v>Prices per 100 kg of nutr. subs.</v>
          </cell>
        </row>
        <row r="214">
          <cell r="A214" t="str">
            <v>u6</v>
          </cell>
          <cell r="E214" t="str">
            <v>Prices per 100 kwh</v>
          </cell>
          <cell r="F214" t="str">
            <v>Prices per 100 kwh</v>
          </cell>
          <cell r="G214" t="str">
            <v>Preise je 100 Kwh</v>
          </cell>
          <cell r="H214" t="str">
            <v>Prices per 100 kwh</v>
          </cell>
          <cell r="I214" t="str">
            <v>Prices per 100 kwh</v>
          </cell>
          <cell r="J214" t="str">
            <v>Prices per 100 kwh</v>
          </cell>
          <cell r="K214" t="str">
            <v>Prices per 100 kwh</v>
          </cell>
          <cell r="L214" t="str">
            <v>Prices per 100 kwh</v>
          </cell>
          <cell r="M214" t="str">
            <v>Prix par 100 kwh</v>
          </cell>
          <cell r="N214" t="str">
            <v>Prices per 100 kwh</v>
          </cell>
          <cell r="O214" t="str">
            <v>Prices per 100 kwh</v>
          </cell>
          <cell r="P214" t="str">
            <v>Prices per 100 kwh</v>
          </cell>
          <cell r="Q214" t="str">
            <v>Prices per 100 kwh</v>
          </cell>
          <cell r="R214" t="str">
            <v>Prices per 100 kwh</v>
          </cell>
          <cell r="S214" t="str">
            <v>Prices per 100 kwh</v>
          </cell>
          <cell r="T214" t="str">
            <v>Prices per 100 kwh</v>
          </cell>
          <cell r="U214" t="str">
            <v>Prices per 100 kwh</v>
          </cell>
          <cell r="V214" t="str">
            <v>Prices per 100 kwh</v>
          </cell>
          <cell r="W214" t="str">
            <v>Prices per 100 kwh</v>
          </cell>
          <cell r="X214" t="str">
            <v>Prices per 100 kwh</v>
          </cell>
        </row>
        <row r="215">
          <cell r="A215" t="str">
            <v>u7</v>
          </cell>
          <cell r="E215" t="str">
            <v>Prices per 100 litres</v>
          </cell>
          <cell r="F215" t="str">
            <v>Prices per 100 litres</v>
          </cell>
          <cell r="G215" t="str">
            <v>Preise je 100 Liter</v>
          </cell>
          <cell r="H215" t="str">
            <v>Prices per 100 litres</v>
          </cell>
          <cell r="I215" t="str">
            <v>Prices per 100 litres</v>
          </cell>
          <cell r="J215" t="str">
            <v>Prices per 100 litres</v>
          </cell>
          <cell r="K215" t="str">
            <v>Prices per 100 litres</v>
          </cell>
          <cell r="L215" t="str">
            <v>Prices per 100 litres</v>
          </cell>
          <cell r="M215" t="str">
            <v>Prix par 100 litres</v>
          </cell>
          <cell r="N215" t="str">
            <v>Prices per 100 litres</v>
          </cell>
          <cell r="O215" t="str">
            <v>Prices per 100 litres</v>
          </cell>
          <cell r="P215" t="str">
            <v>Prices per 100 litres</v>
          </cell>
          <cell r="Q215" t="str">
            <v>Prices per 100 litres</v>
          </cell>
          <cell r="R215" t="str">
            <v>Prices per 100 litres</v>
          </cell>
          <cell r="S215" t="str">
            <v>Prices per 100 litres</v>
          </cell>
          <cell r="T215" t="str">
            <v>Prices per 100 litres</v>
          </cell>
          <cell r="U215" t="str">
            <v>Prices per 100 litres</v>
          </cell>
          <cell r="V215" t="str">
            <v>Prices per 100 litres</v>
          </cell>
          <cell r="W215" t="str">
            <v>Prices per 100 litres</v>
          </cell>
          <cell r="X215" t="str">
            <v>Prices per 100 litres</v>
          </cell>
        </row>
        <row r="216">
          <cell r="A216" t="str">
            <v>u8</v>
          </cell>
          <cell r="E216" t="str">
            <v>Prices per 1000 kg</v>
          </cell>
          <cell r="F216" t="str">
            <v>Prices per 1000 kg</v>
          </cell>
          <cell r="G216" t="str">
            <v>Preise je 1000 kg</v>
          </cell>
          <cell r="H216" t="str">
            <v>Prices per 1000 kg</v>
          </cell>
          <cell r="I216" t="str">
            <v>Prices per 1000 kg</v>
          </cell>
          <cell r="J216" t="str">
            <v>Prices per 1000 kg</v>
          </cell>
          <cell r="K216" t="str">
            <v>Prices per 1000 kg</v>
          </cell>
          <cell r="L216" t="str">
            <v>Prices per 1000 kg</v>
          </cell>
          <cell r="M216" t="str">
            <v>Prix par 1000 kg</v>
          </cell>
          <cell r="N216" t="str">
            <v>Prices per 1000 kg</v>
          </cell>
          <cell r="O216" t="str">
            <v>Prices per 1000 kg</v>
          </cell>
          <cell r="P216" t="str">
            <v>Prices per 1000 kg</v>
          </cell>
          <cell r="Q216" t="str">
            <v>Prices per 1000 kg</v>
          </cell>
          <cell r="R216" t="str">
            <v>Prices per 1000 kg</v>
          </cell>
          <cell r="S216" t="str">
            <v>Prices per 1000 kg</v>
          </cell>
          <cell r="T216" t="str">
            <v>Prices per 1000 kg</v>
          </cell>
          <cell r="U216" t="str">
            <v>Prices per 1000 kg</v>
          </cell>
          <cell r="V216" t="str">
            <v>Prices per 1000 kg</v>
          </cell>
          <cell r="W216" t="str">
            <v>Prices per 1000 kg</v>
          </cell>
          <cell r="X216" t="str">
            <v>Prices per 1000 kg</v>
          </cell>
        </row>
        <row r="217">
          <cell r="A217" t="str">
            <v>u9</v>
          </cell>
          <cell r="E217" t="str">
            <v>Prices per head</v>
          </cell>
          <cell r="F217" t="str">
            <v>Prices per head</v>
          </cell>
          <cell r="G217" t="str">
            <v>Preise je Stück</v>
          </cell>
          <cell r="H217" t="str">
            <v>Prices per head</v>
          </cell>
          <cell r="I217" t="str">
            <v>Prices per head</v>
          </cell>
          <cell r="J217" t="str">
            <v>Prices per head</v>
          </cell>
          <cell r="K217" t="str">
            <v>Prices per head</v>
          </cell>
          <cell r="L217" t="str">
            <v>Prices per head</v>
          </cell>
          <cell r="M217" t="str">
            <v>Prix par tête</v>
          </cell>
          <cell r="N217" t="str">
            <v>Prices per head</v>
          </cell>
          <cell r="O217" t="str">
            <v>Prices per head</v>
          </cell>
          <cell r="P217" t="str">
            <v>Prices per head</v>
          </cell>
          <cell r="Q217" t="str">
            <v>Prices per head</v>
          </cell>
          <cell r="R217" t="str">
            <v>Prices per head</v>
          </cell>
          <cell r="S217" t="str">
            <v>Prices per head</v>
          </cell>
          <cell r="T217" t="str">
            <v>Prices per head</v>
          </cell>
          <cell r="U217" t="str">
            <v>Prices per head</v>
          </cell>
          <cell r="V217" t="str">
            <v>Prices per head</v>
          </cell>
          <cell r="W217" t="str">
            <v>Prices per head</v>
          </cell>
          <cell r="X217" t="str">
            <v>Prices per head</v>
          </cell>
        </row>
        <row r="220">
          <cell r="A220" t="str">
            <v>t1</v>
          </cell>
          <cell r="E220" t="str">
            <v>Annual Agricultural Absolute Prices</v>
          </cell>
          <cell r="F220" t="str">
            <v>Annual Agricultural Absolute Prices</v>
          </cell>
          <cell r="G220" t="str">
            <v>Jahrliche Agrarpreisreihen</v>
          </cell>
          <cell r="H220" t="str">
            <v>Annual Agricultural Absolute Prices</v>
          </cell>
          <cell r="I220" t="str">
            <v>Annual Agricultural Absolute Prices</v>
          </cell>
          <cell r="J220" t="str">
            <v>Annual Agricultural Absolute Prices</v>
          </cell>
          <cell r="K220" t="str">
            <v>Annual Agricultural Absolute Prices</v>
          </cell>
          <cell r="L220" t="str">
            <v>Annual Agricultural Absolute Prices</v>
          </cell>
          <cell r="M220" t="str">
            <v>Prix annuels agricoles absolus</v>
          </cell>
          <cell r="N220" t="str">
            <v>Annual Agricultural Absolute Prices</v>
          </cell>
          <cell r="O220" t="str">
            <v>Annual Agricultural Absolute Prices</v>
          </cell>
          <cell r="P220" t="str">
            <v>Annual Agricultural Absolute Prices</v>
          </cell>
          <cell r="Q220" t="str">
            <v>Annual Agricultural Absolute Prices</v>
          </cell>
          <cell r="R220" t="str">
            <v>Annual Agricultural Absolute Prices</v>
          </cell>
          <cell r="S220" t="str">
            <v>Annual Agricultural Absolute Prices</v>
          </cell>
          <cell r="T220" t="str">
            <v>Annual Agricultural Absolute Prices</v>
          </cell>
          <cell r="U220" t="str">
            <v>Annual Agricultural Absolute Prices</v>
          </cell>
          <cell r="V220" t="str">
            <v>Annual Agricultural Absolute Prices</v>
          </cell>
          <cell r="W220" t="str">
            <v>Annual Agricultural Absolute Prices</v>
          </cell>
          <cell r="X220" t="str">
            <v>Annual Agricultural Absolute Prices</v>
          </cell>
        </row>
        <row r="221">
          <cell r="A221" t="str">
            <v>t2</v>
          </cell>
          <cell r="E221" t="str">
            <v>OUTPUT PRODUCTS</v>
          </cell>
          <cell r="F221" t="str">
            <v>OUTPUT PRODUCTS</v>
          </cell>
          <cell r="G221" t="str">
            <v>PRODUKTE OUTPUT</v>
          </cell>
          <cell r="H221" t="str">
            <v>OUTPUT PRODUCTS</v>
          </cell>
          <cell r="I221" t="str">
            <v>OUTPUT PRODUCTS</v>
          </cell>
          <cell r="J221" t="str">
            <v>OUTPUT PRODUCTS</v>
          </cell>
          <cell r="K221" t="str">
            <v>OUTPUT PRODUCTS</v>
          </cell>
          <cell r="L221" t="str">
            <v>OUTPUT PRODUCTS</v>
          </cell>
          <cell r="M221" t="str">
            <v>PRODUITS OUTPUT</v>
          </cell>
          <cell r="N221" t="str">
            <v>OUTPUT PRODUCTS</v>
          </cell>
          <cell r="O221" t="str">
            <v>OUTPUT PRODUCTS</v>
          </cell>
          <cell r="P221" t="str">
            <v>OUTPUT PRODUCTS</v>
          </cell>
          <cell r="Q221" t="str">
            <v>OUTPUT PRODUCTS</v>
          </cell>
          <cell r="R221" t="str">
            <v>OUTPUT PRODUCTS</v>
          </cell>
          <cell r="S221" t="str">
            <v>OUTPUT PRODUCTS</v>
          </cell>
          <cell r="T221" t="str">
            <v>OUTPUT PRODUCTS</v>
          </cell>
          <cell r="U221" t="str">
            <v>OUTPUT PRODUCTS</v>
          </cell>
          <cell r="V221" t="str">
            <v>OUTPUT PRODUCTS</v>
          </cell>
          <cell r="W221" t="str">
            <v>OUTPUT PRODUCTS</v>
          </cell>
          <cell r="X221" t="str">
            <v>OUTPUT PRODUCTS</v>
          </cell>
        </row>
        <row r="222">
          <cell r="A222" t="str">
            <v>t3</v>
          </cell>
          <cell r="E222" t="str">
            <v>INPUT PRODUCTS</v>
          </cell>
          <cell r="F222" t="str">
            <v>INPUT PRODUCTS</v>
          </cell>
          <cell r="G222" t="str">
            <v>PRODUKTE INPUT</v>
          </cell>
          <cell r="H222" t="str">
            <v>INPUT PRODUCTS</v>
          </cell>
          <cell r="I222" t="str">
            <v>INPUT PRODUCTS</v>
          </cell>
          <cell r="J222" t="str">
            <v>INPUT PRODUCTS</v>
          </cell>
          <cell r="K222" t="str">
            <v>INPUT PRODUCTS</v>
          </cell>
          <cell r="L222" t="str">
            <v>INPUT PRODUCTS</v>
          </cell>
          <cell r="M222" t="str">
            <v>PRODUITS INPUT</v>
          </cell>
          <cell r="N222" t="str">
            <v>INPUT PRODUCTS</v>
          </cell>
          <cell r="O222" t="str">
            <v>INPUT PRODUCTS</v>
          </cell>
          <cell r="P222" t="str">
            <v>INPUT PRODUCTS</v>
          </cell>
          <cell r="Q222" t="str">
            <v>INPUT PRODUCTS</v>
          </cell>
          <cell r="R222" t="str">
            <v>INPUT PRODUCTS</v>
          </cell>
          <cell r="S222" t="str">
            <v>INPUT PRODUCTS</v>
          </cell>
          <cell r="T222" t="str">
            <v>INPUT PRODUCTS</v>
          </cell>
          <cell r="U222" t="str">
            <v>INPUT PRODUCTS</v>
          </cell>
          <cell r="V222" t="str">
            <v>INPUT PRODUCTS</v>
          </cell>
          <cell r="W222" t="str">
            <v>INPUT PRODUCTS</v>
          </cell>
          <cell r="X222" t="str">
            <v>INPUT PRODUCTS</v>
          </cell>
        </row>
        <row r="223">
          <cell r="A223" t="str">
            <v>t4</v>
          </cell>
          <cell r="E223" t="str">
            <v>Country:</v>
          </cell>
          <cell r="F223" t="str">
            <v>Country:</v>
          </cell>
          <cell r="G223" t="str">
            <v>Staat :</v>
          </cell>
          <cell r="H223" t="str">
            <v>Country:</v>
          </cell>
          <cell r="I223" t="str">
            <v>Country:</v>
          </cell>
          <cell r="J223" t="str">
            <v>Country:</v>
          </cell>
          <cell r="K223" t="str">
            <v>Country:</v>
          </cell>
          <cell r="L223" t="str">
            <v>Country:</v>
          </cell>
          <cell r="M223" t="str">
            <v>Pays :</v>
          </cell>
          <cell r="N223" t="str">
            <v>Country:</v>
          </cell>
          <cell r="O223" t="str">
            <v>Country:</v>
          </cell>
          <cell r="P223" t="str">
            <v>Country:</v>
          </cell>
          <cell r="Q223" t="str">
            <v>Country:</v>
          </cell>
          <cell r="R223" t="str">
            <v>Country:</v>
          </cell>
          <cell r="S223" t="str">
            <v>Country:</v>
          </cell>
          <cell r="T223" t="str">
            <v>Country:</v>
          </cell>
          <cell r="U223" t="str">
            <v>Country:</v>
          </cell>
          <cell r="V223" t="str">
            <v>Country:</v>
          </cell>
          <cell r="W223" t="str">
            <v>Country:</v>
          </cell>
          <cell r="X223" t="str">
            <v>Country:</v>
          </cell>
        </row>
        <row r="224">
          <cell r="A224" t="str">
            <v>t5</v>
          </cell>
          <cell r="E224" t="str">
            <v>Groups of products</v>
          </cell>
          <cell r="F224" t="str">
            <v>Groups of products</v>
          </cell>
          <cell r="G224" t="str">
            <v>Produkts-gruppe</v>
          </cell>
          <cell r="H224" t="str">
            <v>Groups of products</v>
          </cell>
          <cell r="I224" t="str">
            <v>Groups of products</v>
          </cell>
          <cell r="J224" t="str">
            <v>Groups of products</v>
          </cell>
          <cell r="K224" t="str">
            <v>Groups of products</v>
          </cell>
          <cell r="L224" t="str">
            <v>Groups of products</v>
          </cell>
          <cell r="M224" t="str">
            <v>Groupes de produits</v>
          </cell>
          <cell r="N224" t="str">
            <v>Groups of products</v>
          </cell>
          <cell r="O224" t="str">
            <v>Groups of products</v>
          </cell>
          <cell r="P224" t="str">
            <v>Groups of products</v>
          </cell>
          <cell r="Q224" t="str">
            <v>Groups of products</v>
          </cell>
          <cell r="R224" t="str">
            <v>Groups of products</v>
          </cell>
          <cell r="S224" t="str">
            <v>Groups of products</v>
          </cell>
          <cell r="T224" t="str">
            <v>Groups of products</v>
          </cell>
          <cell r="U224" t="str">
            <v>Groups of products</v>
          </cell>
          <cell r="V224" t="str">
            <v>Groups of products</v>
          </cell>
          <cell r="W224" t="str">
            <v>Groups of products</v>
          </cell>
          <cell r="X224" t="str">
            <v>Groups of products</v>
          </cell>
        </row>
        <row r="225">
          <cell r="A225" t="str">
            <v>t6</v>
          </cell>
          <cell r="E225" t="str">
            <v>New code</v>
          </cell>
          <cell r="F225" t="str">
            <v>New code</v>
          </cell>
          <cell r="G225" t="str">
            <v>Neue Kode</v>
          </cell>
          <cell r="H225" t="str">
            <v>New code</v>
          </cell>
          <cell r="I225" t="str">
            <v>New code</v>
          </cell>
          <cell r="J225" t="str">
            <v>New code</v>
          </cell>
          <cell r="K225" t="str">
            <v>New code</v>
          </cell>
          <cell r="L225" t="str">
            <v>New code</v>
          </cell>
          <cell r="M225" t="str">
            <v>Nou-veau code</v>
          </cell>
          <cell r="N225" t="str">
            <v>New code</v>
          </cell>
          <cell r="O225" t="str">
            <v>New code</v>
          </cell>
          <cell r="P225" t="str">
            <v>New code</v>
          </cell>
          <cell r="Q225" t="str">
            <v>New code</v>
          </cell>
          <cell r="R225" t="str">
            <v>New code</v>
          </cell>
          <cell r="S225" t="str">
            <v>New code</v>
          </cell>
          <cell r="T225" t="str">
            <v>New code</v>
          </cell>
          <cell r="U225" t="str">
            <v>New code</v>
          </cell>
          <cell r="V225" t="str">
            <v>New code</v>
          </cell>
          <cell r="W225" t="str">
            <v>New code</v>
          </cell>
          <cell r="X225" t="str">
            <v>New code</v>
          </cell>
        </row>
        <row r="226">
          <cell r="A226" t="str">
            <v>t7</v>
          </cell>
          <cell r="E226" t="str">
            <v>COMMENTS related to the API/EAA classification</v>
          </cell>
          <cell r="F226" t="str">
            <v>COMMENTS related to the API/EAA classification</v>
          </cell>
          <cell r="G226" t="str">
            <v>KOMMENTAR - API/EAA Klassification</v>
          </cell>
          <cell r="H226" t="str">
            <v>COMMENTS related to the API/EAA classification</v>
          </cell>
          <cell r="I226" t="str">
            <v>COMMENTS related to the API/EAA classification</v>
          </cell>
          <cell r="J226" t="str">
            <v>COMMENTS related to the API/EAA classification</v>
          </cell>
          <cell r="K226" t="str">
            <v>COMMENTS related to the API/EAA classification</v>
          </cell>
          <cell r="L226" t="str">
            <v>COMMENTS related to the API/EAA classification</v>
          </cell>
          <cell r="M226" t="str">
            <v>Commentaires relatifs à la classification API/CEA</v>
          </cell>
          <cell r="N226" t="str">
            <v>COMMENTS related to the API/EAA classification</v>
          </cell>
          <cell r="O226" t="str">
            <v>COMMENTS related to the API/EAA classification</v>
          </cell>
          <cell r="P226" t="str">
            <v>COMMENTS related to the API/EAA classification</v>
          </cell>
          <cell r="Q226" t="str">
            <v>COMMENTS related to the API/EAA classification</v>
          </cell>
          <cell r="R226" t="str">
            <v>COMMENTS related to the API/EAA classification</v>
          </cell>
          <cell r="S226" t="str">
            <v>COMMENTS related to the API/EAA classification</v>
          </cell>
          <cell r="T226" t="str">
            <v>COMMENTS related to the API/EAA classification</v>
          </cell>
          <cell r="U226" t="str">
            <v>COMMENTS related to the API/EAA classification</v>
          </cell>
          <cell r="V226" t="str">
            <v>COMMENTS related to the API/EAA classification</v>
          </cell>
          <cell r="W226" t="str">
            <v>COMMENTS related to the API/EAA classification</v>
          </cell>
          <cell r="X226" t="str">
            <v>COMMENTS related to the API/EAA classification</v>
          </cell>
        </row>
        <row r="227">
          <cell r="A227" t="str">
            <v>t8</v>
          </cell>
          <cell r="E227" t="str">
            <v>Product</v>
          </cell>
          <cell r="F227" t="str">
            <v>Product</v>
          </cell>
          <cell r="G227" t="str">
            <v>Produkt</v>
          </cell>
          <cell r="H227" t="str">
            <v>Product</v>
          </cell>
          <cell r="I227" t="str">
            <v>Product</v>
          </cell>
          <cell r="J227" t="str">
            <v>Product</v>
          </cell>
          <cell r="K227" t="str">
            <v>Product</v>
          </cell>
          <cell r="L227" t="str">
            <v>Product</v>
          </cell>
          <cell r="M227" t="str">
            <v>Produit</v>
          </cell>
          <cell r="N227" t="str">
            <v>Product</v>
          </cell>
          <cell r="O227" t="str">
            <v>Product</v>
          </cell>
          <cell r="P227" t="str">
            <v>Product</v>
          </cell>
          <cell r="Q227" t="str">
            <v>Product</v>
          </cell>
          <cell r="R227" t="str">
            <v>Product</v>
          </cell>
          <cell r="S227" t="str">
            <v>Product</v>
          </cell>
          <cell r="T227" t="str">
            <v>Product</v>
          </cell>
          <cell r="U227" t="str">
            <v>Product</v>
          </cell>
          <cell r="V227" t="str">
            <v>Product</v>
          </cell>
          <cell r="W227" t="str">
            <v>Product</v>
          </cell>
          <cell r="X227" t="str">
            <v>Product</v>
          </cell>
        </row>
        <row r="228">
          <cell r="A228" t="str">
            <v>t9</v>
          </cell>
          <cell r="E228" t="str">
            <v>Unit</v>
          </cell>
          <cell r="F228" t="str">
            <v>Unit</v>
          </cell>
          <cell r="G228" t="str">
            <v>Einheit</v>
          </cell>
          <cell r="H228" t="str">
            <v>Unit</v>
          </cell>
          <cell r="I228" t="str">
            <v>Unit</v>
          </cell>
          <cell r="J228" t="str">
            <v>Unit</v>
          </cell>
          <cell r="K228" t="str">
            <v>Unit</v>
          </cell>
          <cell r="L228" t="str">
            <v>Unit</v>
          </cell>
          <cell r="M228" t="str">
            <v>Unité</v>
          </cell>
          <cell r="N228" t="str">
            <v>Unit</v>
          </cell>
          <cell r="O228" t="str">
            <v>Unit</v>
          </cell>
          <cell r="P228" t="str">
            <v>Unit</v>
          </cell>
          <cell r="Q228" t="str">
            <v>Unit</v>
          </cell>
          <cell r="R228" t="str">
            <v>Unit</v>
          </cell>
          <cell r="S228" t="str">
            <v>Unit</v>
          </cell>
          <cell r="T228" t="str">
            <v>Unit</v>
          </cell>
          <cell r="U228" t="str">
            <v>Unit</v>
          </cell>
          <cell r="V228" t="str">
            <v>Unit</v>
          </cell>
          <cell r="W228" t="str">
            <v>Unit</v>
          </cell>
          <cell r="X228" t="str">
            <v>Unit</v>
          </cell>
        </row>
        <row r="229">
          <cell r="A229" t="str">
            <v>t10</v>
          </cell>
          <cell r="E229" t="str">
            <v>Year</v>
          </cell>
          <cell r="F229" t="str">
            <v>Year</v>
          </cell>
          <cell r="G229" t="str">
            <v>Jahr :</v>
          </cell>
          <cell r="H229" t="str">
            <v>Year</v>
          </cell>
          <cell r="I229" t="str">
            <v>Year</v>
          </cell>
          <cell r="J229" t="str">
            <v>Year</v>
          </cell>
          <cell r="K229" t="str">
            <v>Year</v>
          </cell>
          <cell r="L229" t="str">
            <v>Year</v>
          </cell>
          <cell r="M229" t="str">
            <v>Année</v>
          </cell>
          <cell r="N229" t="str">
            <v>Year</v>
          </cell>
          <cell r="O229" t="str">
            <v>Year</v>
          </cell>
          <cell r="P229" t="str">
            <v>Year</v>
          </cell>
          <cell r="Q229" t="str">
            <v>Year</v>
          </cell>
          <cell r="R229" t="str">
            <v>Year</v>
          </cell>
          <cell r="S229" t="str">
            <v>Year</v>
          </cell>
          <cell r="T229" t="str">
            <v>Year</v>
          </cell>
          <cell r="U229" t="str">
            <v>Year</v>
          </cell>
          <cell r="V229" t="str">
            <v>Year</v>
          </cell>
          <cell r="W229" t="str">
            <v>Year</v>
          </cell>
          <cell r="X229" t="str">
            <v>Year</v>
          </cell>
        </row>
        <row r="230">
          <cell r="A230" t="str">
            <v>t11</v>
          </cell>
          <cell r="E230" t="str">
            <v>ENERGY AND LUBRICANTS</v>
          </cell>
          <cell r="F230" t="str">
            <v>ENERGY AND LUBRICANTS</v>
          </cell>
          <cell r="G230" t="str">
            <v>Kraftstoffe - Schmiermittel</v>
          </cell>
          <cell r="H230" t="str">
            <v>ENERGY AND LUBRICANTS</v>
          </cell>
          <cell r="I230" t="str">
            <v>ENERGY AND LUBRICANTS</v>
          </cell>
          <cell r="J230" t="str">
            <v>ENERGY AND LUBRICANTS</v>
          </cell>
          <cell r="K230" t="str">
            <v>ENERGY AND LUBRICANTS</v>
          </cell>
          <cell r="L230" t="str">
            <v>ENERGY AND LUBRICANTS</v>
          </cell>
          <cell r="M230" t="str">
            <v>Energie et lubrifiants</v>
          </cell>
          <cell r="N230" t="str">
            <v>ENERGY AND LUBRICANTS</v>
          </cell>
          <cell r="O230" t="str">
            <v>ENERGY AND LUBRICANTS</v>
          </cell>
          <cell r="P230" t="str">
            <v>ENERGY AND LUBRICANTS</v>
          </cell>
          <cell r="Q230" t="str">
            <v>ENERGY AND LUBRICANTS</v>
          </cell>
          <cell r="R230" t="str">
            <v>ENERGY AND LUBRICANTS</v>
          </cell>
          <cell r="S230" t="str">
            <v>ENERGY AND LUBRICANTS</v>
          </cell>
          <cell r="T230" t="str">
            <v>ENERGY AND LUBRICANTS</v>
          </cell>
          <cell r="U230" t="str">
            <v>ENERGY AND LUBRICANTS</v>
          </cell>
          <cell r="V230" t="str">
            <v>ENERGY AND LUBRICANTS</v>
          </cell>
          <cell r="W230" t="str">
            <v>ENERGY AND LUBRICANTS</v>
          </cell>
          <cell r="X230" t="str">
            <v>ENERGY AND LUBRICANTS</v>
          </cell>
        </row>
        <row r="231">
          <cell r="A231" t="str">
            <v>t12</v>
          </cell>
          <cell r="E231" t="str">
            <v>FERTILISERS AND SOIL IMPROVERS</v>
          </cell>
          <cell r="F231" t="str">
            <v>FERTILISERS AND SOIL IMPROVERS</v>
          </cell>
          <cell r="G231" t="str">
            <v>Stoffdünger</v>
          </cell>
          <cell r="H231" t="str">
            <v>FERTILISERS AND SOIL IMPROVERS</v>
          </cell>
          <cell r="I231" t="str">
            <v>FERTILISERS AND SOIL IMPROVERS</v>
          </cell>
          <cell r="J231" t="str">
            <v>FERTILISERS AND SOIL IMPROVERS</v>
          </cell>
          <cell r="K231" t="str">
            <v>FERTILISERS AND SOIL IMPROVERS</v>
          </cell>
          <cell r="L231" t="str">
            <v>FERTILISERS AND SOIL IMPROVERS</v>
          </cell>
          <cell r="M231" t="str">
            <v>Engrais et fertilisants</v>
          </cell>
          <cell r="N231" t="str">
            <v>FERTILISERS AND SOIL IMPROVERS</v>
          </cell>
          <cell r="O231" t="str">
            <v>FERTILISERS AND SOIL IMPROVERS</v>
          </cell>
          <cell r="P231" t="str">
            <v>FERTILISERS AND SOIL IMPROVERS</v>
          </cell>
          <cell r="Q231" t="str">
            <v>FERTILISERS AND SOIL IMPROVERS</v>
          </cell>
          <cell r="R231" t="str">
            <v>FERTILISERS AND SOIL IMPROVERS</v>
          </cell>
          <cell r="S231" t="str">
            <v>FERTILISERS AND SOIL IMPROVERS</v>
          </cell>
          <cell r="T231" t="str">
            <v>FERTILISERS AND SOIL IMPROVERS</v>
          </cell>
          <cell r="U231" t="str">
            <v>FERTILISERS AND SOIL IMPROVERS</v>
          </cell>
          <cell r="V231" t="str">
            <v>FERTILISERS AND SOIL IMPROVERS</v>
          </cell>
          <cell r="W231" t="str">
            <v>FERTILISERS AND SOIL IMPROVERS</v>
          </cell>
          <cell r="X231" t="str">
            <v>FERTILISERS AND SOIL IMPROVERS</v>
          </cell>
        </row>
        <row r="232">
          <cell r="A232" t="str">
            <v>t13</v>
          </cell>
          <cell r="E232" t="str">
            <v>ANIMAL FEEDINGSTUFFS</v>
          </cell>
          <cell r="F232" t="str">
            <v>ANIMAL FEEDINGSTUFFS</v>
          </cell>
          <cell r="G232" t="str">
            <v>Futtermittel</v>
          </cell>
          <cell r="H232" t="str">
            <v>ANIMAL FEEDINGSTUFFS</v>
          </cell>
          <cell r="I232" t="str">
            <v>ANIMAL FEEDINGSTUFFS</v>
          </cell>
          <cell r="J232" t="str">
            <v>ANIMAL FEEDINGSTUFFS</v>
          </cell>
          <cell r="K232" t="str">
            <v>ANIMAL FEEDINGSTUFFS</v>
          </cell>
          <cell r="L232" t="str">
            <v>ANIMAL FEEDINGSTUFFS</v>
          </cell>
          <cell r="M232" t="str">
            <v>Aliments pour animaux</v>
          </cell>
          <cell r="N232" t="str">
            <v>ANIMAL FEEDINGSTUFFS</v>
          </cell>
          <cell r="O232" t="str">
            <v>ANIMAL FEEDINGSTUFFS</v>
          </cell>
          <cell r="P232" t="str">
            <v>ANIMAL FEEDINGSTUFFS</v>
          </cell>
          <cell r="Q232" t="str">
            <v>ANIMAL FEEDINGSTUFFS</v>
          </cell>
          <cell r="R232" t="str">
            <v>ANIMAL FEEDINGSTUFFS</v>
          </cell>
          <cell r="S232" t="str">
            <v>ANIMAL FEEDINGSTUFFS</v>
          </cell>
          <cell r="T232" t="str">
            <v>ANIMAL FEEDINGSTUFFS</v>
          </cell>
          <cell r="U232" t="str">
            <v>ANIMAL FEEDINGSTUFFS</v>
          </cell>
          <cell r="V232" t="str">
            <v>ANIMAL FEEDINGSTUFFS</v>
          </cell>
          <cell r="W232" t="str">
            <v>ANIMAL FEEDINGSTUFFS</v>
          </cell>
          <cell r="X232" t="str">
            <v>ANIMAL FEEDINGSTUFFS</v>
          </cell>
        </row>
        <row r="233">
          <cell r="A233" t="str">
            <v>t14</v>
          </cell>
          <cell r="E233" t="str">
            <v>CEREALS</v>
          </cell>
          <cell r="F233" t="str">
            <v>CEREALS</v>
          </cell>
          <cell r="G233" t="str">
            <v>Getreide</v>
          </cell>
          <cell r="H233" t="str">
            <v>CEREALS</v>
          </cell>
          <cell r="I233" t="str">
            <v>CEREALS</v>
          </cell>
          <cell r="J233" t="str">
            <v>CEREALS</v>
          </cell>
          <cell r="K233" t="str">
            <v>CEREALS</v>
          </cell>
          <cell r="L233" t="str">
            <v>CEREALS</v>
          </cell>
          <cell r="M233" t="str">
            <v>Céréales</v>
          </cell>
          <cell r="N233" t="str">
            <v>CEREALS</v>
          </cell>
          <cell r="O233" t="str">
            <v>CEREALS</v>
          </cell>
          <cell r="P233" t="str">
            <v>CEREALS</v>
          </cell>
          <cell r="Q233" t="str">
            <v>CEREALS</v>
          </cell>
          <cell r="R233" t="str">
            <v>CEREALS</v>
          </cell>
          <cell r="S233" t="str">
            <v>CEREALS</v>
          </cell>
          <cell r="T233" t="str">
            <v>CEREALS</v>
          </cell>
          <cell r="U233" t="str">
            <v>CEREALS</v>
          </cell>
          <cell r="V233" t="str">
            <v>CEREALS</v>
          </cell>
          <cell r="W233" t="str">
            <v>CEREALS</v>
          </cell>
          <cell r="X233" t="str">
            <v>CEREALS</v>
          </cell>
        </row>
        <row r="234">
          <cell r="A234" t="str">
            <v>t15</v>
          </cell>
          <cell r="E234" t="str">
            <v>INDUSTRIAL CROPS</v>
          </cell>
          <cell r="F234" t="str">
            <v>INDUSTRIAL CROPS</v>
          </cell>
          <cell r="G234" t="str">
            <v>Handelsgewächse</v>
          </cell>
          <cell r="H234" t="str">
            <v>INDUSTRIAL CROPS</v>
          </cell>
          <cell r="I234" t="str">
            <v>INDUSTRIAL CROPS</v>
          </cell>
          <cell r="J234" t="str">
            <v>INDUSTRIAL CROPS</v>
          </cell>
          <cell r="K234" t="str">
            <v>INDUSTRIAL CROPS</v>
          </cell>
          <cell r="L234" t="str">
            <v>INDUSTRIAL CROPS</v>
          </cell>
          <cell r="M234" t="str">
            <v>Cultures industrielles</v>
          </cell>
          <cell r="N234" t="str">
            <v>INDUSTRIAL CROPS</v>
          </cell>
          <cell r="O234" t="str">
            <v>INDUSTRIAL CROPS</v>
          </cell>
          <cell r="P234" t="str">
            <v>INDUSTRIAL CROPS</v>
          </cell>
          <cell r="Q234" t="str">
            <v>INDUSTRIAL CROPS</v>
          </cell>
          <cell r="R234" t="str">
            <v>INDUSTRIAL CROPS</v>
          </cell>
          <cell r="S234" t="str">
            <v>INDUSTRIAL CROPS</v>
          </cell>
          <cell r="T234" t="str">
            <v>INDUSTRIAL CROPS</v>
          </cell>
          <cell r="U234" t="str">
            <v>INDUSTRIAL CROPS</v>
          </cell>
          <cell r="V234" t="str">
            <v>INDUSTRIAL CROPS</v>
          </cell>
          <cell r="W234" t="str">
            <v>INDUSTRIAL CROPS</v>
          </cell>
          <cell r="X234" t="str">
            <v>INDUSTRIAL CROPS</v>
          </cell>
        </row>
        <row r="235">
          <cell r="A235" t="str">
            <v>t16</v>
          </cell>
          <cell r="E235" t="str">
            <v>FRESH VEGETABLES</v>
          </cell>
          <cell r="F235" t="str">
            <v>FRESH VEGETABLES</v>
          </cell>
          <cell r="G235" t="str">
            <v>Frische Gemüse</v>
          </cell>
          <cell r="H235" t="str">
            <v>FRESH VEGETABLES</v>
          </cell>
          <cell r="I235" t="str">
            <v>FRESH VEGETABLES</v>
          </cell>
          <cell r="J235" t="str">
            <v>FRESH VEGETABLES</v>
          </cell>
          <cell r="K235" t="str">
            <v>FRESH VEGETABLES</v>
          </cell>
          <cell r="L235" t="str">
            <v>FRESH VEGETABLES</v>
          </cell>
          <cell r="M235" t="str">
            <v>Légumes frais</v>
          </cell>
          <cell r="N235" t="str">
            <v>FRESH VEGETABLES</v>
          </cell>
          <cell r="O235" t="str">
            <v>FRESH VEGETABLES</v>
          </cell>
          <cell r="P235" t="str">
            <v>FRESH VEGETABLES</v>
          </cell>
          <cell r="Q235" t="str">
            <v>FRESH VEGETABLES</v>
          </cell>
          <cell r="R235" t="str">
            <v>FRESH VEGETABLES</v>
          </cell>
          <cell r="S235" t="str">
            <v>FRESH VEGETABLES</v>
          </cell>
          <cell r="T235" t="str">
            <v>FRESH VEGETABLES</v>
          </cell>
          <cell r="U235" t="str">
            <v>FRESH VEGETABLES</v>
          </cell>
          <cell r="V235" t="str">
            <v>FRESH VEGETABLES</v>
          </cell>
          <cell r="W235" t="str">
            <v>FRESH VEGETABLES</v>
          </cell>
          <cell r="X235" t="str">
            <v>FRESH VEGETABLES</v>
          </cell>
        </row>
        <row r="236">
          <cell r="A236" t="str">
            <v>t17</v>
          </cell>
          <cell r="E236" t="str">
            <v>Plants and flowers</v>
          </cell>
          <cell r="F236" t="str">
            <v>Plants and flowers</v>
          </cell>
          <cell r="G236" t="str">
            <v>Pflanze und Blumen</v>
          </cell>
          <cell r="H236" t="str">
            <v>Plants and flowers</v>
          </cell>
          <cell r="I236" t="str">
            <v>Plants and flowers</v>
          </cell>
          <cell r="J236" t="str">
            <v>Plants and flowers</v>
          </cell>
          <cell r="K236" t="str">
            <v>Plants and flowers</v>
          </cell>
          <cell r="L236" t="str">
            <v>Plants and flowers</v>
          </cell>
          <cell r="M236" t="str">
            <v>Plantes et freurs</v>
          </cell>
          <cell r="N236" t="str">
            <v>Plants and flowers</v>
          </cell>
          <cell r="O236" t="str">
            <v>Plants and flowers</v>
          </cell>
          <cell r="P236" t="str">
            <v>Plants and flowers</v>
          </cell>
          <cell r="Q236" t="str">
            <v>Plants and flowers</v>
          </cell>
          <cell r="R236" t="str">
            <v>Plants and flowers</v>
          </cell>
          <cell r="S236" t="str">
            <v>Plants and flowers</v>
          </cell>
          <cell r="T236" t="str">
            <v>Plants and flowers</v>
          </cell>
          <cell r="U236" t="str">
            <v>Plants and flowers</v>
          </cell>
          <cell r="V236" t="str">
            <v>Plants and flowers</v>
          </cell>
          <cell r="W236" t="str">
            <v>Plants and flowers</v>
          </cell>
          <cell r="X236" t="str">
            <v>Plants and flowers</v>
          </cell>
        </row>
        <row r="237">
          <cell r="A237" t="str">
            <v>t18</v>
          </cell>
          <cell r="E237" t="str">
            <v>Potatoes</v>
          </cell>
          <cell r="F237" t="str">
            <v>Potatoes</v>
          </cell>
          <cell r="G237" t="str">
            <v>Karttofeln</v>
          </cell>
          <cell r="H237" t="str">
            <v>Potatoes</v>
          </cell>
          <cell r="I237" t="str">
            <v>Potatoes</v>
          </cell>
          <cell r="J237" t="str">
            <v>Potatoes</v>
          </cell>
          <cell r="K237" t="str">
            <v>Potatoes</v>
          </cell>
          <cell r="L237" t="str">
            <v>Potatoes</v>
          </cell>
          <cell r="M237" t="str">
            <v>Pommes de terre</v>
          </cell>
          <cell r="N237" t="str">
            <v>Potatoes</v>
          </cell>
          <cell r="O237" t="str">
            <v>Potatoes</v>
          </cell>
          <cell r="P237" t="str">
            <v>Potatoes</v>
          </cell>
          <cell r="Q237" t="str">
            <v>Potatoes</v>
          </cell>
          <cell r="R237" t="str">
            <v>Potatoes</v>
          </cell>
          <cell r="S237" t="str">
            <v>Potatoes</v>
          </cell>
          <cell r="T237" t="str">
            <v>Potatoes</v>
          </cell>
          <cell r="U237" t="str">
            <v>Potatoes</v>
          </cell>
          <cell r="V237" t="str">
            <v>Potatoes</v>
          </cell>
          <cell r="W237" t="str">
            <v>Potatoes</v>
          </cell>
          <cell r="X237" t="str">
            <v>Potatoes</v>
          </cell>
        </row>
        <row r="238">
          <cell r="A238" t="str">
            <v>t19</v>
          </cell>
          <cell r="E238" t="str">
            <v>Fruits</v>
          </cell>
          <cell r="F238" t="str">
            <v>Fruits</v>
          </cell>
          <cell r="G238" t="str">
            <v>Fruchte</v>
          </cell>
          <cell r="H238" t="str">
            <v>Fruits</v>
          </cell>
          <cell r="I238" t="str">
            <v>Fruits</v>
          </cell>
          <cell r="J238" t="str">
            <v>Fruits</v>
          </cell>
          <cell r="K238" t="str">
            <v>Fruits</v>
          </cell>
          <cell r="L238" t="str">
            <v>Fruits</v>
          </cell>
          <cell r="M238" t="str">
            <v>Fruits</v>
          </cell>
          <cell r="N238" t="str">
            <v>Fruits</v>
          </cell>
          <cell r="O238" t="str">
            <v>Fruits</v>
          </cell>
          <cell r="P238" t="str">
            <v>Fruits</v>
          </cell>
          <cell r="Q238" t="str">
            <v>Fruits</v>
          </cell>
          <cell r="R238" t="str">
            <v>Fruits</v>
          </cell>
          <cell r="S238" t="str">
            <v>Fruits</v>
          </cell>
          <cell r="T238" t="str">
            <v>Fruits</v>
          </cell>
          <cell r="U238" t="str">
            <v>Fruits</v>
          </cell>
          <cell r="V238" t="str">
            <v>Fruits</v>
          </cell>
          <cell r="W238" t="str">
            <v>Fruits</v>
          </cell>
          <cell r="X238" t="str">
            <v>Fruits</v>
          </cell>
        </row>
        <row r="239">
          <cell r="A239" t="str">
            <v>t20</v>
          </cell>
          <cell r="E239" t="str">
            <v>Wine</v>
          </cell>
          <cell r="F239" t="str">
            <v>Wine</v>
          </cell>
          <cell r="G239" t="str">
            <v>Wein</v>
          </cell>
          <cell r="H239" t="str">
            <v>Wine</v>
          </cell>
          <cell r="I239" t="str">
            <v>Wine</v>
          </cell>
          <cell r="J239" t="str">
            <v>Wine</v>
          </cell>
          <cell r="K239" t="str">
            <v>Wine</v>
          </cell>
          <cell r="L239" t="str">
            <v>Wine</v>
          </cell>
          <cell r="M239" t="str">
            <v>Vins</v>
          </cell>
          <cell r="N239" t="str">
            <v>Wine</v>
          </cell>
          <cell r="O239" t="str">
            <v>Wine</v>
          </cell>
          <cell r="P239" t="str">
            <v>Wine</v>
          </cell>
          <cell r="Q239" t="str">
            <v>Wine</v>
          </cell>
          <cell r="R239" t="str">
            <v>Wine</v>
          </cell>
          <cell r="S239" t="str">
            <v>Wine</v>
          </cell>
          <cell r="T239" t="str">
            <v>Wine</v>
          </cell>
          <cell r="U239" t="str">
            <v>Wine</v>
          </cell>
          <cell r="V239" t="str">
            <v>Wine</v>
          </cell>
          <cell r="W239" t="str">
            <v>Wine</v>
          </cell>
          <cell r="X239" t="str">
            <v>Wine</v>
          </cell>
        </row>
        <row r="240">
          <cell r="A240" t="str">
            <v>t21</v>
          </cell>
          <cell r="E240" t="str">
            <v>Olive oil</v>
          </cell>
          <cell r="F240" t="str">
            <v>Olive oil</v>
          </cell>
          <cell r="G240" t="str">
            <v>Olivenöl</v>
          </cell>
          <cell r="H240" t="str">
            <v>Olive oil</v>
          </cell>
          <cell r="I240" t="str">
            <v>Olive oil</v>
          </cell>
          <cell r="J240" t="str">
            <v>Olive oil</v>
          </cell>
          <cell r="K240" t="str">
            <v>Olive oil</v>
          </cell>
          <cell r="L240" t="str">
            <v>Olive oil</v>
          </cell>
          <cell r="M240" t="str">
            <v>Huile d'olive</v>
          </cell>
          <cell r="N240" t="str">
            <v>Olive oil</v>
          </cell>
          <cell r="O240" t="str">
            <v>Olive oil</v>
          </cell>
          <cell r="P240" t="str">
            <v>Olive oil</v>
          </cell>
          <cell r="Q240" t="str">
            <v>Olive oil</v>
          </cell>
          <cell r="R240" t="str">
            <v>Olive oil</v>
          </cell>
          <cell r="S240" t="str">
            <v>Olive oil</v>
          </cell>
          <cell r="T240" t="str">
            <v>Olive oil</v>
          </cell>
          <cell r="U240" t="str">
            <v>Olive oil</v>
          </cell>
          <cell r="V240" t="str">
            <v>Olive oil</v>
          </cell>
          <cell r="W240" t="str">
            <v>Olive oil</v>
          </cell>
          <cell r="X240" t="str">
            <v>Olive oil</v>
          </cell>
        </row>
        <row r="241">
          <cell r="A241" t="str">
            <v>t22</v>
          </cell>
          <cell r="E241" t="str">
            <v>Animals</v>
          </cell>
          <cell r="F241" t="str">
            <v>Animals</v>
          </cell>
          <cell r="G241" t="str">
            <v>Tiere</v>
          </cell>
          <cell r="H241" t="str">
            <v>Animals</v>
          </cell>
          <cell r="I241" t="str">
            <v>Animals</v>
          </cell>
          <cell r="J241" t="str">
            <v>Animals</v>
          </cell>
          <cell r="K241" t="str">
            <v>Animals</v>
          </cell>
          <cell r="L241" t="str">
            <v>Animals</v>
          </cell>
          <cell r="M241" t="str">
            <v>Animaux</v>
          </cell>
          <cell r="N241" t="str">
            <v>Animals</v>
          </cell>
          <cell r="O241" t="str">
            <v>Animals</v>
          </cell>
          <cell r="P241" t="str">
            <v>Animals</v>
          </cell>
          <cell r="Q241" t="str">
            <v>Animals</v>
          </cell>
          <cell r="R241" t="str">
            <v>Animals</v>
          </cell>
          <cell r="S241" t="str">
            <v>Animals</v>
          </cell>
          <cell r="T241" t="str">
            <v>Animals</v>
          </cell>
          <cell r="U241" t="str">
            <v>Animals</v>
          </cell>
          <cell r="V241" t="str">
            <v>Animals</v>
          </cell>
          <cell r="W241" t="str">
            <v>Animals</v>
          </cell>
          <cell r="X241" t="str">
            <v>Animals</v>
          </cell>
        </row>
        <row r="242">
          <cell r="A242" t="str">
            <v>t23</v>
          </cell>
          <cell r="E242" t="str">
            <v>Animal products</v>
          </cell>
          <cell r="F242" t="str">
            <v>Animal products</v>
          </cell>
          <cell r="G242" t="str">
            <v>Tierische Erzeugung</v>
          </cell>
          <cell r="H242" t="str">
            <v>Animal products</v>
          </cell>
          <cell r="I242" t="str">
            <v>Animal products</v>
          </cell>
          <cell r="J242" t="str">
            <v>Animal products</v>
          </cell>
          <cell r="K242" t="str">
            <v>Animal products</v>
          </cell>
          <cell r="L242" t="str">
            <v>Animal products</v>
          </cell>
          <cell r="M242" t="str">
            <v>Produits animaux</v>
          </cell>
          <cell r="N242" t="str">
            <v>Animal products</v>
          </cell>
          <cell r="O242" t="str">
            <v>Animal products</v>
          </cell>
          <cell r="P242" t="str">
            <v>Animal products</v>
          </cell>
          <cell r="Q242" t="str">
            <v>Animal products</v>
          </cell>
          <cell r="R242" t="str">
            <v>Animal products</v>
          </cell>
          <cell r="S242" t="str">
            <v>Animal products</v>
          </cell>
          <cell r="T242" t="str">
            <v>Animal products</v>
          </cell>
          <cell r="U242" t="str">
            <v>Animal products</v>
          </cell>
          <cell r="V242" t="str">
            <v>Animal products</v>
          </cell>
          <cell r="W242" t="str">
            <v>Animal products</v>
          </cell>
          <cell r="X242" t="str">
            <v>Animal products</v>
          </cell>
        </row>
        <row r="243">
          <cell r="A243" t="str">
            <v>t24</v>
          </cell>
          <cell r="E243" t="str">
            <v>Old code</v>
          </cell>
          <cell r="F243" t="str">
            <v>Old code</v>
          </cell>
          <cell r="G243" t="str">
            <v>Frühere Kode</v>
          </cell>
          <cell r="H243" t="str">
            <v>Old code</v>
          </cell>
          <cell r="I243" t="str">
            <v>Old code</v>
          </cell>
          <cell r="J243" t="str">
            <v>Old code</v>
          </cell>
          <cell r="K243" t="str">
            <v>Old code</v>
          </cell>
          <cell r="L243" t="str">
            <v>Old code</v>
          </cell>
          <cell r="M243" t="str">
            <v>Ancien code</v>
          </cell>
          <cell r="N243" t="str">
            <v>Old code</v>
          </cell>
          <cell r="O243" t="str">
            <v>Old code</v>
          </cell>
          <cell r="P243" t="str">
            <v>Old code</v>
          </cell>
          <cell r="Q243" t="str">
            <v>Old code</v>
          </cell>
          <cell r="R243" t="str">
            <v>Old code</v>
          </cell>
          <cell r="S243" t="str">
            <v>Old code</v>
          </cell>
          <cell r="T243" t="str">
            <v>Old code</v>
          </cell>
          <cell r="U243" t="str">
            <v>Old code</v>
          </cell>
          <cell r="V243" t="str">
            <v>Old code</v>
          </cell>
          <cell r="W243" t="str">
            <v>Old code</v>
          </cell>
          <cell r="X243" t="str">
            <v>Old code</v>
          </cell>
        </row>
        <row r="244">
          <cell r="A244" t="str">
            <v>t25</v>
          </cell>
          <cell r="E244" t="str">
            <v>Reduced list of products for Annual Agricultural Absolute Prices</v>
          </cell>
          <cell r="F244" t="str">
            <v>Reduced list of products for Annual Agricultural Absolute Prices</v>
          </cell>
          <cell r="G244" t="str">
            <v>Verengte Liste der Produkte für die jarhliche absolute Agrarpreisereihen</v>
          </cell>
          <cell r="H244" t="str">
            <v>Reduced list of products for Annual Agricultural Absolute Prices</v>
          </cell>
          <cell r="I244" t="str">
            <v>Reduced list of products for Annual Agricultural Absolute Prices</v>
          </cell>
          <cell r="J244" t="str">
            <v>Reduced list of products for Annual Agricultural Absolute Prices</v>
          </cell>
          <cell r="K244" t="str">
            <v>Reduced list of products for Annual Agricultural Absolute Prices</v>
          </cell>
          <cell r="L244" t="str">
            <v>Reduced list of products for Annual Agricultural Absolute Prices</v>
          </cell>
          <cell r="M244" t="str">
            <v>Liste réduite des produits pour les prix agricoles absolus annuels</v>
          </cell>
          <cell r="N244" t="str">
            <v>Reduced list of products for Annual Agricultural Absolute Prices</v>
          </cell>
          <cell r="O244" t="str">
            <v>Reduced list of products for Annual Agricultural Absolute Prices</v>
          </cell>
          <cell r="P244" t="str">
            <v>Reduced list of products for Annual Agricultural Absolute Prices</v>
          </cell>
          <cell r="Q244" t="str">
            <v>Reduced list of products for Annual Agricultural Absolute Prices</v>
          </cell>
          <cell r="R244" t="str">
            <v>Reduced list of products for Annual Agricultural Absolute Prices</v>
          </cell>
          <cell r="S244" t="str">
            <v>Reduced list of products for Annual Agricultural Absolute Prices</v>
          </cell>
          <cell r="T244" t="str">
            <v>Reduced list of products for Annual Agricultural Absolute Prices</v>
          </cell>
          <cell r="U244" t="str">
            <v>Reduced list of products for Annual Agricultural Absolute Prices</v>
          </cell>
          <cell r="V244" t="str">
            <v>Reduced list of products for Annual Agricultural Absolute Prices</v>
          </cell>
          <cell r="W244" t="str">
            <v>Reduced list of products for Annual Agricultural Absolute Prices</v>
          </cell>
          <cell r="X244" t="str">
            <v>Reduced list of products for Annual Agricultural Absolute Prices</v>
          </cell>
        </row>
        <row r="245">
          <cell r="A245" t="str">
            <v>t26</v>
          </cell>
          <cell r="E245" t="str">
            <v>Corresponding Subgroup/Class in API</v>
          </cell>
          <cell r="F245" t="str">
            <v>Corresponding Subgroup/Class in API</v>
          </cell>
          <cell r="G245" t="str">
            <v xml:space="preserve">API entsprechende Untergruppe / Klasse </v>
          </cell>
          <cell r="H245" t="str">
            <v>Corresponding Subgroup/Class in API</v>
          </cell>
          <cell r="I245" t="str">
            <v>Corresponding Subgroup/Class in API</v>
          </cell>
          <cell r="J245" t="str">
            <v>Corresponding Subgroup/Class in API</v>
          </cell>
          <cell r="K245" t="str">
            <v>Corresponding Subgroup/Class in API</v>
          </cell>
          <cell r="L245" t="str">
            <v>Corresponding Subgroup/Class in API</v>
          </cell>
          <cell r="M245" t="str">
            <v>Sous-groupe / classe correspondante de API</v>
          </cell>
          <cell r="N245" t="str">
            <v>Corresponding Subgroup/Class in API</v>
          </cell>
          <cell r="O245" t="str">
            <v>Corresponding Subgroup/Class in API</v>
          </cell>
          <cell r="P245" t="str">
            <v>Corresponding Subgroup/Class in API</v>
          </cell>
          <cell r="Q245" t="str">
            <v>Corresponding Subgroup/Class in API</v>
          </cell>
          <cell r="R245" t="str">
            <v>Corresponding Subgroup/Class in API</v>
          </cell>
          <cell r="S245" t="str">
            <v>Corresponding Subgroup/Class in API</v>
          </cell>
          <cell r="T245" t="str">
            <v>Corresponding Subgroup/Class in API</v>
          </cell>
          <cell r="U245" t="str">
            <v>Corresponding Subgroup/Class in API</v>
          </cell>
          <cell r="V245" t="str">
            <v>Corresponding Subgroup/Class in API</v>
          </cell>
          <cell r="W245" t="str">
            <v>Corresponding Subgroup/Class in API</v>
          </cell>
          <cell r="X245" t="str">
            <v>Corresponding Subgroup/Class in API</v>
          </cell>
        </row>
        <row r="328">
          <cell r="A328" t="str">
            <v>AT</v>
          </cell>
          <cell r="E328" t="str">
            <v>Rakousko</v>
          </cell>
          <cell r="F328" t="str">
            <v>Østrig</v>
          </cell>
          <cell r="G328" t="str">
            <v>Österreich</v>
          </cell>
          <cell r="H328" t="str">
            <v>Αυστρία</v>
          </cell>
          <cell r="I328" t="str">
            <v>Austria</v>
          </cell>
          <cell r="J328" t="str">
            <v xml:space="preserve">Austria </v>
          </cell>
          <cell r="K328" t="str">
            <v xml:space="preserve">Austria </v>
          </cell>
          <cell r="L328" t="str">
            <v>Itävalta</v>
          </cell>
          <cell r="M328" t="str">
            <v>Autriche</v>
          </cell>
          <cell r="N328" t="str">
            <v xml:space="preserve">Ausztria </v>
          </cell>
          <cell r="O328" t="str">
            <v xml:space="preserve">Austria </v>
          </cell>
          <cell r="P328" t="str">
            <v xml:space="preserve">Austrija </v>
          </cell>
          <cell r="Q328" t="str">
            <v>Austrija</v>
          </cell>
          <cell r="R328" t="str">
            <v>Austria</v>
          </cell>
          <cell r="S328" t="str">
            <v xml:space="preserve">Oostenrijk </v>
          </cell>
          <cell r="T328" t="str">
            <v>Austria</v>
          </cell>
          <cell r="U328" t="str">
            <v xml:space="preserve">Áustria </v>
          </cell>
          <cell r="V328" t="str">
            <v>Rakúsko</v>
          </cell>
          <cell r="W328" t="str">
            <v>Avstrija</v>
          </cell>
          <cell r="X328" t="str">
            <v>Österrike</v>
          </cell>
        </row>
        <row r="329">
          <cell r="A329" t="str">
            <v>BE</v>
          </cell>
          <cell r="E329" t="str">
            <v>Belgie</v>
          </cell>
          <cell r="F329" t="str">
            <v>Belgien</v>
          </cell>
          <cell r="G329" t="str">
            <v>Belgiën</v>
          </cell>
          <cell r="H329" t="str">
            <v>Βέλγιο</v>
          </cell>
          <cell r="I329" t="str">
            <v>Belgium</v>
          </cell>
          <cell r="J329" t="str">
            <v xml:space="preserve">Bélgica </v>
          </cell>
          <cell r="K329" t="str">
            <v>Belgia</v>
          </cell>
          <cell r="L329" t="str">
            <v>Belgia</v>
          </cell>
          <cell r="M329" t="str">
            <v>Belgique</v>
          </cell>
          <cell r="N329" t="str">
            <v xml:space="preserve">Belgium </v>
          </cell>
          <cell r="O329" t="str">
            <v xml:space="preserve">Belgio </v>
          </cell>
          <cell r="P329" t="str">
            <v>Belgija</v>
          </cell>
          <cell r="Q329" t="str">
            <v xml:space="preserve">Beļģija </v>
          </cell>
          <cell r="R329" t="str">
            <v>Belgju</v>
          </cell>
          <cell r="S329" t="str">
            <v xml:space="preserve">België </v>
          </cell>
          <cell r="T329" t="str">
            <v>Belgia</v>
          </cell>
          <cell r="U329" t="str">
            <v xml:space="preserve">Bélgica </v>
          </cell>
          <cell r="V329" t="str">
            <v xml:space="preserve">Belgicko </v>
          </cell>
          <cell r="W329" t="str">
            <v>Belgija</v>
          </cell>
          <cell r="X329" t="str">
            <v>Belgien</v>
          </cell>
        </row>
        <row r="330">
          <cell r="A330" t="str">
            <v>BG</v>
          </cell>
          <cell r="E330" t="str">
            <v>Bulharsko</v>
          </cell>
          <cell r="F330" t="str">
            <v>Bulgarien</v>
          </cell>
          <cell r="G330" t="str">
            <v>Bulgarien</v>
          </cell>
          <cell r="H330" t="str">
            <v>Βουλγαρία</v>
          </cell>
          <cell r="I330" t="str">
            <v>Bulgaria</v>
          </cell>
          <cell r="J330" t="str">
            <v xml:space="preserve">Bulgaria </v>
          </cell>
          <cell r="K330" t="str">
            <v xml:space="preserve">Bulgaaria </v>
          </cell>
          <cell r="L330" t="str">
            <v>Bulgaria</v>
          </cell>
          <cell r="M330" t="str">
            <v>Bulgarie</v>
          </cell>
          <cell r="N330" t="str">
            <v xml:space="preserve">Bulgária </v>
          </cell>
          <cell r="O330" t="str">
            <v xml:space="preserve">Bulgaria </v>
          </cell>
          <cell r="P330" t="str">
            <v xml:space="preserve">Bulgarija </v>
          </cell>
          <cell r="Q330" t="str">
            <v xml:space="preserve">Bulgārija </v>
          </cell>
          <cell r="R330" t="str">
            <v>il-Bulgarija</v>
          </cell>
          <cell r="S330" t="str">
            <v xml:space="preserve">Bulgarije </v>
          </cell>
          <cell r="T330" t="str">
            <v>Bułgaria</v>
          </cell>
          <cell r="U330" t="str">
            <v xml:space="preserve">Bulgária </v>
          </cell>
          <cell r="V330" t="str">
            <v>Bulharsko</v>
          </cell>
          <cell r="W330" t="str">
            <v xml:space="preserve">Bolgarija </v>
          </cell>
          <cell r="X330" t="str">
            <v>Bulgarien</v>
          </cell>
        </row>
        <row r="331">
          <cell r="A331" t="str">
            <v>CY</v>
          </cell>
          <cell r="E331" t="str">
            <v>Cyprus</v>
          </cell>
          <cell r="F331" t="str">
            <v>Cypern</v>
          </cell>
          <cell r="G331" t="str">
            <v>Zypern</v>
          </cell>
          <cell r="H331" t="str">
            <v>Κύπρος</v>
          </cell>
          <cell r="I331" t="str">
            <v>Cyprus</v>
          </cell>
          <cell r="J331" t="str">
            <v xml:space="preserve">Chipre </v>
          </cell>
          <cell r="K331" t="str">
            <v xml:space="preserve">Küpros </v>
          </cell>
          <cell r="L331" t="str">
            <v>Kypros</v>
          </cell>
          <cell r="M331" t="str">
            <v>Chypre</v>
          </cell>
          <cell r="N331" t="str">
            <v xml:space="preserve">Ciprus </v>
          </cell>
          <cell r="O331" t="str">
            <v xml:space="preserve">Cipro </v>
          </cell>
          <cell r="P331" t="str">
            <v>Kipras</v>
          </cell>
          <cell r="Q331" t="str">
            <v>Kipra</v>
          </cell>
          <cell r="R331" t="str">
            <v>Cyprus</v>
          </cell>
          <cell r="S331" t="str">
            <v xml:space="preserve">Cyprus </v>
          </cell>
          <cell r="T331" t="str">
            <v>Cypr</v>
          </cell>
          <cell r="U331" t="str">
            <v xml:space="preserve">Chipre </v>
          </cell>
          <cell r="V331" t="str">
            <v>Cyprus</v>
          </cell>
          <cell r="W331" t="str">
            <v>Ciper</v>
          </cell>
          <cell r="X331" t="str">
            <v>Cypern</v>
          </cell>
        </row>
        <row r="332">
          <cell r="A332" t="str">
            <v>CZ</v>
          </cell>
          <cell r="E332" t="str">
            <v xml:space="preserve">Česko </v>
          </cell>
          <cell r="F332" t="str">
            <v>Tjekkiet</v>
          </cell>
          <cell r="G332" t="str">
            <v>Tschechien</v>
          </cell>
          <cell r="H332" t="str">
            <v>Τσεχία</v>
          </cell>
          <cell r="I332" t="str">
            <v>Czech Republic</v>
          </cell>
          <cell r="J332" t="str">
            <v xml:space="preserve">República Checa </v>
          </cell>
          <cell r="K332" t="str">
            <v xml:space="preserve">Tsehhi </v>
          </cell>
          <cell r="L332" t="str">
            <v>Tšekki</v>
          </cell>
          <cell r="M332" t="str">
            <v>Tchéquie</v>
          </cell>
          <cell r="N332" t="str">
            <v>Csehország C</v>
          </cell>
          <cell r="O332" t="str">
            <v xml:space="preserve">Repubblica Ceca </v>
          </cell>
          <cell r="P332" t="str">
            <v xml:space="preserve">Čekija </v>
          </cell>
          <cell r="Q332" t="str">
            <v xml:space="preserve">Čehija </v>
          </cell>
          <cell r="R332" t="str">
            <v>Czech Republic</v>
          </cell>
          <cell r="S332" t="str">
            <v xml:space="preserve">Tsjechië </v>
          </cell>
          <cell r="T332" t="str">
            <v>Czechy</v>
          </cell>
          <cell r="U332" t="str">
            <v xml:space="preserve">Chéquia </v>
          </cell>
          <cell r="V332" t="str">
            <v>Česko</v>
          </cell>
          <cell r="W332" t="str">
            <v>Česka republika</v>
          </cell>
          <cell r="X332" t="str">
            <v>Tjeckien</v>
          </cell>
        </row>
        <row r="333">
          <cell r="A333" t="str">
            <v>DA</v>
          </cell>
          <cell r="E333" t="str">
            <v>Dánsko</v>
          </cell>
          <cell r="F333" t="str">
            <v>Danmark</v>
          </cell>
          <cell r="G333" t="str">
            <v>Dänemark</v>
          </cell>
          <cell r="H333" t="str">
            <v>Δανία</v>
          </cell>
          <cell r="I333" t="str">
            <v>Denmark</v>
          </cell>
          <cell r="J333" t="str">
            <v xml:space="preserve">Dinamarca </v>
          </cell>
          <cell r="K333" t="str">
            <v xml:space="preserve">Taani </v>
          </cell>
          <cell r="L333" t="str">
            <v>Tanska</v>
          </cell>
          <cell r="M333" t="str">
            <v>Danemark</v>
          </cell>
          <cell r="N333" t="str">
            <v xml:space="preserve">Dánia </v>
          </cell>
          <cell r="O333" t="str">
            <v xml:space="preserve">Danimarca </v>
          </cell>
          <cell r="P333" t="str">
            <v>Danija</v>
          </cell>
          <cell r="Q333" t="str">
            <v xml:space="preserve">Dānija </v>
          </cell>
          <cell r="R333" t="str">
            <v>Denmark</v>
          </cell>
          <cell r="S333" t="str">
            <v xml:space="preserve">Denemarken </v>
          </cell>
          <cell r="T333" t="str">
            <v>Dania</v>
          </cell>
          <cell r="U333" t="str">
            <v xml:space="preserve">Dinamarca </v>
          </cell>
          <cell r="V333" t="str">
            <v>Dánsko</v>
          </cell>
          <cell r="W333" t="str">
            <v>Danska</v>
          </cell>
          <cell r="X333" t="str">
            <v>Danmark</v>
          </cell>
        </row>
        <row r="334">
          <cell r="A334" t="str">
            <v>DE</v>
          </cell>
          <cell r="E334" t="str">
            <v>Německo</v>
          </cell>
          <cell r="F334" t="str">
            <v>Tyskland</v>
          </cell>
          <cell r="G334" t="str">
            <v>Deutschland</v>
          </cell>
          <cell r="H334" t="str">
            <v>Γερμανία</v>
          </cell>
          <cell r="I334" t="str">
            <v>Germany</v>
          </cell>
          <cell r="J334" t="str">
            <v xml:space="preserve">Alemania </v>
          </cell>
          <cell r="K334" t="str">
            <v xml:space="preserve">Saksamaa </v>
          </cell>
          <cell r="L334" t="str">
            <v>Saksa</v>
          </cell>
          <cell r="M334" t="str">
            <v>Allemagne</v>
          </cell>
          <cell r="N334" t="str">
            <v xml:space="preserve">Németország </v>
          </cell>
          <cell r="O334" t="str">
            <v xml:space="preserve">Germania </v>
          </cell>
          <cell r="P334" t="str">
            <v>Vokietija, VFR</v>
          </cell>
          <cell r="Q334" t="str">
            <v xml:space="preserve">Vācija </v>
          </cell>
          <cell r="R334" t="str">
            <v>Germanja</v>
          </cell>
          <cell r="S334" t="str">
            <v xml:space="preserve">Duitsland </v>
          </cell>
          <cell r="T334" t="str">
            <v xml:space="preserve">Niemcy </v>
          </cell>
          <cell r="U334" t="str">
            <v xml:space="preserve">Alemanha </v>
          </cell>
          <cell r="V334" t="str">
            <v>Nemecko</v>
          </cell>
          <cell r="W334" t="str">
            <v>Nemčija</v>
          </cell>
          <cell r="X334" t="str">
            <v>Tyskland</v>
          </cell>
        </row>
        <row r="335">
          <cell r="A335" t="str">
            <v>EE</v>
          </cell>
          <cell r="E335" t="str">
            <v>Estonsko</v>
          </cell>
          <cell r="F335" t="str">
            <v>Estland</v>
          </cell>
          <cell r="G335" t="str">
            <v>Estland</v>
          </cell>
          <cell r="H335" t="str">
            <v>Εσθονία</v>
          </cell>
          <cell r="I335" t="str">
            <v>Estonia</v>
          </cell>
          <cell r="J335" t="str">
            <v xml:space="preserve">Estonia </v>
          </cell>
          <cell r="K335" t="str">
            <v xml:space="preserve">Eesti </v>
          </cell>
          <cell r="L335" t="str">
            <v>Viro</v>
          </cell>
          <cell r="M335" t="str">
            <v>Estonie</v>
          </cell>
          <cell r="N335" t="str">
            <v xml:space="preserve">Észtország </v>
          </cell>
          <cell r="O335" t="str">
            <v xml:space="preserve">Estonia </v>
          </cell>
          <cell r="P335" t="str">
            <v>Estija</v>
          </cell>
          <cell r="Q335" t="str">
            <v xml:space="preserve">Igaunija </v>
          </cell>
          <cell r="R335" t="str">
            <v>Estonia</v>
          </cell>
          <cell r="S335" t="str">
            <v xml:space="preserve">Estland </v>
          </cell>
          <cell r="T335" t="str">
            <v>Estonia</v>
          </cell>
          <cell r="U335" t="str">
            <v xml:space="preserve">Estónia </v>
          </cell>
          <cell r="V335" t="str">
            <v xml:space="preserve">Estónsko </v>
          </cell>
          <cell r="W335" t="str">
            <v xml:space="preserve">Estonija </v>
          </cell>
          <cell r="X335" t="str">
            <v>Estland</v>
          </cell>
        </row>
        <row r="336">
          <cell r="A336" t="str">
            <v>EL</v>
          </cell>
          <cell r="E336" t="str">
            <v>Řecko</v>
          </cell>
          <cell r="F336" t="str">
            <v>Grækenland</v>
          </cell>
          <cell r="G336" t="str">
            <v>Griechenland</v>
          </cell>
          <cell r="H336" t="str">
            <v>Ελλάδα</v>
          </cell>
          <cell r="I336" t="str">
            <v>Greece</v>
          </cell>
          <cell r="J336" t="str">
            <v xml:space="preserve">Grecia </v>
          </cell>
          <cell r="K336" t="str">
            <v xml:space="preserve">Kreeka </v>
          </cell>
          <cell r="L336" t="str">
            <v>Kreikka</v>
          </cell>
          <cell r="M336" t="str">
            <v>Grèce</v>
          </cell>
          <cell r="N336" t="str">
            <v xml:space="preserve">Görögország </v>
          </cell>
          <cell r="O336" t="str">
            <v xml:space="preserve">Grecia </v>
          </cell>
          <cell r="P336" t="str">
            <v xml:space="preserve">Graikija </v>
          </cell>
          <cell r="Q336" t="str">
            <v>Grieķija</v>
          </cell>
          <cell r="R336" t="str">
            <v>Grecja</v>
          </cell>
          <cell r="S336" t="str">
            <v xml:space="preserve">Griekenland </v>
          </cell>
          <cell r="T336" t="str">
            <v>Gracja</v>
          </cell>
          <cell r="U336" t="str">
            <v xml:space="preserve">Grécia </v>
          </cell>
          <cell r="V336" t="str">
            <v xml:space="preserve">Grécko </v>
          </cell>
          <cell r="W336" t="str">
            <v xml:space="preserve">Grčija </v>
          </cell>
          <cell r="X336" t="str">
            <v>Grekland</v>
          </cell>
        </row>
        <row r="337">
          <cell r="A337" t="str">
            <v>ES</v>
          </cell>
          <cell r="E337" t="str">
            <v>Spanělsko</v>
          </cell>
          <cell r="F337" t="str">
            <v>Spanien</v>
          </cell>
          <cell r="G337" t="str">
            <v>Spanien</v>
          </cell>
          <cell r="H337" t="str">
            <v>Ισπανία</v>
          </cell>
          <cell r="I337" t="str">
            <v>Spain</v>
          </cell>
          <cell r="J337" t="str">
            <v xml:space="preserve">España </v>
          </cell>
          <cell r="K337" t="str">
            <v xml:space="preserve">Hispaania </v>
          </cell>
          <cell r="L337" t="str">
            <v>Espanja</v>
          </cell>
          <cell r="M337" t="str">
            <v>Espagne</v>
          </cell>
          <cell r="N337" t="str">
            <v xml:space="preserve">Spanyolország </v>
          </cell>
          <cell r="O337" t="str">
            <v xml:space="preserve">Spagna </v>
          </cell>
          <cell r="P337" t="str">
            <v xml:space="preserve">Ispanija </v>
          </cell>
          <cell r="Q337" t="str">
            <v xml:space="preserve">Spānija </v>
          </cell>
          <cell r="R337" t="str">
            <v>Spanja</v>
          </cell>
          <cell r="S337" t="str">
            <v xml:space="preserve">Spanje </v>
          </cell>
          <cell r="T337" t="str">
            <v>Hiszpania</v>
          </cell>
          <cell r="U337" t="str">
            <v xml:space="preserve">Espanha </v>
          </cell>
          <cell r="V337" t="str">
            <v xml:space="preserve">Spanielsko </v>
          </cell>
          <cell r="W337" t="str">
            <v>spanija</v>
          </cell>
          <cell r="X337" t="str">
            <v>Spanien</v>
          </cell>
        </row>
        <row r="338">
          <cell r="A338" t="str">
            <v>FI</v>
          </cell>
          <cell r="E338" t="str">
            <v>Finsko</v>
          </cell>
          <cell r="F338" t="str">
            <v>Finland</v>
          </cell>
          <cell r="G338" t="str">
            <v>Finnland</v>
          </cell>
          <cell r="H338" t="str">
            <v>Φινλανδία</v>
          </cell>
          <cell r="I338" t="str">
            <v>Finnland</v>
          </cell>
          <cell r="J338" t="str">
            <v xml:space="preserve">Finlandia </v>
          </cell>
          <cell r="K338" t="str">
            <v xml:space="preserve">Soome </v>
          </cell>
          <cell r="L338" t="str">
            <v>Suomi</v>
          </cell>
          <cell r="M338" t="str">
            <v>Finlande</v>
          </cell>
          <cell r="N338" t="str">
            <v xml:space="preserve">Finnország </v>
          </cell>
          <cell r="O338" t="str">
            <v xml:space="preserve">Finlandia </v>
          </cell>
          <cell r="P338" t="str">
            <v>Suomija</v>
          </cell>
          <cell r="Q338" t="str">
            <v xml:space="preserve">Somija </v>
          </cell>
          <cell r="R338" t="str">
            <v>Finnland</v>
          </cell>
          <cell r="S338" t="str">
            <v xml:space="preserve">Finland </v>
          </cell>
          <cell r="T338" t="str">
            <v>Finlandia</v>
          </cell>
          <cell r="U338" t="str">
            <v xml:space="preserve">Finlândia </v>
          </cell>
          <cell r="V338" t="str">
            <v>Fínsko</v>
          </cell>
          <cell r="W338" t="str">
            <v xml:space="preserve">Finska </v>
          </cell>
          <cell r="X338" t="str">
            <v>Finland</v>
          </cell>
        </row>
        <row r="339">
          <cell r="A339" t="str">
            <v>FR</v>
          </cell>
          <cell r="E339" t="str">
            <v>Francie</v>
          </cell>
          <cell r="F339" t="str">
            <v>Frankrig</v>
          </cell>
          <cell r="G339" t="str">
            <v>Frankreich</v>
          </cell>
          <cell r="H339" t="str">
            <v>Γαλλία</v>
          </cell>
          <cell r="I339" t="str">
            <v>France</v>
          </cell>
          <cell r="J339" t="str">
            <v xml:space="preserve">Francia </v>
          </cell>
          <cell r="K339" t="str">
            <v xml:space="preserve">Prantsusmaa </v>
          </cell>
          <cell r="L339" t="str">
            <v>Ranska</v>
          </cell>
          <cell r="M339" t="str">
            <v>France</v>
          </cell>
          <cell r="N339" t="str">
            <v xml:space="preserve">Franciaország </v>
          </cell>
          <cell r="O339" t="str">
            <v xml:space="preserve">Francia </v>
          </cell>
          <cell r="P339" t="str">
            <v>Prancūzija</v>
          </cell>
          <cell r="Q339" t="str">
            <v>Francija</v>
          </cell>
          <cell r="R339" t="str">
            <v>Franza</v>
          </cell>
          <cell r="S339" t="str">
            <v xml:space="preserve">Frankrijk </v>
          </cell>
          <cell r="T339" t="str">
            <v>Francja</v>
          </cell>
          <cell r="U339" t="str">
            <v xml:space="preserve">França </v>
          </cell>
          <cell r="V339" t="str">
            <v>Francúzsko</v>
          </cell>
          <cell r="W339" t="str">
            <v>Francija</v>
          </cell>
          <cell r="X339" t="str">
            <v>Frankrike</v>
          </cell>
        </row>
        <row r="340">
          <cell r="A340" t="str">
            <v>HU</v>
          </cell>
          <cell r="E340" t="str">
            <v>Uhersko, Uhry</v>
          </cell>
          <cell r="F340" t="str">
            <v>Ungarn</v>
          </cell>
          <cell r="G340" t="str">
            <v>Ungarn</v>
          </cell>
          <cell r="H340" t="str">
            <v>Ουγγαρία</v>
          </cell>
          <cell r="I340" t="str">
            <v>Hungaria</v>
          </cell>
          <cell r="J340" t="str">
            <v xml:space="preserve">Hungría </v>
          </cell>
          <cell r="K340" t="str">
            <v xml:space="preserve">Ungari </v>
          </cell>
          <cell r="L340" t="str">
            <v>Unkari</v>
          </cell>
          <cell r="M340" t="str">
            <v>Hongrie</v>
          </cell>
          <cell r="N340" t="str">
            <v xml:space="preserve">Magyarország </v>
          </cell>
          <cell r="O340" t="str">
            <v xml:space="preserve">Ungheria </v>
          </cell>
          <cell r="P340" t="str">
            <v>Vengrija</v>
          </cell>
          <cell r="Q340" t="str">
            <v>Ungārija</v>
          </cell>
          <cell r="R340" t="str">
            <v>Hungary</v>
          </cell>
          <cell r="S340" t="str">
            <v xml:space="preserve">Hongarije </v>
          </cell>
          <cell r="T340" t="str">
            <v>Węgry</v>
          </cell>
          <cell r="U340" t="str">
            <v xml:space="preserve">Hungria </v>
          </cell>
          <cell r="V340" t="str">
            <v>Maďarsko</v>
          </cell>
          <cell r="W340" t="str">
            <v xml:space="preserve">Madzarska </v>
          </cell>
          <cell r="X340" t="str">
            <v>Ungern</v>
          </cell>
        </row>
        <row r="341">
          <cell r="A341" t="str">
            <v>IE</v>
          </cell>
          <cell r="E341" t="str">
            <v>Irsko</v>
          </cell>
          <cell r="F341" t="str">
            <v>Irland</v>
          </cell>
          <cell r="G341" t="str">
            <v>Irland</v>
          </cell>
          <cell r="H341" t="str">
            <v>Ιρλανδία</v>
          </cell>
          <cell r="I341" t="str">
            <v>Ireland</v>
          </cell>
          <cell r="J341" t="str">
            <v xml:space="preserve">Irlanda </v>
          </cell>
          <cell r="K341" t="str">
            <v>Iirimaa</v>
          </cell>
          <cell r="L341" t="str">
            <v>Irlanti</v>
          </cell>
          <cell r="M341" t="str">
            <v>Irlande</v>
          </cell>
          <cell r="N341" t="str">
            <v xml:space="preserve">Írország </v>
          </cell>
          <cell r="O341" t="str">
            <v xml:space="preserve">Irlanda </v>
          </cell>
          <cell r="P341" t="str">
            <v>Airija</v>
          </cell>
          <cell r="Q341" t="str">
            <v>Īrija</v>
          </cell>
          <cell r="R341" t="str">
            <v>Ireland</v>
          </cell>
          <cell r="S341" t="str">
            <v xml:space="preserve">Ierland </v>
          </cell>
          <cell r="T341" t="str">
            <v>Irlandia</v>
          </cell>
          <cell r="U341" t="str">
            <v xml:space="preserve">Irlanda </v>
          </cell>
          <cell r="V341" t="str">
            <v>Írsko</v>
          </cell>
          <cell r="W341" t="str">
            <v>Irska</v>
          </cell>
          <cell r="X341" t="str">
            <v>Irland</v>
          </cell>
        </row>
        <row r="342">
          <cell r="A342" t="str">
            <v>IT</v>
          </cell>
          <cell r="E342" t="str">
            <v>Itálie</v>
          </cell>
          <cell r="F342" t="str">
            <v>Italien</v>
          </cell>
          <cell r="G342" t="str">
            <v>Italien</v>
          </cell>
          <cell r="H342" t="str">
            <v>Ιταλία</v>
          </cell>
          <cell r="I342" t="str">
            <v>Italy</v>
          </cell>
          <cell r="J342" t="str">
            <v xml:space="preserve">Italia </v>
          </cell>
          <cell r="K342" t="str">
            <v>Itaalia</v>
          </cell>
          <cell r="L342" t="str">
            <v>Italia</v>
          </cell>
          <cell r="M342" t="str">
            <v>Italie</v>
          </cell>
          <cell r="N342" t="str">
            <v xml:space="preserve">Olaszország </v>
          </cell>
          <cell r="O342" t="str">
            <v xml:space="preserve">Italia </v>
          </cell>
          <cell r="P342" t="str">
            <v xml:space="preserve">Italija </v>
          </cell>
          <cell r="Q342" t="str">
            <v xml:space="preserve">Itālija </v>
          </cell>
          <cell r="R342" t="str">
            <v>Italja</v>
          </cell>
          <cell r="S342" t="str">
            <v xml:space="preserve">Italië </v>
          </cell>
          <cell r="T342" t="str">
            <v>Włochy</v>
          </cell>
          <cell r="U342" t="str">
            <v xml:space="preserve">Itália </v>
          </cell>
          <cell r="V342" t="str">
            <v xml:space="preserve">Taliansko </v>
          </cell>
          <cell r="W342" t="str">
            <v xml:space="preserve">Italija </v>
          </cell>
          <cell r="X342" t="str">
            <v>Italien</v>
          </cell>
        </row>
        <row r="343">
          <cell r="A343" t="str">
            <v>LT</v>
          </cell>
          <cell r="E343" t="str">
            <v>Litva</v>
          </cell>
          <cell r="F343" t="str">
            <v>Litauen</v>
          </cell>
          <cell r="G343" t="str">
            <v>Litauen</v>
          </cell>
          <cell r="H343" t="str">
            <v>Λιθουανία</v>
          </cell>
          <cell r="I343" t="str">
            <v>Lithuania</v>
          </cell>
          <cell r="J343" t="str">
            <v xml:space="preserve">Lituania </v>
          </cell>
          <cell r="K343" t="str">
            <v xml:space="preserve">Leedu </v>
          </cell>
          <cell r="L343" t="str">
            <v>Liettua</v>
          </cell>
          <cell r="M343" t="str">
            <v>Lituanie</v>
          </cell>
          <cell r="N343" t="str">
            <v xml:space="preserve">Litvánia </v>
          </cell>
          <cell r="O343" t="str">
            <v xml:space="preserve">Lituania </v>
          </cell>
          <cell r="P343" t="str">
            <v>Lietuva</v>
          </cell>
          <cell r="Q343" t="str">
            <v>Lietuva</v>
          </cell>
          <cell r="R343" t="str">
            <v>Lithuania</v>
          </cell>
          <cell r="S343" t="str">
            <v xml:space="preserve">Litouwen </v>
          </cell>
          <cell r="T343" t="str">
            <v>Litwa</v>
          </cell>
          <cell r="U343" t="str">
            <v xml:space="preserve">Lituânia </v>
          </cell>
          <cell r="V343" t="str">
            <v xml:space="preserve">Litva </v>
          </cell>
          <cell r="W343" t="str">
            <v>Litva</v>
          </cell>
          <cell r="X343" t="str">
            <v>Litauen</v>
          </cell>
        </row>
        <row r="344">
          <cell r="A344" t="str">
            <v>LU</v>
          </cell>
          <cell r="E344" t="str">
            <v>Lucembursko</v>
          </cell>
          <cell r="F344" t="str">
            <v>Luxembourg</v>
          </cell>
          <cell r="G344" t="str">
            <v>Letzebuerg</v>
          </cell>
          <cell r="H344" t="str">
            <v>Λουξεμβούργο</v>
          </cell>
          <cell r="I344" t="str">
            <v>Luxemburg</v>
          </cell>
          <cell r="J344" t="str">
            <v xml:space="preserve">Luxemburgo </v>
          </cell>
          <cell r="K344" t="str">
            <v xml:space="preserve">Luksemburg </v>
          </cell>
          <cell r="L344" t="str">
            <v>Luxemburg</v>
          </cell>
          <cell r="M344" t="str">
            <v>Luxembourg</v>
          </cell>
          <cell r="N344" t="str">
            <v>Luxemburg</v>
          </cell>
          <cell r="O344" t="str">
            <v xml:space="preserve">Lussemburgo </v>
          </cell>
          <cell r="P344" t="str">
            <v>Liuksemburgas</v>
          </cell>
          <cell r="Q344" t="str">
            <v xml:space="preserve">Luksemburga </v>
          </cell>
          <cell r="R344" t="str">
            <v>Luxemburg</v>
          </cell>
          <cell r="S344" t="str">
            <v xml:space="preserve">Luxemburg </v>
          </cell>
          <cell r="T344" t="str">
            <v>Luksemburg</v>
          </cell>
          <cell r="U344" t="str">
            <v xml:space="preserve">Luxemburgo </v>
          </cell>
          <cell r="V344" t="str">
            <v>Luxembursko</v>
          </cell>
          <cell r="W344" t="str">
            <v>Luksemburg</v>
          </cell>
          <cell r="X344" t="str">
            <v>Luxemburg</v>
          </cell>
        </row>
        <row r="345">
          <cell r="A345" t="str">
            <v>LV</v>
          </cell>
          <cell r="E345" t="str">
            <v>Lotyssko</v>
          </cell>
          <cell r="F345" t="str">
            <v>Letland</v>
          </cell>
          <cell r="G345" t="str">
            <v>Lettland</v>
          </cell>
          <cell r="H345" t="str">
            <v>Λετονία</v>
          </cell>
          <cell r="I345" t="str">
            <v>Latvia</v>
          </cell>
          <cell r="J345" t="str">
            <v xml:space="preserve">Letonia </v>
          </cell>
          <cell r="K345" t="str">
            <v>Läti</v>
          </cell>
          <cell r="L345" t="str">
            <v>Latvia</v>
          </cell>
          <cell r="M345" t="str">
            <v>Lettonie</v>
          </cell>
          <cell r="N345" t="str">
            <v xml:space="preserve">Lettország </v>
          </cell>
          <cell r="O345" t="str">
            <v xml:space="preserve">Lettonia </v>
          </cell>
          <cell r="P345" t="str">
            <v xml:space="preserve">Latvija </v>
          </cell>
          <cell r="Q345" t="str">
            <v xml:space="preserve">Latvija </v>
          </cell>
          <cell r="R345" t="str">
            <v>Latvia</v>
          </cell>
          <cell r="S345" t="str">
            <v xml:space="preserve">Letland </v>
          </cell>
          <cell r="T345" t="str">
            <v>Łotwa</v>
          </cell>
          <cell r="U345" t="str">
            <v xml:space="preserve">Letónia </v>
          </cell>
          <cell r="V345" t="str">
            <v>Lotyssko</v>
          </cell>
          <cell r="W345" t="str">
            <v xml:space="preserve">Latvija </v>
          </cell>
          <cell r="X345" t="str">
            <v>Lettland</v>
          </cell>
        </row>
        <row r="346">
          <cell r="A346" t="str">
            <v>MT</v>
          </cell>
          <cell r="E346" t="str">
            <v>Malta</v>
          </cell>
          <cell r="F346" t="str">
            <v>Malta</v>
          </cell>
          <cell r="G346" t="str">
            <v>Malta</v>
          </cell>
          <cell r="H346" t="str">
            <v>Μάλτα</v>
          </cell>
          <cell r="I346" t="str">
            <v>Malta</v>
          </cell>
          <cell r="J346" t="str">
            <v xml:space="preserve">Malta </v>
          </cell>
          <cell r="K346" t="str">
            <v>Malta</v>
          </cell>
          <cell r="L346" t="str">
            <v>Malta</v>
          </cell>
          <cell r="M346" t="str">
            <v>Malte</v>
          </cell>
          <cell r="N346" t="str">
            <v xml:space="preserve">Málta </v>
          </cell>
          <cell r="O346" t="str">
            <v xml:space="preserve">Malta </v>
          </cell>
          <cell r="P346" t="str">
            <v xml:space="preserve">Malta </v>
          </cell>
          <cell r="Q346" t="str">
            <v>Malta</v>
          </cell>
          <cell r="R346" t="str">
            <v>Malta</v>
          </cell>
          <cell r="S346" t="str">
            <v xml:space="preserve">Malta </v>
          </cell>
          <cell r="T346" t="str">
            <v>Malta</v>
          </cell>
          <cell r="U346" t="str">
            <v xml:space="preserve">Malta </v>
          </cell>
          <cell r="V346" t="str">
            <v xml:space="preserve">Malta </v>
          </cell>
          <cell r="W346" t="str">
            <v>Malta</v>
          </cell>
          <cell r="X346" t="str">
            <v>Malta</v>
          </cell>
        </row>
        <row r="347">
          <cell r="A347" t="str">
            <v>NL</v>
          </cell>
          <cell r="E347" t="str">
            <v>Nizozemí</v>
          </cell>
          <cell r="F347" t="str">
            <v>Nederlandene</v>
          </cell>
          <cell r="G347" t="str">
            <v>Niederlande</v>
          </cell>
          <cell r="H347" t="str">
            <v>Κάτω Χώρες</v>
          </cell>
          <cell r="I347" t="str">
            <v>Netherlands</v>
          </cell>
          <cell r="J347" t="str">
            <v xml:space="preserve">los Países Bajos </v>
          </cell>
          <cell r="K347" t="str">
            <v>Madalmaad / Holland</v>
          </cell>
          <cell r="L347" t="str">
            <v>Alankomaat</v>
          </cell>
          <cell r="M347" t="str">
            <v>Pays-Bas</v>
          </cell>
          <cell r="N347" t="str">
            <v>Hollandia</v>
          </cell>
          <cell r="O347" t="str">
            <v xml:space="preserve">Paesi Bassi </v>
          </cell>
          <cell r="P347" t="str">
            <v>Nyderlandai, Olandija</v>
          </cell>
          <cell r="Q347" t="str">
            <v>Nīderlande</v>
          </cell>
          <cell r="R347" t="str">
            <v>Netherlands</v>
          </cell>
          <cell r="S347" t="str">
            <v xml:space="preserve">Nederland </v>
          </cell>
          <cell r="T347" t="str">
            <v>Holandia</v>
          </cell>
          <cell r="U347" t="str">
            <v xml:space="preserve">Países Baixos </v>
          </cell>
          <cell r="V347" t="str">
            <v xml:space="preserve">Holandsko </v>
          </cell>
          <cell r="W347" t="str">
            <v>Nizozemska</v>
          </cell>
          <cell r="X347" t="str">
            <v>Nederländerna</v>
          </cell>
        </row>
        <row r="348">
          <cell r="A348" t="str">
            <v>PL</v>
          </cell>
          <cell r="E348" t="str">
            <v>Polsko</v>
          </cell>
          <cell r="F348" t="str">
            <v>Polen</v>
          </cell>
          <cell r="G348" t="str">
            <v>Polen</v>
          </cell>
          <cell r="H348" t="str">
            <v>Πολωνία</v>
          </cell>
          <cell r="I348" t="str">
            <v>Poland</v>
          </cell>
          <cell r="J348" t="str">
            <v xml:space="preserve">Polonia </v>
          </cell>
          <cell r="K348" t="str">
            <v>Poola</v>
          </cell>
          <cell r="L348" t="str">
            <v>Puola</v>
          </cell>
          <cell r="M348" t="str">
            <v>Pologne</v>
          </cell>
          <cell r="N348" t="str">
            <v xml:space="preserve">Lengyelország </v>
          </cell>
          <cell r="O348" t="str">
            <v xml:space="preserve">Polonia </v>
          </cell>
          <cell r="P348" t="str">
            <v>Lenkija</v>
          </cell>
          <cell r="Q348" t="str">
            <v>Polija</v>
          </cell>
          <cell r="R348" t="str">
            <v>Poland</v>
          </cell>
          <cell r="S348" t="str">
            <v xml:space="preserve">Polen </v>
          </cell>
          <cell r="T348" t="str">
            <v>Polska</v>
          </cell>
          <cell r="U348" t="str">
            <v xml:space="preserve">Polónia </v>
          </cell>
          <cell r="V348" t="str">
            <v>Poľsko</v>
          </cell>
          <cell r="W348" t="str">
            <v>Poljska</v>
          </cell>
          <cell r="X348" t="str">
            <v>Polen</v>
          </cell>
        </row>
        <row r="349">
          <cell r="A349" t="str">
            <v>PT</v>
          </cell>
          <cell r="E349" t="str">
            <v>Portugalsko</v>
          </cell>
          <cell r="F349" t="str">
            <v>Portugal</v>
          </cell>
          <cell r="G349" t="str">
            <v>Portugal</v>
          </cell>
          <cell r="H349" t="str">
            <v>Πορτογαλία</v>
          </cell>
          <cell r="I349" t="str">
            <v>Portugal</v>
          </cell>
          <cell r="J349" t="str">
            <v xml:space="preserve">Portugal </v>
          </cell>
          <cell r="K349" t="str">
            <v xml:space="preserve">Portugal </v>
          </cell>
          <cell r="L349" t="str">
            <v>Portugal</v>
          </cell>
          <cell r="M349" t="str">
            <v>Portugal</v>
          </cell>
          <cell r="N349" t="str">
            <v xml:space="preserve">Portugália </v>
          </cell>
          <cell r="O349" t="str">
            <v xml:space="preserve">Portogallo </v>
          </cell>
          <cell r="P349" t="str">
            <v>Portugalija</v>
          </cell>
          <cell r="Q349" t="str">
            <v>Portugāle</v>
          </cell>
          <cell r="R349" t="str">
            <v>Portugal</v>
          </cell>
          <cell r="S349" t="str">
            <v xml:space="preserve">Portugal </v>
          </cell>
          <cell r="T349" t="str">
            <v>Portugalia</v>
          </cell>
          <cell r="U349" t="str">
            <v xml:space="preserve">Portugal </v>
          </cell>
          <cell r="V349" t="str">
            <v>Portugalsko</v>
          </cell>
          <cell r="W349" t="str">
            <v>Portugalska</v>
          </cell>
          <cell r="X349" t="str">
            <v>Portugal</v>
          </cell>
        </row>
        <row r="350">
          <cell r="A350" t="str">
            <v>RO</v>
          </cell>
          <cell r="E350" t="str">
            <v>Rumunsko</v>
          </cell>
          <cell r="F350" t="str">
            <v>Rumænien</v>
          </cell>
          <cell r="G350" t="str">
            <v>Rumänien</v>
          </cell>
          <cell r="H350" t="str">
            <v>Ρουμανία</v>
          </cell>
          <cell r="I350" t="str">
            <v>Romania</v>
          </cell>
          <cell r="J350" t="str">
            <v xml:space="preserve">Rumania </v>
          </cell>
          <cell r="K350" t="str">
            <v xml:space="preserve">Rumeenia </v>
          </cell>
          <cell r="L350" t="str">
            <v>Romania</v>
          </cell>
          <cell r="M350" t="str">
            <v>Roumanie</v>
          </cell>
          <cell r="N350" t="str">
            <v xml:space="preserve">Románia </v>
          </cell>
          <cell r="O350" t="str">
            <v xml:space="preserve">Romania </v>
          </cell>
          <cell r="P350" t="str">
            <v>Rumunija</v>
          </cell>
          <cell r="Q350" t="str">
            <v>Rumānija</v>
          </cell>
          <cell r="R350" t="str">
            <v>Romania</v>
          </cell>
          <cell r="S350" t="str">
            <v xml:space="preserve">Roemenië </v>
          </cell>
          <cell r="T350" t="str">
            <v>Rumunia</v>
          </cell>
          <cell r="U350" t="str">
            <v xml:space="preserve">Roménia </v>
          </cell>
          <cell r="V350" t="str">
            <v>Rumunsko</v>
          </cell>
          <cell r="W350" t="str">
            <v xml:space="preserve">Romunija </v>
          </cell>
          <cell r="X350" t="str">
            <v>Rumänien</v>
          </cell>
        </row>
        <row r="351">
          <cell r="A351" t="str">
            <v>SE</v>
          </cell>
          <cell r="E351" t="str">
            <v>Svédsko</v>
          </cell>
          <cell r="F351" t="str">
            <v>Sverige</v>
          </cell>
          <cell r="G351" t="str">
            <v>Schweden</v>
          </cell>
          <cell r="H351" t="str">
            <v>Σουηδία</v>
          </cell>
          <cell r="I351" t="str">
            <v>Sweden</v>
          </cell>
          <cell r="J351" t="str">
            <v xml:space="preserve">Suecia </v>
          </cell>
          <cell r="K351" t="str">
            <v>Rootsi</v>
          </cell>
          <cell r="L351" t="str">
            <v>Ruotsi</v>
          </cell>
          <cell r="M351" t="str">
            <v>Suède</v>
          </cell>
          <cell r="N351" t="str">
            <v xml:space="preserve">Svédország </v>
          </cell>
          <cell r="O351" t="str">
            <v xml:space="preserve">Svezia </v>
          </cell>
          <cell r="P351" t="str">
            <v>Svedija</v>
          </cell>
          <cell r="Q351" t="str">
            <v>Zviedrija</v>
          </cell>
          <cell r="R351" t="str">
            <v>Sweden</v>
          </cell>
          <cell r="S351" t="str">
            <v xml:space="preserve">Zweden </v>
          </cell>
          <cell r="T351" t="str">
            <v>Szwecja</v>
          </cell>
          <cell r="U351" t="str">
            <v xml:space="preserve">Suécia </v>
          </cell>
          <cell r="V351" t="str">
            <v>Svédsko</v>
          </cell>
          <cell r="W351" t="str">
            <v>Svedska</v>
          </cell>
          <cell r="X351" t="str">
            <v>Sverige</v>
          </cell>
        </row>
        <row r="352">
          <cell r="A352" t="str">
            <v>SI</v>
          </cell>
          <cell r="E352" t="str">
            <v>Slovinsko</v>
          </cell>
          <cell r="F352" t="str">
            <v>Slovenien</v>
          </cell>
          <cell r="G352" t="str">
            <v>Slowenien</v>
          </cell>
          <cell r="H352" t="str">
            <v>Σλοβενία</v>
          </cell>
          <cell r="I352" t="str">
            <v>Slovenia</v>
          </cell>
          <cell r="J352" t="str">
            <v xml:space="preserve">Eslovenia </v>
          </cell>
          <cell r="K352" t="str">
            <v>Sloveenia</v>
          </cell>
          <cell r="L352" t="str">
            <v>Slovania</v>
          </cell>
          <cell r="M352" t="str">
            <v>Slovénie</v>
          </cell>
          <cell r="N352" t="str">
            <v xml:space="preserve">Szlovénia </v>
          </cell>
          <cell r="O352" t="str">
            <v xml:space="preserve">Slovenia </v>
          </cell>
          <cell r="P352" t="str">
            <v xml:space="preserve">Slovėnija </v>
          </cell>
          <cell r="Q352" t="str">
            <v>Slovēnija</v>
          </cell>
          <cell r="R352" t="str">
            <v>Slovenia</v>
          </cell>
          <cell r="S352" t="str">
            <v xml:space="preserve">Slovenië </v>
          </cell>
          <cell r="T352" t="str">
            <v>Słowenia</v>
          </cell>
          <cell r="U352" t="str">
            <v xml:space="preserve">Eslovénia </v>
          </cell>
          <cell r="V352" t="str">
            <v xml:space="preserve">Slovinsko </v>
          </cell>
          <cell r="W352" t="str">
            <v>Slovenija</v>
          </cell>
          <cell r="X352" t="str">
            <v>Slovenien</v>
          </cell>
        </row>
        <row r="353">
          <cell r="A353" t="str">
            <v>SK</v>
          </cell>
          <cell r="E353" t="str">
            <v>Slovensko</v>
          </cell>
          <cell r="F353" t="str">
            <v>Slovakiet</v>
          </cell>
          <cell r="G353" t="str">
            <v>Slowakei</v>
          </cell>
          <cell r="H353" t="str">
            <v>Σλοβακία</v>
          </cell>
          <cell r="I353" t="str">
            <v>Slovakia</v>
          </cell>
          <cell r="J353" t="str">
            <v xml:space="preserve">Eslovaquia </v>
          </cell>
          <cell r="K353" t="str">
            <v xml:space="preserve">Slovakkia </v>
          </cell>
          <cell r="L353" t="str">
            <v>Slovekia</v>
          </cell>
          <cell r="M353" t="str">
            <v>Slovaquie</v>
          </cell>
          <cell r="N353" t="str">
            <v xml:space="preserve">Szlovákia </v>
          </cell>
          <cell r="O353" t="str">
            <v xml:space="preserve">Slovacchia </v>
          </cell>
          <cell r="P353" t="str">
            <v>Slovakija</v>
          </cell>
          <cell r="Q353" t="str">
            <v xml:space="preserve">Slovākija </v>
          </cell>
          <cell r="R353" t="str">
            <v>Slovakia</v>
          </cell>
          <cell r="S353" t="str">
            <v xml:space="preserve">Slovakije </v>
          </cell>
          <cell r="T353" t="str">
            <v>Słowacja</v>
          </cell>
          <cell r="U353" t="str">
            <v xml:space="preserve">Eslováquia </v>
          </cell>
          <cell r="V353" t="str">
            <v>Slovensko</v>
          </cell>
          <cell r="W353" t="str">
            <v xml:space="preserve">Slovaska </v>
          </cell>
          <cell r="X353" t="str">
            <v>Slovakien</v>
          </cell>
        </row>
        <row r="354">
          <cell r="A354" t="str">
            <v>TR</v>
          </cell>
          <cell r="E354" t="str">
            <v>Turecko</v>
          </cell>
          <cell r="F354" t="str">
            <v>Tyrkiet</v>
          </cell>
          <cell r="G354" t="str">
            <v>Türkei</v>
          </cell>
          <cell r="H354" t="str">
            <v>Τουρκία</v>
          </cell>
          <cell r="I354" t="str">
            <v>Turkey</v>
          </cell>
          <cell r="J354" t="str">
            <v xml:space="preserve">Turquía </v>
          </cell>
          <cell r="K354" t="str">
            <v xml:space="preserve">Türgi </v>
          </cell>
          <cell r="L354" t="str">
            <v>Turkki</v>
          </cell>
          <cell r="M354" t="str">
            <v>Turquie</v>
          </cell>
          <cell r="N354" t="str">
            <v xml:space="preserve">Törökország </v>
          </cell>
          <cell r="O354" t="str">
            <v xml:space="preserve">Turchia </v>
          </cell>
          <cell r="P354" t="str">
            <v>Turkija</v>
          </cell>
          <cell r="Q354" t="str">
            <v>Turcija</v>
          </cell>
          <cell r="R354" t="str">
            <v>Turkey</v>
          </cell>
          <cell r="S354" t="str">
            <v xml:space="preserve">Turkije </v>
          </cell>
          <cell r="T354" t="str">
            <v>Turcja</v>
          </cell>
          <cell r="U354" t="str">
            <v xml:space="preserve">Turquia </v>
          </cell>
          <cell r="V354" t="str">
            <v xml:space="preserve">Turecko </v>
          </cell>
          <cell r="W354" t="str">
            <v xml:space="preserve">Turčija </v>
          </cell>
          <cell r="X354" t="str">
            <v>Turkiet</v>
          </cell>
        </row>
        <row r="355">
          <cell r="A355" t="str">
            <v>UK</v>
          </cell>
          <cell r="E355" t="str">
            <v>Spojené království</v>
          </cell>
          <cell r="F355" t="str">
            <v>Det Forenede Kongerige</v>
          </cell>
          <cell r="G355" t="str">
            <v>Vereinigtes Königreich</v>
          </cell>
          <cell r="H355" t="str">
            <v>Ηνωμένο Βασίλειο</v>
          </cell>
          <cell r="I355" t="str">
            <v>United Kingdom</v>
          </cell>
          <cell r="J355" t="str">
            <v xml:space="preserve">el Reino Unido </v>
          </cell>
          <cell r="K355" t="str">
            <v>Suurbritannia /</v>
          </cell>
          <cell r="L355" t="str">
            <v>Yhdistynyt kuningaskunta</v>
          </cell>
          <cell r="M355" t="str">
            <v>Royaume-uni</v>
          </cell>
          <cell r="N355" t="str">
            <v xml:space="preserve">Egyesült </v>
          </cell>
          <cell r="O355" t="str">
            <v xml:space="preserve">Regno Unito </v>
          </cell>
          <cell r="P355" t="str">
            <v>Jungtinė Karalystė, Didzioji Britanija</v>
          </cell>
          <cell r="Q355" t="str">
            <v>Apvienotā Karaliste</v>
          </cell>
          <cell r="R355" t="str">
            <v>United Kingdom</v>
          </cell>
          <cell r="S355" t="str">
            <v xml:space="preserve">Verenigd Koninkrijk </v>
          </cell>
          <cell r="T355" t="str">
            <v>Wielka Brytania</v>
          </cell>
          <cell r="U355" t="str">
            <v xml:space="preserve">Reino Unido </v>
          </cell>
          <cell r="V355" t="str">
            <v>Spojené Kráľovstvo</v>
          </cell>
          <cell r="W355" t="str">
            <v>Zdruzeno kraljestvo</v>
          </cell>
          <cell r="X355" t="str">
            <v>Storbritannien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opLeftCell="A7" zoomScale="125" workbookViewId="0">
      <selection activeCell="Y8" sqref="Y8"/>
    </sheetView>
  </sheetViews>
  <sheetFormatPr defaultColWidth="9.109375" defaultRowHeight="15.6" x14ac:dyDescent="0.3"/>
  <cols>
    <col min="1" max="1" width="5.33203125" style="54" customWidth="1"/>
    <col min="2" max="17" width="2.33203125" style="54" customWidth="1"/>
    <col min="18" max="18" width="4.6640625" style="54" customWidth="1"/>
    <col min="19" max="19" width="2.33203125" style="54" customWidth="1"/>
    <col min="20" max="20" width="4.88671875" style="54" customWidth="1"/>
    <col min="21" max="21" width="5.5546875" style="54" customWidth="1"/>
    <col min="22" max="22" width="4" style="54" customWidth="1"/>
    <col min="23" max="39" width="2.33203125" style="54" customWidth="1"/>
    <col min="40" max="40" width="4.6640625" style="54" customWidth="1"/>
    <col min="41" max="41" width="5.44140625" style="54" customWidth="1"/>
    <col min="42" max="44" width="2.33203125" style="54" customWidth="1"/>
    <col min="45" max="16384" width="9.109375" style="54"/>
  </cols>
  <sheetData>
    <row r="1" spans="1:40" x14ac:dyDescent="0.3">
      <c r="A1" s="343" t="s">
        <v>91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</row>
    <row r="2" spans="1:40" x14ac:dyDescent="0.3">
      <c r="A2" s="343" t="s">
        <v>42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</row>
    <row r="4" spans="1:40" ht="35.25" customHeight="1" x14ac:dyDescent="0.3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40" x14ac:dyDescent="0.3">
      <c r="A5" s="320" t="s">
        <v>71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</row>
    <row r="7" spans="1:40" x14ac:dyDescent="0.3">
      <c r="A7" s="344" t="s">
        <v>72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</row>
    <row r="8" spans="1:40" x14ac:dyDescent="0.3">
      <c r="O8" s="58" t="s">
        <v>258</v>
      </c>
    </row>
    <row r="10" spans="1:40" x14ac:dyDescent="0.3">
      <c r="A10" s="342" t="s">
        <v>90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</row>
    <row r="11" spans="1:40" x14ac:dyDescent="0.3">
      <c r="A11" s="342"/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</row>
    <row r="13" spans="1:40" ht="16.2" thickBot="1" x14ac:dyDescent="0.35">
      <c r="A13" s="57" t="s">
        <v>73</v>
      </c>
    </row>
    <row r="14" spans="1:40" ht="33" customHeight="1" thickBot="1" x14ac:dyDescent="0.35">
      <c r="A14" s="60" t="s">
        <v>43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321"/>
      <c r="M14" s="322"/>
      <c r="N14" s="322"/>
      <c r="O14" s="322"/>
      <c r="P14" s="322"/>
      <c r="Q14" s="322"/>
      <c r="R14" s="322"/>
      <c r="S14" s="322"/>
      <c r="T14" s="323"/>
      <c r="U14" s="339" t="s">
        <v>44</v>
      </c>
      <c r="V14" s="340"/>
      <c r="W14" s="329" t="s">
        <v>93</v>
      </c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1"/>
    </row>
    <row r="15" spans="1:40" x14ac:dyDescent="0.3">
      <c r="A15" s="62" t="s">
        <v>45</v>
      </c>
      <c r="B15" s="56"/>
      <c r="C15" s="56"/>
      <c r="D15" s="56"/>
      <c r="E15" s="56"/>
      <c r="F15" s="324" t="s">
        <v>46</v>
      </c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6"/>
      <c r="U15" s="332" t="s">
        <v>94</v>
      </c>
      <c r="V15" s="333"/>
      <c r="W15" s="336" t="s">
        <v>95</v>
      </c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8"/>
    </row>
    <row r="16" spans="1:40" x14ac:dyDescent="0.3">
      <c r="A16" s="62" t="s">
        <v>47</v>
      </c>
      <c r="B16" s="56"/>
      <c r="C16" s="56"/>
      <c r="D16" s="324" t="s">
        <v>48</v>
      </c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6"/>
      <c r="U16" s="332"/>
      <c r="V16" s="333"/>
      <c r="W16" s="62" t="s">
        <v>92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63"/>
    </row>
    <row r="17" spans="1:40" x14ac:dyDescent="0.3">
      <c r="A17" s="62"/>
      <c r="B17" s="56"/>
      <c r="C17" s="56"/>
      <c r="D17" s="56" t="s">
        <v>48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69"/>
      <c r="U17" s="332"/>
      <c r="V17" s="333"/>
      <c r="W17" s="62" t="s">
        <v>98</v>
      </c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I17" s="56"/>
      <c r="AJ17" s="56"/>
      <c r="AK17" s="63"/>
    </row>
    <row r="18" spans="1:40" x14ac:dyDescent="0.3">
      <c r="A18" s="62" t="s">
        <v>49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69"/>
      <c r="U18" s="332"/>
      <c r="V18" s="333"/>
      <c r="W18" s="62" t="s">
        <v>96</v>
      </c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63"/>
    </row>
    <row r="19" spans="1:40" ht="16.2" thickBot="1" x14ac:dyDescent="0.35">
      <c r="A19" s="66"/>
      <c r="B19" s="67"/>
      <c r="C19" s="67"/>
      <c r="D19" s="67"/>
      <c r="E19" s="67"/>
      <c r="F19" s="67"/>
      <c r="G19" s="67"/>
      <c r="H19" s="67"/>
      <c r="I19" s="64"/>
      <c r="J19" s="68"/>
      <c r="K19" s="68"/>
      <c r="L19" s="68"/>
      <c r="M19" s="68"/>
      <c r="N19" s="64"/>
      <c r="O19" s="68"/>
      <c r="P19" s="68"/>
      <c r="Q19" s="68"/>
      <c r="R19" s="64"/>
      <c r="S19" s="68"/>
      <c r="T19" s="70"/>
      <c r="U19" s="334"/>
      <c r="V19" s="335"/>
      <c r="W19" s="199" t="s">
        <v>97</v>
      </c>
      <c r="X19" s="200"/>
      <c r="Y19" s="200"/>
      <c r="Z19" s="200"/>
      <c r="AA19" s="200"/>
      <c r="AB19" s="200"/>
      <c r="AC19" s="200"/>
      <c r="AD19" s="200"/>
      <c r="AE19" s="64"/>
      <c r="AF19" s="64"/>
      <c r="AG19" s="64"/>
      <c r="AH19" s="64"/>
      <c r="AI19" s="64"/>
      <c r="AJ19" s="64"/>
      <c r="AK19" s="201"/>
    </row>
    <row r="21" spans="1:40" x14ac:dyDescent="0.3">
      <c r="A21" s="54" t="s">
        <v>244</v>
      </c>
      <c r="E21" s="54" t="s">
        <v>50</v>
      </c>
      <c r="K21" s="54" t="s">
        <v>51</v>
      </c>
      <c r="M21" s="320" t="s">
        <v>52</v>
      </c>
      <c r="N21" s="320"/>
      <c r="O21" s="54" t="s">
        <v>53</v>
      </c>
      <c r="AA21" s="54" t="s">
        <v>54</v>
      </c>
    </row>
    <row r="23" spans="1:40" x14ac:dyDescent="0.3">
      <c r="A23" s="54" t="s">
        <v>55</v>
      </c>
      <c r="U23" s="54" t="s">
        <v>76</v>
      </c>
      <c r="AA23" s="59" t="s">
        <v>58</v>
      </c>
      <c r="AB23" s="59"/>
      <c r="AC23" s="59"/>
      <c r="AD23" s="59"/>
      <c r="AE23" s="59"/>
      <c r="AF23" s="59"/>
      <c r="AG23" s="59"/>
      <c r="AH23" s="59"/>
      <c r="AI23" s="59"/>
      <c r="AJ23" s="59"/>
      <c r="AK23" s="59"/>
    </row>
    <row r="24" spans="1:40" x14ac:dyDescent="0.3">
      <c r="B24" s="54" t="s">
        <v>56</v>
      </c>
      <c r="E24" s="54" t="s">
        <v>57</v>
      </c>
      <c r="X24" s="54" t="s">
        <v>56</v>
      </c>
      <c r="AC24" s="54" t="s">
        <v>61</v>
      </c>
      <c r="AL24" s="59"/>
    </row>
    <row r="25" spans="1:40" x14ac:dyDescent="0.3">
      <c r="B25" s="54" t="s">
        <v>59</v>
      </c>
      <c r="G25" s="54" t="s">
        <v>60</v>
      </c>
      <c r="X25" s="54" t="s">
        <v>59</v>
      </c>
      <c r="AD25" s="54" t="s">
        <v>64</v>
      </c>
    </row>
    <row r="26" spans="1:40" x14ac:dyDescent="0.3">
      <c r="B26" s="54" t="s">
        <v>62</v>
      </c>
      <c r="H26" s="54" t="s">
        <v>63</v>
      </c>
      <c r="X26" s="54" t="s">
        <v>62</v>
      </c>
      <c r="AC26" s="59" t="s">
        <v>67</v>
      </c>
      <c r="AD26" s="59"/>
      <c r="AE26" s="59"/>
      <c r="AF26" s="59"/>
      <c r="AG26" s="59"/>
      <c r="AH26" s="59"/>
      <c r="AI26" s="59"/>
      <c r="AJ26" s="59"/>
      <c r="AK26" s="59"/>
    </row>
    <row r="27" spans="1:40" x14ac:dyDescent="0.3">
      <c r="B27" s="54" t="s">
        <v>65</v>
      </c>
      <c r="H27" s="54" t="s">
        <v>66</v>
      </c>
      <c r="X27" s="54" t="s">
        <v>65</v>
      </c>
      <c r="AL27" s="59"/>
    </row>
    <row r="28" spans="1:40" x14ac:dyDescent="0.3">
      <c r="AL28" s="59"/>
    </row>
    <row r="29" spans="1:40" ht="39" customHeight="1" x14ac:dyDescent="0.3">
      <c r="A29" s="327" t="s">
        <v>77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</row>
    <row r="30" spans="1:40" ht="39" customHeight="1" x14ac:dyDescent="0.3">
      <c r="A30" s="328" t="s">
        <v>78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</row>
    <row r="31" spans="1:40" ht="39" customHeight="1" x14ac:dyDescent="0.3">
      <c r="A31" s="341" t="s">
        <v>74</v>
      </c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1"/>
      <c r="AM31" s="341"/>
      <c r="AN31" s="341"/>
    </row>
    <row r="32" spans="1:40" ht="15.75" customHeight="1" x14ac:dyDescent="0.3"/>
    <row r="33" spans="1:40" ht="15.75" customHeight="1" x14ac:dyDescent="0.3">
      <c r="A33" s="54" t="s">
        <v>68</v>
      </c>
      <c r="O33" s="55" t="s">
        <v>69</v>
      </c>
      <c r="P33" s="55"/>
      <c r="Q33" s="55"/>
      <c r="R33" s="54" t="s">
        <v>70</v>
      </c>
    </row>
    <row r="34" spans="1:40" x14ac:dyDescent="0.3"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</row>
    <row r="35" spans="1:40" x14ac:dyDescent="0.3">
      <c r="A35" s="320" t="s">
        <v>75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</row>
  </sheetData>
  <mergeCells count="17">
    <mergeCell ref="A10:AN11"/>
    <mergeCell ref="A1:AN1"/>
    <mergeCell ref="A2:AN2"/>
    <mergeCell ref="A7:AN7"/>
    <mergeCell ref="A5:AN5"/>
    <mergeCell ref="A35:AN35"/>
    <mergeCell ref="L14:T14"/>
    <mergeCell ref="F15:T15"/>
    <mergeCell ref="D16:T16"/>
    <mergeCell ref="M21:N21"/>
    <mergeCell ref="A29:AN29"/>
    <mergeCell ref="A30:AN30"/>
    <mergeCell ref="W14:AK14"/>
    <mergeCell ref="U15:V19"/>
    <mergeCell ref="W15:AK15"/>
    <mergeCell ref="U14:V14"/>
    <mergeCell ref="A31:AN31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6"/>
  <sheetViews>
    <sheetView topLeftCell="A49" workbookViewId="0">
      <selection activeCell="G54" sqref="G54"/>
    </sheetView>
  </sheetViews>
  <sheetFormatPr defaultColWidth="9.109375" defaultRowHeight="13.8" x14ac:dyDescent="0.25"/>
  <cols>
    <col min="1" max="1" width="13.33203125" style="2" customWidth="1"/>
    <col min="2" max="2" width="58.88671875" style="297" bestFit="1" customWidth="1"/>
    <col min="3" max="3" width="49.6640625" style="297" customWidth="1"/>
    <col min="4" max="4" width="14.5546875" style="2" customWidth="1"/>
    <col min="5" max="5" width="19.44140625" style="113" customWidth="1"/>
    <col min="6" max="6" width="19.44140625" style="2" customWidth="1"/>
    <col min="7" max="7" width="19.109375" style="113" customWidth="1"/>
    <col min="8" max="8" width="20.109375" style="2" customWidth="1"/>
    <col min="9" max="9" width="19" style="2" customWidth="1"/>
    <col min="10" max="10" width="19" style="113" customWidth="1"/>
    <col min="11" max="13" width="19" style="2" customWidth="1"/>
    <col min="14" max="14" width="19" style="113" customWidth="1"/>
    <col min="15" max="18" width="19" style="2" customWidth="1"/>
    <col min="19" max="19" width="16" style="2" customWidth="1"/>
    <col min="20" max="20" width="31.6640625" style="2" bestFit="1" customWidth="1"/>
    <col min="21" max="21" width="32.5546875" style="113" customWidth="1"/>
    <col min="22" max="22" width="15" style="113" customWidth="1"/>
    <col min="23" max="23" width="17" style="113" customWidth="1"/>
    <col min="24" max="24" width="13.109375" style="113" customWidth="1"/>
    <col min="25" max="16384" width="9.109375" style="2"/>
  </cols>
  <sheetData>
    <row r="1" spans="1:24" ht="16.2" thickBot="1" x14ac:dyDescent="0.35">
      <c r="C1" s="309"/>
    </row>
    <row r="2" spans="1:24" ht="17.399999999999999" x14ac:dyDescent="0.3">
      <c r="A2" s="345" t="s">
        <v>253</v>
      </c>
      <c r="B2" s="346"/>
      <c r="C2" s="347"/>
      <c r="D2" s="204"/>
      <c r="E2" s="204"/>
      <c r="F2" s="204"/>
      <c r="G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24" ht="18" thickBot="1" x14ac:dyDescent="0.35">
      <c r="A3" s="348"/>
      <c r="B3" s="349"/>
      <c r="C3" s="350"/>
      <c r="D3" s="203"/>
      <c r="E3" s="203"/>
      <c r="F3" s="205"/>
      <c r="G3" s="203"/>
      <c r="H3" s="203"/>
      <c r="J3" s="204"/>
      <c r="K3" s="205"/>
      <c r="L3" s="203"/>
      <c r="M3" s="205"/>
      <c r="N3" s="205"/>
      <c r="O3" s="205"/>
      <c r="P3" s="205"/>
      <c r="Q3" s="205"/>
      <c r="R3" s="205"/>
    </row>
    <row r="4" spans="1:24" ht="14.4" thickBot="1" x14ac:dyDescent="0.3">
      <c r="C4" s="310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</row>
    <row r="5" spans="1:24" ht="34.200000000000003" customHeight="1" thickBot="1" x14ac:dyDescent="0.35">
      <c r="A5" s="246" t="s">
        <v>246</v>
      </c>
      <c r="B5" s="298" t="s">
        <v>3</v>
      </c>
      <c r="C5" s="311" t="s">
        <v>245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</row>
    <row r="6" spans="1:24" ht="17.25" customHeight="1" x14ac:dyDescent="0.3">
      <c r="A6" s="247" t="s">
        <v>100</v>
      </c>
      <c r="B6" s="299" t="s">
        <v>106</v>
      </c>
      <c r="C6" s="357" t="s">
        <v>177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</row>
    <row r="7" spans="1:24" ht="17.25" customHeight="1" x14ac:dyDescent="0.3">
      <c r="A7" s="248" t="s">
        <v>101</v>
      </c>
      <c r="B7" s="297" t="s">
        <v>107</v>
      </c>
      <c r="C7" s="351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</row>
    <row r="8" spans="1:24" ht="17.25" customHeight="1" x14ac:dyDescent="0.3">
      <c r="A8" s="248" t="s">
        <v>102</v>
      </c>
      <c r="B8" s="297" t="s">
        <v>108</v>
      </c>
      <c r="C8" s="351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</row>
    <row r="9" spans="1:24" ht="17.25" customHeight="1" x14ac:dyDescent="0.3">
      <c r="A9" s="248" t="s">
        <v>103</v>
      </c>
      <c r="B9" s="297" t="s">
        <v>109</v>
      </c>
      <c r="C9" s="351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</row>
    <row r="10" spans="1:24" ht="17.25" customHeight="1" x14ac:dyDescent="0.3">
      <c r="A10" s="248" t="s">
        <v>104</v>
      </c>
      <c r="B10" s="297" t="s">
        <v>259</v>
      </c>
      <c r="C10" s="351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</row>
    <row r="11" spans="1:24" ht="17.25" customHeight="1" thickBot="1" x14ac:dyDescent="0.35">
      <c r="A11" s="248" t="s">
        <v>105</v>
      </c>
      <c r="B11" s="297" t="s">
        <v>110</v>
      </c>
      <c r="C11" s="353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</row>
    <row r="12" spans="1:24" ht="17.399999999999999" x14ac:dyDescent="0.3">
      <c r="A12" s="247" t="s">
        <v>111</v>
      </c>
      <c r="B12" s="299" t="s">
        <v>113</v>
      </c>
      <c r="C12" s="357" t="s">
        <v>178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</row>
    <row r="13" spans="1:24" ht="17.399999999999999" x14ac:dyDescent="0.3">
      <c r="A13" s="248" t="s">
        <v>112</v>
      </c>
      <c r="B13" s="300" t="s">
        <v>114</v>
      </c>
      <c r="C13" s="351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</row>
    <row r="14" spans="1:24" ht="17.399999999999999" x14ac:dyDescent="0.3">
      <c r="A14" s="248" t="s">
        <v>119</v>
      </c>
      <c r="B14" s="300" t="s">
        <v>123</v>
      </c>
      <c r="C14" s="351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</row>
    <row r="15" spans="1:24" ht="17.399999999999999" x14ac:dyDescent="0.3">
      <c r="A15" s="248" t="s">
        <v>120</v>
      </c>
      <c r="B15" s="300" t="s">
        <v>124</v>
      </c>
      <c r="C15" s="351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</row>
    <row r="16" spans="1:24" ht="17.399999999999999" x14ac:dyDescent="0.3">
      <c r="A16" s="248" t="s">
        <v>121</v>
      </c>
      <c r="B16" s="300" t="s">
        <v>125</v>
      </c>
      <c r="C16" s="351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</row>
    <row r="17" spans="1:24" ht="17.399999999999999" x14ac:dyDescent="0.3">
      <c r="A17" s="248" t="s">
        <v>115</v>
      </c>
      <c r="B17" s="300" t="s">
        <v>116</v>
      </c>
      <c r="C17" s="351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</row>
    <row r="18" spans="1:24" ht="17.399999999999999" x14ac:dyDescent="0.3">
      <c r="A18" s="248" t="s">
        <v>118</v>
      </c>
      <c r="B18" s="300" t="s">
        <v>117</v>
      </c>
      <c r="C18" s="351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</row>
    <row r="19" spans="1:24" ht="17.399999999999999" x14ac:dyDescent="0.3">
      <c r="A19" s="248" t="s">
        <v>122</v>
      </c>
      <c r="B19" s="300" t="s">
        <v>126</v>
      </c>
      <c r="C19" s="351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</row>
    <row r="20" spans="1:24" ht="17.399999999999999" x14ac:dyDescent="0.3">
      <c r="A20" s="248" t="s">
        <v>127</v>
      </c>
      <c r="B20" s="300" t="s">
        <v>131</v>
      </c>
      <c r="C20" s="351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</row>
    <row r="21" spans="1:24" ht="17.399999999999999" x14ac:dyDescent="0.3">
      <c r="A21" s="248" t="s">
        <v>128</v>
      </c>
      <c r="B21" s="300" t="s">
        <v>132</v>
      </c>
      <c r="C21" s="351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</row>
    <row r="22" spans="1:24" ht="17.399999999999999" x14ac:dyDescent="0.3">
      <c r="A22" s="248" t="s">
        <v>129</v>
      </c>
      <c r="B22" s="300" t="s">
        <v>133</v>
      </c>
      <c r="C22" s="351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</row>
    <row r="23" spans="1:24" ht="18" thickBot="1" x14ac:dyDescent="0.35">
      <c r="A23" s="248" t="s">
        <v>130</v>
      </c>
      <c r="B23" s="300" t="s">
        <v>134</v>
      </c>
      <c r="C23" s="353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</row>
    <row r="24" spans="1:24" s="80" customFormat="1" ht="17.399999999999999" x14ac:dyDescent="0.3">
      <c r="A24" s="249" t="s">
        <v>118</v>
      </c>
      <c r="B24" s="289" t="s">
        <v>117</v>
      </c>
      <c r="C24" s="312" t="s">
        <v>181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</row>
    <row r="25" spans="1:24" s="80" customFormat="1" ht="17.399999999999999" x14ac:dyDescent="0.3">
      <c r="A25" s="249" t="s">
        <v>115</v>
      </c>
      <c r="B25" s="289" t="s">
        <v>116</v>
      </c>
      <c r="C25" s="313" t="s">
        <v>254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</row>
    <row r="26" spans="1:24" s="80" customFormat="1" ht="17.399999999999999" x14ac:dyDescent="0.3">
      <c r="A26" s="249" t="s">
        <v>111</v>
      </c>
      <c r="B26" s="289" t="s">
        <v>113</v>
      </c>
      <c r="C26" s="358" t="s">
        <v>255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</row>
    <row r="27" spans="1:24" s="80" customFormat="1" ht="18" thickBot="1" x14ac:dyDescent="0.35">
      <c r="A27" s="249" t="s">
        <v>112</v>
      </c>
      <c r="B27" s="289" t="s">
        <v>114</v>
      </c>
      <c r="C27" s="359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</row>
    <row r="28" spans="1:24" ht="17.399999999999999" x14ac:dyDescent="0.3">
      <c r="A28" s="290" t="s">
        <v>135</v>
      </c>
      <c r="B28" s="301" t="s">
        <v>136</v>
      </c>
      <c r="C28" s="351" t="s">
        <v>179</v>
      </c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</row>
    <row r="29" spans="1:24" ht="17.399999999999999" x14ac:dyDescent="0.3">
      <c r="A29" s="248" t="s">
        <v>137</v>
      </c>
      <c r="B29" s="302" t="s">
        <v>147</v>
      </c>
      <c r="C29" s="35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</row>
    <row r="30" spans="1:24" ht="17.399999999999999" x14ac:dyDescent="0.3">
      <c r="A30" s="248" t="s">
        <v>138</v>
      </c>
      <c r="B30" s="300" t="s">
        <v>148</v>
      </c>
      <c r="C30" s="35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</row>
    <row r="31" spans="1:24" ht="17.399999999999999" x14ac:dyDescent="0.3">
      <c r="A31" s="248" t="s">
        <v>139</v>
      </c>
      <c r="B31" s="300" t="s">
        <v>149</v>
      </c>
      <c r="C31" s="351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</row>
    <row r="32" spans="1:24" ht="17.399999999999999" x14ac:dyDescent="0.3">
      <c r="A32" s="248" t="s">
        <v>140</v>
      </c>
      <c r="B32" s="300" t="s">
        <v>150</v>
      </c>
      <c r="C32" s="35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</row>
    <row r="33" spans="1:24" ht="17.399999999999999" x14ac:dyDescent="0.3">
      <c r="A33" s="248" t="s">
        <v>141</v>
      </c>
      <c r="B33" s="300" t="s">
        <v>151</v>
      </c>
      <c r="C33" s="351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</row>
    <row r="34" spans="1:24" ht="17.399999999999999" x14ac:dyDescent="0.3">
      <c r="A34" s="248" t="s">
        <v>142</v>
      </c>
      <c r="B34" s="300" t="s">
        <v>152</v>
      </c>
      <c r="C34" s="351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</row>
    <row r="35" spans="1:24" ht="17.399999999999999" x14ac:dyDescent="0.3">
      <c r="A35" s="248" t="s">
        <v>143</v>
      </c>
      <c r="B35" s="300" t="s">
        <v>153</v>
      </c>
      <c r="C35" s="351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</row>
    <row r="36" spans="1:24" ht="17.399999999999999" x14ac:dyDescent="0.3">
      <c r="A36" s="248" t="s">
        <v>144</v>
      </c>
      <c r="B36" s="300" t="s">
        <v>154</v>
      </c>
      <c r="C36" s="351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</row>
    <row r="37" spans="1:24" ht="17.399999999999999" x14ac:dyDescent="0.3">
      <c r="A37" s="248" t="s">
        <v>145</v>
      </c>
      <c r="B37" s="300" t="s">
        <v>155</v>
      </c>
      <c r="C37" s="351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</row>
    <row r="38" spans="1:24" ht="17.399999999999999" x14ac:dyDescent="0.3">
      <c r="A38" s="248" t="s">
        <v>146</v>
      </c>
      <c r="B38" s="300" t="s">
        <v>156</v>
      </c>
      <c r="C38" s="352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</row>
    <row r="39" spans="1:24" ht="18" thickBot="1" x14ac:dyDescent="0.35">
      <c r="A39" s="295" t="s">
        <v>135</v>
      </c>
      <c r="B39" s="303" t="s">
        <v>136</v>
      </c>
      <c r="C39" s="314" t="s">
        <v>182</v>
      </c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</row>
    <row r="40" spans="1:24" ht="17.399999999999999" x14ac:dyDescent="0.3">
      <c r="A40" s="248" t="s">
        <v>157</v>
      </c>
      <c r="B40" s="304" t="s">
        <v>167</v>
      </c>
      <c r="C40" s="351" t="s">
        <v>180</v>
      </c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</row>
    <row r="41" spans="1:24" ht="17.399999999999999" x14ac:dyDescent="0.3">
      <c r="A41" s="248" t="s">
        <v>158</v>
      </c>
      <c r="B41" s="289" t="s">
        <v>168</v>
      </c>
      <c r="C41" s="351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</row>
    <row r="42" spans="1:24" ht="17.399999999999999" x14ac:dyDescent="0.3">
      <c r="A42" s="248" t="s">
        <v>159</v>
      </c>
      <c r="B42" s="289" t="s">
        <v>169</v>
      </c>
      <c r="C42" s="351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</row>
    <row r="43" spans="1:24" ht="17.399999999999999" x14ac:dyDescent="0.3">
      <c r="A43" s="248" t="s">
        <v>160</v>
      </c>
      <c r="B43" s="289" t="s">
        <v>170</v>
      </c>
      <c r="C43" s="35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</row>
    <row r="44" spans="1:24" ht="17.399999999999999" x14ac:dyDescent="0.3">
      <c r="A44" s="248" t="s">
        <v>161</v>
      </c>
      <c r="B44" s="289" t="s">
        <v>171</v>
      </c>
      <c r="C44" s="35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</row>
    <row r="45" spans="1:24" ht="17.399999999999999" x14ac:dyDescent="0.3">
      <c r="A45" s="248" t="s">
        <v>162</v>
      </c>
      <c r="B45" s="289" t="s">
        <v>172</v>
      </c>
      <c r="C45" s="35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</row>
    <row r="46" spans="1:24" ht="17.399999999999999" x14ac:dyDescent="0.3">
      <c r="A46" s="248" t="s">
        <v>163</v>
      </c>
      <c r="B46" s="289" t="s">
        <v>173</v>
      </c>
      <c r="C46" s="351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</row>
    <row r="47" spans="1:24" ht="17.399999999999999" x14ac:dyDescent="0.3">
      <c r="A47" s="248" t="s">
        <v>164</v>
      </c>
      <c r="B47" s="289" t="s">
        <v>174</v>
      </c>
      <c r="C47" s="35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</row>
    <row r="48" spans="1:24" ht="17.399999999999999" x14ac:dyDescent="0.3">
      <c r="A48" s="248" t="s">
        <v>165</v>
      </c>
      <c r="B48" s="289" t="s">
        <v>175</v>
      </c>
      <c r="C48" s="351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</row>
    <row r="49" spans="1:24" ht="18" thickBot="1" x14ac:dyDescent="0.35">
      <c r="A49" s="250" t="s">
        <v>166</v>
      </c>
      <c r="B49" s="300" t="s">
        <v>176</v>
      </c>
      <c r="C49" s="353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</row>
    <row r="50" spans="1:24" ht="18" thickBot="1" x14ac:dyDescent="0.35">
      <c r="A50" s="251"/>
      <c r="B50" s="305"/>
      <c r="C50" s="315" t="s">
        <v>10</v>
      </c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</row>
    <row r="51" spans="1:24" ht="17.399999999999999" x14ac:dyDescent="0.3">
      <c r="A51" s="247" t="s">
        <v>183</v>
      </c>
      <c r="B51" s="297" t="s">
        <v>186</v>
      </c>
      <c r="C51" s="316" t="s">
        <v>186</v>
      </c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</row>
    <row r="52" spans="1:24" ht="17.399999999999999" x14ac:dyDescent="0.3">
      <c r="A52" s="248" t="s">
        <v>184</v>
      </c>
      <c r="B52" s="297" t="s">
        <v>187</v>
      </c>
      <c r="C52" s="317" t="s">
        <v>187</v>
      </c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</row>
    <row r="53" spans="1:24" ht="17.399999999999999" x14ac:dyDescent="0.3">
      <c r="A53" s="248" t="s">
        <v>185</v>
      </c>
      <c r="B53" s="297" t="s">
        <v>188</v>
      </c>
      <c r="C53" s="317" t="s">
        <v>27</v>
      </c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</row>
    <row r="54" spans="1:24" ht="17.399999999999999" x14ac:dyDescent="0.3">
      <c r="A54" s="248" t="s">
        <v>189</v>
      </c>
      <c r="B54" s="297" t="s">
        <v>28</v>
      </c>
      <c r="C54" s="317" t="s">
        <v>28</v>
      </c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</row>
    <row r="55" spans="1:24" ht="17.399999999999999" x14ac:dyDescent="0.3">
      <c r="A55" s="248" t="s">
        <v>190</v>
      </c>
      <c r="B55" s="297" t="s">
        <v>192</v>
      </c>
      <c r="C55" s="317" t="s">
        <v>29</v>
      </c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</row>
    <row r="56" spans="1:24" ht="15" customHeight="1" x14ac:dyDescent="0.3">
      <c r="A56" s="248" t="s">
        <v>191</v>
      </c>
      <c r="B56" s="297" t="s">
        <v>30</v>
      </c>
      <c r="C56" s="317" t="s">
        <v>30</v>
      </c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</row>
    <row r="57" spans="1:24" ht="17.399999999999999" x14ac:dyDescent="0.3">
      <c r="A57" s="248" t="s">
        <v>193</v>
      </c>
      <c r="B57" s="297" t="s">
        <v>31</v>
      </c>
      <c r="C57" s="354" t="s">
        <v>31</v>
      </c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</row>
    <row r="58" spans="1:24" ht="17.399999999999999" x14ac:dyDescent="0.3">
      <c r="A58" s="248" t="s">
        <v>205</v>
      </c>
      <c r="B58" s="297" t="s">
        <v>206</v>
      </c>
      <c r="C58" s="355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</row>
    <row r="59" spans="1:24" ht="17.399999999999999" x14ac:dyDescent="0.3">
      <c r="A59" s="248" t="s">
        <v>194</v>
      </c>
      <c r="B59" s="297" t="s">
        <v>32</v>
      </c>
      <c r="C59" s="317" t="s">
        <v>32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</row>
    <row r="60" spans="1:24" ht="17.399999999999999" x14ac:dyDescent="0.3">
      <c r="A60" s="248" t="s">
        <v>195</v>
      </c>
      <c r="B60" s="297" t="s">
        <v>33</v>
      </c>
      <c r="C60" s="317" t="s">
        <v>33</v>
      </c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</row>
    <row r="61" spans="1:24" ht="17.399999999999999" x14ac:dyDescent="0.3">
      <c r="A61" s="248" t="s">
        <v>196</v>
      </c>
      <c r="B61" s="297" t="s">
        <v>34</v>
      </c>
      <c r="C61" s="317" t="s">
        <v>34</v>
      </c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</row>
    <row r="62" spans="1:24" ht="17.399999999999999" x14ac:dyDescent="0.3">
      <c r="A62" s="248" t="s">
        <v>197</v>
      </c>
      <c r="B62" s="297" t="s">
        <v>198</v>
      </c>
      <c r="C62" s="317" t="s">
        <v>35</v>
      </c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</row>
    <row r="63" spans="1:24" ht="17.399999999999999" x14ac:dyDescent="0.3">
      <c r="A63" s="248" t="s">
        <v>199</v>
      </c>
      <c r="B63" s="297" t="s">
        <v>201</v>
      </c>
      <c r="C63" s="317" t="s">
        <v>36</v>
      </c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</row>
    <row r="64" spans="1:24" ht="17.399999999999999" x14ac:dyDescent="0.3">
      <c r="A64" s="248" t="s">
        <v>200</v>
      </c>
      <c r="B64" s="297" t="s">
        <v>202</v>
      </c>
      <c r="C64" s="317" t="s">
        <v>37</v>
      </c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</row>
    <row r="65" spans="1:24" ht="17.399999999999999" x14ac:dyDescent="0.3">
      <c r="A65" s="296">
        <v>1102</v>
      </c>
      <c r="B65" s="306" t="s">
        <v>204</v>
      </c>
      <c r="C65" s="318" t="s">
        <v>203</v>
      </c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</row>
    <row r="66" spans="1:24" ht="17.399999999999999" x14ac:dyDescent="0.3">
      <c r="A66" s="252" t="s">
        <v>208</v>
      </c>
      <c r="B66" s="297" t="s">
        <v>210</v>
      </c>
      <c r="C66" s="356" t="s">
        <v>207</v>
      </c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</row>
    <row r="67" spans="1:24" ht="17.399999999999999" x14ac:dyDescent="0.3">
      <c r="A67" s="248" t="s">
        <v>209</v>
      </c>
      <c r="B67" s="297" t="s">
        <v>211</v>
      </c>
      <c r="C67" s="351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</row>
    <row r="68" spans="1:24" ht="13.95" customHeight="1" x14ac:dyDescent="0.3">
      <c r="A68" s="248" t="s">
        <v>212</v>
      </c>
      <c r="B68" s="297" t="s">
        <v>213</v>
      </c>
      <c r="C68" s="351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</row>
    <row r="69" spans="1:24" ht="13.95" customHeight="1" x14ac:dyDescent="0.3">
      <c r="A69" s="248" t="s">
        <v>214</v>
      </c>
      <c r="B69" s="297" t="s">
        <v>215</v>
      </c>
      <c r="C69" s="351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</row>
    <row r="70" spans="1:24" ht="17.399999999999999" x14ac:dyDescent="0.3">
      <c r="A70" s="248" t="s">
        <v>216</v>
      </c>
      <c r="B70" s="297" t="s">
        <v>223</v>
      </c>
      <c r="C70" s="351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</row>
    <row r="71" spans="1:24" ht="17.399999999999999" x14ac:dyDescent="0.3">
      <c r="A71" s="248" t="s">
        <v>217</v>
      </c>
      <c r="B71" s="297" t="s">
        <v>224</v>
      </c>
      <c r="C71" s="351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</row>
    <row r="72" spans="1:24" ht="17.399999999999999" x14ac:dyDescent="0.3">
      <c r="A72" s="248" t="s">
        <v>218</v>
      </c>
      <c r="B72" s="297" t="s">
        <v>225</v>
      </c>
      <c r="C72" s="351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</row>
    <row r="73" spans="1:24" ht="17.399999999999999" x14ac:dyDescent="0.3">
      <c r="A73" s="248" t="s">
        <v>219</v>
      </c>
      <c r="B73" s="297" t="s">
        <v>226</v>
      </c>
      <c r="C73" s="351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</row>
    <row r="74" spans="1:24" ht="17.399999999999999" x14ac:dyDescent="0.3">
      <c r="A74" s="248" t="s">
        <v>220</v>
      </c>
      <c r="B74" s="297" t="s">
        <v>227</v>
      </c>
      <c r="C74" s="351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</row>
    <row r="75" spans="1:24" ht="17.399999999999999" x14ac:dyDescent="0.3">
      <c r="A75" s="248" t="s">
        <v>221</v>
      </c>
      <c r="B75" s="297" t="s">
        <v>228</v>
      </c>
      <c r="C75" s="351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</row>
    <row r="76" spans="1:24" ht="17.399999999999999" x14ac:dyDescent="0.3">
      <c r="A76" s="248" t="s">
        <v>222</v>
      </c>
      <c r="B76" s="297" t="s">
        <v>229</v>
      </c>
      <c r="C76" s="351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</row>
    <row r="77" spans="1:24" ht="17.399999999999999" x14ac:dyDescent="0.3">
      <c r="A77" s="248" t="s">
        <v>230</v>
      </c>
      <c r="B77" s="297" t="s">
        <v>231</v>
      </c>
      <c r="C77" s="351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</row>
    <row r="78" spans="1:24" ht="17.399999999999999" x14ac:dyDescent="0.3">
      <c r="A78" s="248" t="s">
        <v>232</v>
      </c>
      <c r="B78" s="297" t="s">
        <v>238</v>
      </c>
      <c r="C78" s="351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</row>
    <row r="79" spans="1:24" ht="17.399999999999999" x14ac:dyDescent="0.3">
      <c r="A79" s="248" t="s">
        <v>233</v>
      </c>
      <c r="B79" s="297" t="s">
        <v>239</v>
      </c>
      <c r="C79" s="351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</row>
    <row r="80" spans="1:24" ht="17.399999999999999" x14ac:dyDescent="0.3">
      <c r="A80" s="248" t="s">
        <v>234</v>
      </c>
      <c r="B80" s="297" t="s">
        <v>240</v>
      </c>
      <c r="C80" s="351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</row>
    <row r="81" spans="1:24" ht="17.399999999999999" x14ac:dyDescent="0.3">
      <c r="A81" s="248" t="s">
        <v>235</v>
      </c>
      <c r="B81" s="297" t="s">
        <v>241</v>
      </c>
      <c r="C81" s="351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</row>
    <row r="82" spans="1:24" ht="17.399999999999999" x14ac:dyDescent="0.3">
      <c r="A82" s="248" t="s">
        <v>236</v>
      </c>
      <c r="B82" s="297" t="s">
        <v>242</v>
      </c>
      <c r="C82" s="351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</row>
    <row r="83" spans="1:24" ht="18" thickBot="1" x14ac:dyDescent="0.35">
      <c r="A83" s="250" t="s">
        <v>237</v>
      </c>
      <c r="B83" s="297" t="s">
        <v>243</v>
      </c>
      <c r="C83" s="353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</row>
    <row r="84" spans="1:24" s="3" customFormat="1" ht="18" thickBot="1" x14ac:dyDescent="0.35">
      <c r="A84" s="253"/>
      <c r="B84" s="307"/>
      <c r="C84" s="319" t="s">
        <v>18</v>
      </c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</row>
    <row r="85" spans="1:24" s="3" customFormat="1" ht="18" thickBot="1" x14ac:dyDescent="0.35">
      <c r="A85" s="253"/>
      <c r="B85" s="307"/>
      <c r="C85" s="315" t="s">
        <v>19</v>
      </c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</row>
    <row r="86" spans="1:24" s="3" customFormat="1" ht="14.25" customHeight="1" x14ac:dyDescent="0.3">
      <c r="B86" s="308"/>
      <c r="C86" s="297"/>
      <c r="D86" s="2"/>
      <c r="E86" s="113"/>
      <c r="F86" s="2"/>
      <c r="G86" s="113"/>
      <c r="H86" s="2"/>
      <c r="I86" s="2"/>
      <c r="J86" s="113"/>
      <c r="K86" s="2"/>
      <c r="L86" s="2"/>
      <c r="M86" s="2"/>
      <c r="N86" s="113"/>
      <c r="O86" s="2"/>
      <c r="P86" s="2"/>
      <c r="Q86" s="2"/>
      <c r="R86" s="2"/>
      <c r="S86" s="2"/>
      <c r="U86" s="168"/>
      <c r="V86" s="168"/>
      <c r="W86" s="168"/>
      <c r="X86" s="168"/>
    </row>
  </sheetData>
  <mergeCells count="8">
    <mergeCell ref="A2:C3"/>
    <mergeCell ref="C28:C38"/>
    <mergeCell ref="C40:C49"/>
    <mergeCell ref="C57:C58"/>
    <mergeCell ref="C66:C83"/>
    <mergeCell ref="C6:C11"/>
    <mergeCell ref="C12:C23"/>
    <mergeCell ref="C26:C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05"/>
  <sheetViews>
    <sheetView tabSelected="1" zoomScaleNormal="100" workbookViewId="0">
      <selection activeCell="F3" sqref="F3"/>
    </sheetView>
  </sheetViews>
  <sheetFormatPr defaultColWidth="9.109375" defaultRowHeight="13.8" x14ac:dyDescent="0.25"/>
  <cols>
    <col min="1" max="1" width="49.6640625" style="2" customWidth="1"/>
    <col min="2" max="2" width="14.5546875" style="2" customWidth="1"/>
    <col min="3" max="3" width="19.44140625" style="113" customWidth="1"/>
    <col min="4" max="4" width="19.44140625" style="2" customWidth="1"/>
    <col min="5" max="5" width="19.109375" style="113" customWidth="1"/>
    <col min="6" max="6" width="20.109375" style="2" customWidth="1"/>
    <col min="7" max="7" width="19" style="2" customWidth="1"/>
    <col min="8" max="8" width="19" style="113" customWidth="1"/>
    <col min="9" max="11" width="19" style="2" customWidth="1"/>
    <col min="12" max="12" width="19" style="113" customWidth="1"/>
    <col min="13" max="16" width="19" style="2" customWidth="1"/>
    <col min="17" max="17" width="16" style="2" customWidth="1"/>
    <col min="18" max="18" width="31.6640625" style="2" bestFit="1" customWidth="1"/>
    <col min="19" max="19" width="32.5546875" style="113" customWidth="1"/>
    <col min="20" max="20" width="15" style="113" customWidth="1"/>
    <col min="21" max="21" width="17" style="113" customWidth="1"/>
    <col min="22" max="22" width="13.109375" style="113" customWidth="1"/>
    <col min="23" max="16384" width="9.109375" style="2"/>
  </cols>
  <sheetData>
    <row r="1" spans="1:22" ht="15.6" x14ac:dyDescent="0.3">
      <c r="A1" s="1"/>
    </row>
    <row r="2" spans="1:22" ht="17.399999999999999" x14ac:dyDescent="0.3">
      <c r="B2" s="204"/>
      <c r="C2" s="204"/>
      <c r="D2" s="204"/>
      <c r="E2" s="204"/>
      <c r="F2" s="415" t="s">
        <v>260</v>
      </c>
      <c r="G2" s="415"/>
      <c r="H2" s="415"/>
      <c r="I2" s="415"/>
      <c r="J2" s="204"/>
      <c r="K2" s="204"/>
      <c r="L2" s="204"/>
      <c r="M2" s="204"/>
      <c r="N2" s="204"/>
      <c r="O2" s="204"/>
      <c r="P2" s="204"/>
    </row>
    <row r="3" spans="1:22" ht="17.399999999999999" x14ac:dyDescent="0.3">
      <c r="A3" s="202"/>
      <c r="B3" s="203"/>
      <c r="C3" s="203"/>
      <c r="D3" s="202"/>
      <c r="E3" s="203"/>
      <c r="F3" s="203"/>
      <c r="G3" s="415" t="s">
        <v>99</v>
      </c>
      <c r="H3" s="415"/>
      <c r="I3" s="202"/>
      <c r="J3" s="203"/>
      <c r="K3" s="202"/>
      <c r="L3" s="202"/>
      <c r="M3" s="202"/>
      <c r="N3" s="202"/>
      <c r="O3" s="202"/>
      <c r="P3" s="202"/>
    </row>
    <row r="4" spans="1:22" ht="14.4" thickBot="1" x14ac:dyDescent="0.3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</row>
    <row r="5" spans="1:22" ht="14.4" thickBot="1" x14ac:dyDescent="0.3">
      <c r="A5" s="417" t="s">
        <v>20</v>
      </c>
      <c r="B5" s="396"/>
      <c r="C5" s="396"/>
      <c r="D5" s="396"/>
      <c r="E5" s="396"/>
      <c r="F5" s="396"/>
      <c r="G5" s="396"/>
      <c r="H5" s="396"/>
      <c r="I5" s="396"/>
      <c r="J5" s="396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9"/>
    </row>
    <row r="6" spans="1:22" ht="16.5" customHeight="1" thickBot="1" x14ac:dyDescent="0.3">
      <c r="A6" s="360" t="s">
        <v>3</v>
      </c>
      <c r="B6" s="364" t="s">
        <v>1</v>
      </c>
      <c r="C6" s="365"/>
      <c r="D6" s="365"/>
      <c r="E6" s="365"/>
      <c r="F6" s="365"/>
      <c r="G6" s="365"/>
      <c r="H6" s="365"/>
      <c r="I6" s="365"/>
      <c r="J6" s="366"/>
      <c r="K6" s="393" t="s">
        <v>2</v>
      </c>
      <c r="L6" s="393"/>
      <c r="M6" s="393"/>
      <c r="N6" s="393"/>
      <c r="O6" s="393"/>
      <c r="P6" s="394"/>
      <c r="Q6" s="386" t="s">
        <v>4</v>
      </c>
      <c r="R6" s="387"/>
      <c r="S6" s="387"/>
      <c r="T6" s="387"/>
      <c r="U6" s="387"/>
      <c r="V6" s="388"/>
    </row>
    <row r="7" spans="1:22" ht="36.75" customHeight="1" thickBot="1" x14ac:dyDescent="0.3">
      <c r="A7" s="361"/>
      <c r="B7" s="376" t="s">
        <v>5</v>
      </c>
      <c r="C7" s="377"/>
      <c r="D7" s="377"/>
      <c r="E7" s="378"/>
      <c r="F7" s="379" t="s">
        <v>7</v>
      </c>
      <c r="G7" s="380"/>
      <c r="H7" s="381"/>
      <c r="I7" s="360" t="s">
        <v>38</v>
      </c>
      <c r="J7" s="404" t="s">
        <v>8</v>
      </c>
      <c r="K7" s="373" t="s">
        <v>11</v>
      </c>
      <c r="L7" s="374"/>
      <c r="M7" s="375"/>
      <c r="N7" s="360" t="s">
        <v>12</v>
      </c>
      <c r="O7" s="360" t="s">
        <v>39</v>
      </c>
      <c r="P7" s="404" t="s">
        <v>13</v>
      </c>
      <c r="Q7" s="389"/>
      <c r="R7" s="390"/>
      <c r="S7" s="390"/>
      <c r="T7" s="390"/>
      <c r="U7" s="390"/>
      <c r="V7" s="391"/>
    </row>
    <row r="8" spans="1:22" ht="15.75" customHeight="1" thickBot="1" x14ac:dyDescent="0.3">
      <c r="A8" s="362"/>
      <c r="B8" s="398" t="s">
        <v>16</v>
      </c>
      <c r="C8" s="400" t="s">
        <v>81</v>
      </c>
      <c r="D8" s="376" t="s">
        <v>17</v>
      </c>
      <c r="E8" s="378"/>
      <c r="F8" s="402" t="s">
        <v>6</v>
      </c>
      <c r="G8" s="376" t="s">
        <v>41</v>
      </c>
      <c r="H8" s="378"/>
      <c r="I8" s="361"/>
      <c r="J8" s="405"/>
      <c r="K8" s="407" t="s">
        <v>16</v>
      </c>
      <c r="L8" s="384" t="s">
        <v>81</v>
      </c>
      <c r="M8" s="360" t="s">
        <v>17</v>
      </c>
      <c r="N8" s="361"/>
      <c r="O8" s="361"/>
      <c r="P8" s="405"/>
      <c r="Q8" s="382" t="s">
        <v>4</v>
      </c>
      <c r="R8" s="360" t="s">
        <v>85</v>
      </c>
      <c r="S8" s="409" t="s">
        <v>86</v>
      </c>
      <c r="T8" s="410"/>
      <c r="U8" s="410"/>
      <c r="V8" s="411"/>
    </row>
    <row r="9" spans="1:22" ht="81.75" customHeight="1" thickBot="1" x14ac:dyDescent="0.3">
      <c r="A9" s="363"/>
      <c r="B9" s="399"/>
      <c r="C9" s="401"/>
      <c r="D9" s="105" t="s">
        <v>17</v>
      </c>
      <c r="E9" s="130" t="s">
        <v>83</v>
      </c>
      <c r="F9" s="403"/>
      <c r="G9" s="105" t="s">
        <v>41</v>
      </c>
      <c r="H9" s="130" t="s">
        <v>84</v>
      </c>
      <c r="I9" s="392"/>
      <c r="J9" s="406"/>
      <c r="K9" s="408"/>
      <c r="L9" s="385"/>
      <c r="M9" s="392"/>
      <c r="N9" s="392"/>
      <c r="O9" s="392"/>
      <c r="P9" s="406"/>
      <c r="Q9" s="383"/>
      <c r="R9" s="392"/>
      <c r="S9" s="149" t="s">
        <v>87</v>
      </c>
      <c r="T9" s="125" t="s">
        <v>88</v>
      </c>
      <c r="U9" s="150" t="s">
        <v>89</v>
      </c>
      <c r="V9" s="151" t="s">
        <v>82</v>
      </c>
    </row>
    <row r="10" spans="1:22" ht="17.25" customHeight="1" x14ac:dyDescent="0.3">
      <c r="A10" s="229" t="s">
        <v>9</v>
      </c>
      <c r="B10" s="98"/>
      <c r="C10" s="114"/>
      <c r="D10" s="8"/>
      <c r="E10" s="131"/>
      <c r="F10" s="98"/>
      <c r="G10" s="8"/>
      <c r="H10" s="131"/>
      <c r="I10" s="98"/>
      <c r="J10" s="33">
        <f>+B10+C10+D10+F10+G10+I10</f>
        <v>0</v>
      </c>
      <c r="K10" s="98"/>
      <c r="L10" s="114"/>
      <c r="M10" s="98"/>
      <c r="N10" s="98"/>
      <c r="O10" s="98"/>
      <c r="P10" s="33">
        <f>SUM(K10:O10)</f>
        <v>0</v>
      </c>
      <c r="Q10" s="36">
        <f>+J10+P10</f>
        <v>0</v>
      </c>
      <c r="R10" s="108"/>
      <c r="S10" s="152"/>
      <c r="T10" s="153"/>
      <c r="U10" s="154"/>
      <c r="V10" s="114">
        <f>SUM(S10:U10)</f>
        <v>0</v>
      </c>
    </row>
    <row r="11" spans="1:22" ht="14.4" x14ac:dyDescent="0.3">
      <c r="A11" s="254" t="s">
        <v>247</v>
      </c>
      <c r="B11" s="99"/>
      <c r="C11" s="115"/>
      <c r="D11" s="10"/>
      <c r="E11" s="132"/>
      <c r="F11" s="99"/>
      <c r="G11" s="10"/>
      <c r="H11" s="131"/>
      <c r="I11" s="98"/>
      <c r="J11" s="33">
        <f t="shared" ref="J11:J35" si="0">+B11+C11+D11+F11+G11+I11</f>
        <v>0</v>
      </c>
      <c r="K11" s="99"/>
      <c r="L11" s="115"/>
      <c r="M11" s="99"/>
      <c r="N11" s="99"/>
      <c r="O11" s="98"/>
      <c r="P11" s="33">
        <f t="shared" ref="P11:P16" si="1">SUM(K11:O11)</f>
        <v>0</v>
      </c>
      <c r="Q11" s="36">
        <f t="shared" ref="Q11:Q33" si="2">+J11+P11</f>
        <v>0</v>
      </c>
      <c r="R11" s="109"/>
      <c r="S11" s="155"/>
      <c r="T11" s="156"/>
      <c r="U11" s="157"/>
      <c r="V11" s="114">
        <f t="shared" ref="V11:V35" si="3">SUM(S11:U11)</f>
        <v>0</v>
      </c>
    </row>
    <row r="12" spans="1:22" s="80" customFormat="1" ht="14.4" x14ac:dyDescent="0.3">
      <c r="A12" s="292" t="s">
        <v>248</v>
      </c>
      <c r="B12" s="100"/>
      <c r="C12" s="115"/>
      <c r="D12" s="77"/>
      <c r="E12" s="132"/>
      <c r="F12" s="100"/>
      <c r="G12" s="77"/>
      <c r="H12" s="131"/>
      <c r="I12" s="107"/>
      <c r="J12" s="33">
        <f t="shared" si="0"/>
        <v>0</v>
      </c>
      <c r="K12" s="100"/>
      <c r="L12" s="115"/>
      <c r="M12" s="100"/>
      <c r="N12" s="100"/>
      <c r="O12" s="107"/>
      <c r="P12" s="78">
        <f t="shared" si="1"/>
        <v>0</v>
      </c>
      <c r="Q12" s="79">
        <f t="shared" si="2"/>
        <v>0</v>
      </c>
      <c r="R12" s="110"/>
      <c r="S12" s="155"/>
      <c r="T12" s="156"/>
      <c r="U12" s="157"/>
      <c r="V12" s="206">
        <f t="shared" si="3"/>
        <v>0</v>
      </c>
    </row>
    <row r="13" spans="1:22" s="80" customFormat="1" ht="14.4" x14ac:dyDescent="0.3">
      <c r="A13" s="292" t="s">
        <v>249</v>
      </c>
      <c r="B13" s="100"/>
      <c r="C13" s="115"/>
      <c r="D13" s="77"/>
      <c r="E13" s="132"/>
      <c r="F13" s="100"/>
      <c r="G13" s="77"/>
      <c r="H13" s="131"/>
      <c r="I13" s="107"/>
      <c r="J13" s="33">
        <f t="shared" si="0"/>
        <v>0</v>
      </c>
      <c r="K13" s="100"/>
      <c r="L13" s="115"/>
      <c r="M13" s="100"/>
      <c r="N13" s="100"/>
      <c r="O13" s="107"/>
      <c r="P13" s="78">
        <f t="shared" si="1"/>
        <v>0</v>
      </c>
      <c r="Q13" s="79">
        <f t="shared" si="2"/>
        <v>0</v>
      </c>
      <c r="R13" s="110"/>
      <c r="S13" s="155"/>
      <c r="T13" s="156"/>
      <c r="U13" s="157"/>
      <c r="V13" s="206">
        <f t="shared" si="3"/>
        <v>0</v>
      </c>
    </row>
    <row r="14" spans="1:22" s="80" customFormat="1" ht="14.4" x14ac:dyDescent="0.3">
      <c r="A14" s="292" t="s">
        <v>250</v>
      </c>
      <c r="B14" s="100"/>
      <c r="C14" s="115"/>
      <c r="D14" s="77"/>
      <c r="E14" s="132"/>
      <c r="F14" s="100"/>
      <c r="G14" s="77"/>
      <c r="H14" s="131"/>
      <c r="I14" s="107"/>
      <c r="J14" s="33">
        <f t="shared" si="0"/>
        <v>0</v>
      </c>
      <c r="K14" s="100"/>
      <c r="L14" s="115"/>
      <c r="M14" s="100"/>
      <c r="N14" s="100"/>
      <c r="O14" s="107"/>
      <c r="P14" s="78">
        <f t="shared" si="1"/>
        <v>0</v>
      </c>
      <c r="Q14" s="79">
        <f t="shared" si="2"/>
        <v>0</v>
      </c>
      <c r="R14" s="110"/>
      <c r="S14" s="155"/>
      <c r="T14" s="156"/>
      <c r="U14" s="157"/>
      <c r="V14" s="206">
        <f t="shared" si="3"/>
        <v>0</v>
      </c>
    </row>
    <row r="15" spans="1:22" ht="14.4" x14ac:dyDescent="0.3">
      <c r="A15" s="254" t="s">
        <v>251</v>
      </c>
      <c r="B15" s="99"/>
      <c r="C15" s="115"/>
      <c r="D15" s="10"/>
      <c r="E15" s="132"/>
      <c r="F15" s="99"/>
      <c r="G15" s="10"/>
      <c r="H15" s="131"/>
      <c r="I15" s="98"/>
      <c r="J15" s="33">
        <f t="shared" si="0"/>
        <v>0</v>
      </c>
      <c r="K15" s="99"/>
      <c r="L15" s="115"/>
      <c r="M15" s="99"/>
      <c r="N15" s="99"/>
      <c r="O15" s="98"/>
      <c r="P15" s="33">
        <f t="shared" si="1"/>
        <v>0</v>
      </c>
      <c r="Q15" s="36">
        <f t="shared" si="2"/>
        <v>0</v>
      </c>
      <c r="R15" s="109"/>
      <c r="S15" s="155"/>
      <c r="T15" s="156"/>
      <c r="U15" s="157"/>
      <c r="V15" s="114">
        <f t="shared" si="3"/>
        <v>0</v>
      </c>
    </row>
    <row r="16" spans="1:22" ht="14.4" x14ac:dyDescent="0.3">
      <c r="A16" s="291" t="s">
        <v>252</v>
      </c>
      <c r="B16" s="266"/>
      <c r="C16" s="267"/>
      <c r="D16" s="268"/>
      <c r="E16" s="269"/>
      <c r="F16" s="266"/>
      <c r="G16" s="268"/>
      <c r="H16" s="259"/>
      <c r="I16" s="260"/>
      <c r="J16" s="260">
        <f>+B16+C16+D16+F16+G16+I16</f>
        <v>0</v>
      </c>
      <c r="K16" s="266"/>
      <c r="L16" s="267"/>
      <c r="M16" s="266"/>
      <c r="N16" s="266"/>
      <c r="O16" s="260"/>
      <c r="P16" s="270">
        <f t="shared" si="1"/>
        <v>0</v>
      </c>
      <c r="Q16" s="270">
        <f t="shared" si="2"/>
        <v>0</v>
      </c>
      <c r="R16" s="271"/>
      <c r="S16" s="272"/>
      <c r="T16" s="273"/>
      <c r="U16" s="274"/>
      <c r="V16" s="270">
        <f t="shared" si="3"/>
        <v>0</v>
      </c>
    </row>
    <row r="17" spans="1:22" ht="15" thickBot="1" x14ac:dyDescent="0.35">
      <c r="A17" s="254" t="s">
        <v>0</v>
      </c>
      <c r="B17" s="101"/>
      <c r="C17" s="116"/>
      <c r="D17" s="12"/>
      <c r="E17" s="133"/>
      <c r="F17" s="101"/>
      <c r="G17" s="12"/>
      <c r="H17" s="132"/>
      <c r="I17" s="98"/>
      <c r="J17" s="213">
        <f>+B17+C17+D17+F17+G17+I17</f>
        <v>0</v>
      </c>
      <c r="K17" s="101"/>
      <c r="L17" s="116"/>
      <c r="M17" s="101"/>
      <c r="N17" s="101"/>
      <c r="O17" s="98"/>
      <c r="P17" s="215">
        <f>SUM(K17:O17)</f>
        <v>0</v>
      </c>
      <c r="Q17" s="218">
        <f t="shared" si="2"/>
        <v>0</v>
      </c>
      <c r="R17" s="111"/>
      <c r="S17" s="158"/>
      <c r="T17" s="159"/>
      <c r="U17" s="160"/>
      <c r="V17" s="221">
        <f t="shared" si="3"/>
        <v>0</v>
      </c>
    </row>
    <row r="18" spans="1:22" ht="14.4" thickBot="1" x14ac:dyDescent="0.3">
      <c r="A18" s="13" t="s">
        <v>10</v>
      </c>
      <c r="B18" s="102">
        <f>+B10+B11+B15+B17</f>
        <v>0</v>
      </c>
      <c r="C18" s="102">
        <f>+C10+C11+C15+C17</f>
        <v>0</v>
      </c>
      <c r="D18" s="102">
        <f t="shared" ref="D18:I18" si="4">+D10+D11+D15+D17</f>
        <v>0</v>
      </c>
      <c r="E18" s="102">
        <f t="shared" si="4"/>
        <v>0</v>
      </c>
      <c r="F18" s="102">
        <f t="shared" si="4"/>
        <v>0</v>
      </c>
      <c r="G18" s="102">
        <f t="shared" si="4"/>
        <v>0</v>
      </c>
      <c r="H18" s="102">
        <f t="shared" si="4"/>
        <v>0</v>
      </c>
      <c r="I18" s="102">
        <f t="shared" si="4"/>
        <v>0</v>
      </c>
      <c r="J18" s="34">
        <f>+J10+J11+J15+J17</f>
        <v>0</v>
      </c>
      <c r="K18" s="102">
        <f>+K10+K11+K15+K17</f>
        <v>0</v>
      </c>
      <c r="L18" s="102">
        <f t="shared" ref="L18" si="5">+L10+L11+L15+L17</f>
        <v>0</v>
      </c>
      <c r="M18" s="102">
        <f t="shared" ref="M18" si="6">+M10+M11+M15+M17</f>
        <v>0</v>
      </c>
      <c r="N18" s="102">
        <f t="shared" ref="N18" si="7">+N10+N11+N15+N17</f>
        <v>0</v>
      </c>
      <c r="O18" s="102">
        <f t="shared" ref="O18" si="8">+O10+O11+O15+O17</f>
        <v>0</v>
      </c>
      <c r="P18" s="34">
        <f>P10+P11+P15+P17</f>
        <v>0</v>
      </c>
      <c r="Q18" s="37">
        <f>Q10+Q11+Q15+Q17</f>
        <v>0</v>
      </c>
      <c r="R18" s="102">
        <f>+R10+R11+R15+R17</f>
        <v>0</v>
      </c>
      <c r="S18" s="102">
        <f t="shared" ref="S18" si="9">+S10+S11+S15+S17</f>
        <v>0</v>
      </c>
      <c r="T18" s="102">
        <f t="shared" ref="T18" si="10">+T10+T11+T15+T17</f>
        <v>0</v>
      </c>
      <c r="U18" s="102">
        <f t="shared" ref="U18" si="11">+U10+U11+U15+U17</f>
        <v>0</v>
      </c>
      <c r="V18" s="102">
        <f>+V10+V11+V15+V17</f>
        <v>0</v>
      </c>
    </row>
    <row r="19" spans="1:22" ht="14.4" x14ac:dyDescent="0.3">
      <c r="A19" s="97" t="s">
        <v>186</v>
      </c>
      <c r="B19" s="103"/>
      <c r="C19" s="118"/>
      <c r="D19" s="106"/>
      <c r="E19" s="134"/>
      <c r="F19" s="103"/>
      <c r="G19" s="106"/>
      <c r="H19" s="134"/>
      <c r="I19" s="103"/>
      <c r="J19" s="33">
        <f>+B19+C19+D19+F19+G19+I19</f>
        <v>0</v>
      </c>
      <c r="K19" s="103"/>
      <c r="L19" s="118"/>
      <c r="M19" s="103"/>
      <c r="N19" s="103"/>
      <c r="O19" s="103"/>
      <c r="P19" s="42">
        <f t="shared" ref="P19:P35" si="12">SUM(K19:O19)</f>
        <v>0</v>
      </c>
      <c r="Q19" s="44">
        <f t="shared" si="2"/>
        <v>0</v>
      </c>
      <c r="R19" s="112"/>
      <c r="S19" s="152"/>
      <c r="T19" s="153"/>
      <c r="U19" s="154"/>
      <c r="V19" s="114">
        <f t="shared" si="3"/>
        <v>0</v>
      </c>
    </row>
    <row r="20" spans="1:22" ht="14.4" x14ac:dyDescent="0.3">
      <c r="A20" s="9" t="s">
        <v>187</v>
      </c>
      <c r="B20" s="99"/>
      <c r="C20" s="115"/>
      <c r="D20" s="10"/>
      <c r="E20" s="132"/>
      <c r="F20" s="99"/>
      <c r="G20" s="10"/>
      <c r="H20" s="132"/>
      <c r="I20" s="99"/>
      <c r="J20" s="33">
        <f t="shared" si="0"/>
        <v>0</v>
      </c>
      <c r="K20" s="99"/>
      <c r="L20" s="115"/>
      <c r="M20" s="99"/>
      <c r="N20" s="99"/>
      <c r="O20" s="99"/>
      <c r="P20" s="41">
        <f t="shared" si="12"/>
        <v>0</v>
      </c>
      <c r="Q20" s="43">
        <f t="shared" si="2"/>
        <v>0</v>
      </c>
      <c r="R20" s="109"/>
      <c r="S20" s="155"/>
      <c r="T20" s="156"/>
      <c r="U20" s="157"/>
      <c r="V20" s="114">
        <f t="shared" si="3"/>
        <v>0</v>
      </c>
    </row>
    <row r="21" spans="1:22" ht="14.4" x14ac:dyDescent="0.3">
      <c r="A21" s="9" t="s">
        <v>27</v>
      </c>
      <c r="B21" s="99"/>
      <c r="C21" s="115"/>
      <c r="D21" s="10"/>
      <c r="E21" s="132"/>
      <c r="F21" s="99"/>
      <c r="G21" s="10"/>
      <c r="H21" s="132"/>
      <c r="I21" s="99"/>
      <c r="J21" s="33">
        <f t="shared" si="0"/>
        <v>0</v>
      </c>
      <c r="K21" s="99"/>
      <c r="L21" s="115"/>
      <c r="M21" s="99"/>
      <c r="N21" s="99"/>
      <c r="O21" s="99"/>
      <c r="P21" s="41">
        <f t="shared" si="12"/>
        <v>0</v>
      </c>
      <c r="Q21" s="43">
        <f t="shared" si="2"/>
        <v>0</v>
      </c>
      <c r="R21" s="109"/>
      <c r="S21" s="155"/>
      <c r="T21" s="156"/>
      <c r="U21" s="157"/>
      <c r="V21" s="114">
        <f t="shared" si="3"/>
        <v>0</v>
      </c>
    </row>
    <row r="22" spans="1:22" ht="14.4" x14ac:dyDescent="0.3">
      <c r="A22" s="9" t="s">
        <v>28</v>
      </c>
      <c r="B22" s="99"/>
      <c r="C22" s="115"/>
      <c r="D22" s="10"/>
      <c r="E22" s="132"/>
      <c r="F22" s="99"/>
      <c r="G22" s="10"/>
      <c r="H22" s="132"/>
      <c r="I22" s="99"/>
      <c r="J22" s="33">
        <f t="shared" si="0"/>
        <v>0</v>
      </c>
      <c r="K22" s="99"/>
      <c r="L22" s="115"/>
      <c r="M22" s="99"/>
      <c r="N22" s="99"/>
      <c r="O22" s="99"/>
      <c r="P22" s="41">
        <f t="shared" si="12"/>
        <v>0</v>
      </c>
      <c r="Q22" s="43">
        <f t="shared" si="2"/>
        <v>0</v>
      </c>
      <c r="R22" s="109"/>
      <c r="S22" s="155"/>
      <c r="T22" s="156"/>
      <c r="U22" s="157"/>
      <c r="V22" s="114">
        <f t="shared" si="3"/>
        <v>0</v>
      </c>
    </row>
    <row r="23" spans="1:22" ht="14.4" x14ac:dyDescent="0.3">
      <c r="A23" s="9" t="s">
        <v>29</v>
      </c>
      <c r="B23" s="99"/>
      <c r="C23" s="115"/>
      <c r="D23" s="10"/>
      <c r="E23" s="132"/>
      <c r="F23" s="99"/>
      <c r="G23" s="10"/>
      <c r="H23" s="132"/>
      <c r="I23" s="99"/>
      <c r="J23" s="33">
        <f t="shared" si="0"/>
        <v>0</v>
      </c>
      <c r="K23" s="99"/>
      <c r="L23" s="115"/>
      <c r="M23" s="99"/>
      <c r="N23" s="99"/>
      <c r="O23" s="99"/>
      <c r="P23" s="41">
        <f t="shared" si="12"/>
        <v>0</v>
      </c>
      <c r="Q23" s="43">
        <f t="shared" si="2"/>
        <v>0</v>
      </c>
      <c r="R23" s="109"/>
      <c r="S23" s="155"/>
      <c r="T23" s="156"/>
      <c r="U23" s="157"/>
      <c r="V23" s="114">
        <f t="shared" si="3"/>
        <v>0</v>
      </c>
    </row>
    <row r="24" spans="1:22" ht="15" customHeight="1" x14ac:dyDescent="0.3">
      <c r="A24" s="9" t="s">
        <v>30</v>
      </c>
      <c r="B24" s="99"/>
      <c r="C24" s="115"/>
      <c r="D24" s="10"/>
      <c r="E24" s="132"/>
      <c r="F24" s="99"/>
      <c r="G24" s="10"/>
      <c r="H24" s="132"/>
      <c r="I24" s="99"/>
      <c r="J24" s="33">
        <f t="shared" si="0"/>
        <v>0</v>
      </c>
      <c r="K24" s="99"/>
      <c r="L24" s="115"/>
      <c r="M24" s="99"/>
      <c r="N24" s="99"/>
      <c r="O24" s="99"/>
      <c r="P24" s="41">
        <f t="shared" si="12"/>
        <v>0</v>
      </c>
      <c r="Q24" s="43">
        <f t="shared" si="2"/>
        <v>0</v>
      </c>
      <c r="R24" s="109"/>
      <c r="S24" s="155"/>
      <c r="T24" s="156"/>
      <c r="U24" s="157"/>
      <c r="V24" s="114">
        <f t="shared" si="3"/>
        <v>0</v>
      </c>
    </row>
    <row r="25" spans="1:22" ht="14.4" x14ac:dyDescent="0.3">
      <c r="A25" s="255" t="s">
        <v>31</v>
      </c>
      <c r="B25" s="99"/>
      <c r="C25" s="115"/>
      <c r="D25" s="10"/>
      <c r="E25" s="132"/>
      <c r="F25" s="99"/>
      <c r="G25" s="10"/>
      <c r="H25" s="132"/>
      <c r="I25" s="99"/>
      <c r="J25" s="33">
        <f t="shared" si="0"/>
        <v>0</v>
      </c>
      <c r="K25" s="99"/>
      <c r="L25" s="115"/>
      <c r="M25" s="99"/>
      <c r="N25" s="99"/>
      <c r="O25" s="99"/>
      <c r="P25" s="41">
        <f t="shared" si="12"/>
        <v>0</v>
      </c>
      <c r="Q25" s="43">
        <f t="shared" si="2"/>
        <v>0</v>
      </c>
      <c r="R25" s="109"/>
      <c r="S25" s="155"/>
      <c r="T25" s="156"/>
      <c r="U25" s="157"/>
      <c r="V25" s="114">
        <f t="shared" si="3"/>
        <v>0</v>
      </c>
    </row>
    <row r="26" spans="1:22" ht="14.4" x14ac:dyDescent="0.3">
      <c r="A26" s="9" t="s">
        <v>32</v>
      </c>
      <c r="B26" s="99"/>
      <c r="C26" s="115"/>
      <c r="D26" s="10"/>
      <c r="E26" s="132"/>
      <c r="F26" s="99"/>
      <c r="G26" s="10"/>
      <c r="H26" s="132"/>
      <c r="I26" s="99"/>
      <c r="J26" s="33">
        <f t="shared" si="0"/>
        <v>0</v>
      </c>
      <c r="K26" s="99"/>
      <c r="L26" s="115"/>
      <c r="M26" s="99"/>
      <c r="N26" s="99"/>
      <c r="O26" s="99"/>
      <c r="P26" s="41">
        <f t="shared" si="12"/>
        <v>0</v>
      </c>
      <c r="Q26" s="43">
        <f t="shared" si="2"/>
        <v>0</v>
      </c>
      <c r="R26" s="109"/>
      <c r="S26" s="155"/>
      <c r="T26" s="156"/>
      <c r="U26" s="157"/>
      <c r="V26" s="114">
        <f t="shared" si="3"/>
        <v>0</v>
      </c>
    </row>
    <row r="27" spans="1:22" ht="14.4" x14ac:dyDescent="0.3">
      <c r="A27" s="9" t="s">
        <v>33</v>
      </c>
      <c r="B27" s="99"/>
      <c r="C27" s="115"/>
      <c r="D27" s="10"/>
      <c r="E27" s="132"/>
      <c r="F27" s="99"/>
      <c r="G27" s="10"/>
      <c r="H27" s="132"/>
      <c r="I27" s="99"/>
      <c r="J27" s="33">
        <f t="shared" si="0"/>
        <v>0</v>
      </c>
      <c r="K27" s="99"/>
      <c r="L27" s="115"/>
      <c r="M27" s="99"/>
      <c r="N27" s="99"/>
      <c r="O27" s="99"/>
      <c r="P27" s="41">
        <f t="shared" si="12"/>
        <v>0</v>
      </c>
      <c r="Q27" s="43">
        <f t="shared" si="2"/>
        <v>0</v>
      </c>
      <c r="R27" s="109"/>
      <c r="S27" s="155"/>
      <c r="T27" s="156"/>
      <c r="U27" s="157"/>
      <c r="V27" s="114">
        <f>SUM(S27:U27)</f>
        <v>0</v>
      </c>
    </row>
    <row r="28" spans="1:22" ht="14.4" x14ac:dyDescent="0.3">
      <c r="A28" s="9" t="s">
        <v>35</v>
      </c>
      <c r="B28" s="99"/>
      <c r="C28" s="115"/>
      <c r="D28" s="10"/>
      <c r="E28" s="132"/>
      <c r="F28" s="99"/>
      <c r="G28" s="10"/>
      <c r="H28" s="132"/>
      <c r="I28" s="99"/>
      <c r="J28" s="33">
        <f>+B28+C28+D28+F28+G28+I28</f>
        <v>0</v>
      </c>
      <c r="K28" s="99"/>
      <c r="L28" s="115"/>
      <c r="M28" s="99"/>
      <c r="N28" s="99"/>
      <c r="O28" s="99"/>
      <c r="P28" s="41">
        <f>SUM(K28:O28)</f>
        <v>0</v>
      </c>
      <c r="Q28" s="43">
        <f>+J28+P28</f>
        <v>0</v>
      </c>
      <c r="R28" s="109"/>
      <c r="S28" s="155"/>
      <c r="T28" s="156"/>
      <c r="U28" s="157"/>
      <c r="V28" s="114">
        <f>SUM(S28:U28)</f>
        <v>0</v>
      </c>
    </row>
    <row r="29" spans="1:22" ht="14.4" x14ac:dyDescent="0.3">
      <c r="A29" s="9" t="s">
        <v>34</v>
      </c>
      <c r="B29" s="99"/>
      <c r="C29" s="115"/>
      <c r="D29" s="10"/>
      <c r="E29" s="132"/>
      <c r="F29" s="99"/>
      <c r="G29" s="10"/>
      <c r="H29" s="132"/>
      <c r="I29" s="99"/>
      <c r="J29" s="33">
        <f>+B29+C29+D29+F29+G29+I29</f>
        <v>0</v>
      </c>
      <c r="K29" s="99"/>
      <c r="L29" s="115"/>
      <c r="M29" s="99"/>
      <c r="N29" s="99"/>
      <c r="O29" s="99"/>
      <c r="P29" s="41">
        <f>SUM(K29:O29)</f>
        <v>0</v>
      </c>
      <c r="Q29" s="43">
        <f>+J29+P29</f>
        <v>0</v>
      </c>
      <c r="R29" s="109"/>
      <c r="S29" s="155"/>
      <c r="T29" s="156"/>
      <c r="U29" s="157"/>
      <c r="V29" s="114">
        <f>SUM(S29:U29)</f>
        <v>0</v>
      </c>
    </row>
    <row r="30" spans="1:22" ht="14.4" x14ac:dyDescent="0.3">
      <c r="A30" s="9" t="s">
        <v>36</v>
      </c>
      <c r="B30" s="99"/>
      <c r="C30" s="115"/>
      <c r="D30" s="10"/>
      <c r="E30" s="132"/>
      <c r="F30" s="99"/>
      <c r="G30" s="10"/>
      <c r="H30" s="132"/>
      <c r="I30" s="99"/>
      <c r="J30" s="33">
        <f t="shared" si="0"/>
        <v>0</v>
      </c>
      <c r="K30" s="99"/>
      <c r="L30" s="115"/>
      <c r="M30" s="99"/>
      <c r="N30" s="99"/>
      <c r="O30" s="99"/>
      <c r="P30" s="41">
        <f t="shared" si="12"/>
        <v>0</v>
      </c>
      <c r="Q30" s="43">
        <f t="shared" si="2"/>
        <v>0</v>
      </c>
      <c r="R30" s="109"/>
      <c r="S30" s="155"/>
      <c r="T30" s="156"/>
      <c r="U30" s="157"/>
      <c r="V30" s="114">
        <f t="shared" si="3"/>
        <v>0</v>
      </c>
    </row>
    <row r="31" spans="1:22" ht="14.4" x14ac:dyDescent="0.3">
      <c r="A31" s="9" t="s">
        <v>37</v>
      </c>
      <c r="B31" s="99"/>
      <c r="C31" s="115"/>
      <c r="D31" s="10"/>
      <c r="E31" s="132"/>
      <c r="F31" s="99"/>
      <c r="G31" s="10"/>
      <c r="H31" s="132"/>
      <c r="I31" s="99"/>
      <c r="J31" s="33">
        <f t="shared" si="0"/>
        <v>0</v>
      </c>
      <c r="K31" s="99"/>
      <c r="L31" s="115"/>
      <c r="M31" s="99"/>
      <c r="N31" s="99"/>
      <c r="O31" s="99"/>
      <c r="P31" s="41">
        <f t="shared" si="12"/>
        <v>0</v>
      </c>
      <c r="Q31" s="43">
        <f t="shared" si="2"/>
        <v>0</v>
      </c>
      <c r="R31" s="109"/>
      <c r="S31" s="155"/>
      <c r="T31" s="156"/>
      <c r="U31" s="157"/>
      <c r="V31" s="114">
        <f t="shared" si="3"/>
        <v>0</v>
      </c>
    </row>
    <row r="32" spans="1:22" ht="14.4" x14ac:dyDescent="0.3">
      <c r="A32" s="293" t="s">
        <v>203</v>
      </c>
      <c r="B32" s="256"/>
      <c r="C32" s="257"/>
      <c r="D32" s="258"/>
      <c r="E32" s="259"/>
      <c r="F32" s="256"/>
      <c r="G32" s="258"/>
      <c r="H32" s="259"/>
      <c r="I32" s="256"/>
      <c r="J32" s="260">
        <f>+B32+C32+D32+F32+G32+I32</f>
        <v>0</v>
      </c>
      <c r="K32" s="256"/>
      <c r="L32" s="257"/>
      <c r="M32" s="256"/>
      <c r="N32" s="256"/>
      <c r="O32" s="256"/>
      <c r="P32" s="256">
        <f t="shared" si="12"/>
        <v>0</v>
      </c>
      <c r="Q32" s="256">
        <f t="shared" si="2"/>
        <v>0</v>
      </c>
      <c r="R32" s="261"/>
      <c r="S32" s="262"/>
      <c r="T32" s="263"/>
      <c r="U32" s="264"/>
      <c r="V32" s="265">
        <f t="shared" si="3"/>
        <v>0</v>
      </c>
    </row>
    <row r="33" spans="1:23" ht="15" thickBot="1" x14ac:dyDescent="0.35">
      <c r="A33" s="254" t="s">
        <v>80</v>
      </c>
      <c r="B33" s="99"/>
      <c r="C33" s="115"/>
      <c r="D33" s="10"/>
      <c r="E33" s="132"/>
      <c r="F33" s="99"/>
      <c r="G33" s="10"/>
      <c r="H33" s="132"/>
      <c r="I33" s="99"/>
      <c r="J33" s="41">
        <f t="shared" si="0"/>
        <v>0</v>
      </c>
      <c r="K33" s="99"/>
      <c r="L33" s="115"/>
      <c r="M33" s="99"/>
      <c r="N33" s="99"/>
      <c r="O33" s="99"/>
      <c r="P33" s="41">
        <f t="shared" si="12"/>
        <v>0</v>
      </c>
      <c r="Q33" s="43">
        <f t="shared" si="2"/>
        <v>0</v>
      </c>
      <c r="R33" s="109"/>
      <c r="S33" s="158"/>
      <c r="T33" s="159"/>
      <c r="U33" s="160"/>
      <c r="V33" s="161">
        <f t="shared" si="3"/>
        <v>0</v>
      </c>
    </row>
    <row r="34" spans="1:23" s="3" customFormat="1" ht="15" thickBot="1" x14ac:dyDescent="0.35">
      <c r="A34" s="72" t="s">
        <v>18</v>
      </c>
      <c r="B34" s="104">
        <f t="shared" ref="B34:I34" si="13">SUM(B19:B33)</f>
        <v>0</v>
      </c>
      <c r="C34" s="119">
        <f t="shared" si="13"/>
        <v>0</v>
      </c>
      <c r="D34" s="73">
        <f t="shared" si="13"/>
        <v>0</v>
      </c>
      <c r="E34" s="119">
        <f t="shared" si="13"/>
        <v>0</v>
      </c>
      <c r="F34" s="104">
        <f t="shared" si="13"/>
        <v>0</v>
      </c>
      <c r="G34" s="73">
        <f t="shared" si="13"/>
        <v>0</v>
      </c>
      <c r="H34" s="119">
        <f t="shared" si="13"/>
        <v>0</v>
      </c>
      <c r="I34" s="104">
        <f t="shared" si="13"/>
        <v>0</v>
      </c>
      <c r="J34" s="34">
        <f t="shared" si="0"/>
        <v>0</v>
      </c>
      <c r="K34" s="104">
        <f>SUM(K19:K33)</f>
        <v>0</v>
      </c>
      <c r="L34" s="119">
        <f>SUM(L19:L33)</f>
        <v>0</v>
      </c>
      <c r="M34" s="104">
        <f>SUM(M19:M33)</f>
        <v>0</v>
      </c>
      <c r="N34" s="104">
        <f>SUM(N19:N33)</f>
        <v>0</v>
      </c>
      <c r="O34" s="104">
        <f>SUM(O19:O33)</f>
        <v>0</v>
      </c>
      <c r="P34" s="82">
        <f t="shared" si="12"/>
        <v>0</v>
      </c>
      <c r="Q34" s="81">
        <f>+J34+P34</f>
        <v>0</v>
      </c>
      <c r="R34" s="104">
        <f>SUM(R19:R33)</f>
        <v>0</v>
      </c>
      <c r="S34" s="163">
        <f>SUM(S19:S33)</f>
        <v>0</v>
      </c>
      <c r="T34" s="163">
        <f>SUM(T19:T33)</f>
        <v>0</v>
      </c>
      <c r="U34" s="164">
        <f>SUM(U19:U33)</f>
        <v>0</v>
      </c>
      <c r="V34" s="117">
        <f>SUM(S34:U34)</f>
        <v>0</v>
      </c>
    </row>
    <row r="35" spans="1:23" s="3" customFormat="1" ht="15" thickBot="1" x14ac:dyDescent="0.35">
      <c r="A35" s="13" t="s">
        <v>256</v>
      </c>
      <c r="B35" s="102">
        <f t="shared" ref="B35:I35" si="14">+B18+B34</f>
        <v>0</v>
      </c>
      <c r="C35" s="117">
        <f t="shared" si="14"/>
        <v>0</v>
      </c>
      <c r="D35" s="14">
        <f t="shared" si="14"/>
        <v>0</v>
      </c>
      <c r="E35" s="135">
        <f t="shared" si="14"/>
        <v>0</v>
      </c>
      <c r="F35" s="102">
        <f t="shared" si="14"/>
        <v>0</v>
      </c>
      <c r="G35" s="32">
        <f t="shared" si="14"/>
        <v>0</v>
      </c>
      <c r="H35" s="117">
        <f t="shared" si="14"/>
        <v>0</v>
      </c>
      <c r="I35" s="102">
        <f t="shared" si="14"/>
        <v>0</v>
      </c>
      <c r="J35" s="35">
        <f t="shared" si="0"/>
        <v>0</v>
      </c>
      <c r="K35" s="102">
        <f>+K18+K34</f>
        <v>0</v>
      </c>
      <c r="L35" s="117">
        <f>+L18+L34</f>
        <v>0</v>
      </c>
      <c r="M35" s="102">
        <f>+M18+M34</f>
        <v>0</v>
      </c>
      <c r="N35" s="102">
        <f>+N18+N34</f>
        <v>0</v>
      </c>
      <c r="O35" s="102">
        <f>+O18+O34</f>
        <v>0</v>
      </c>
      <c r="P35" s="34">
        <f t="shared" si="12"/>
        <v>0</v>
      </c>
      <c r="Q35" s="37">
        <f>+J35+P35</f>
        <v>0</v>
      </c>
      <c r="R35" s="102">
        <f>+R18+R34</f>
        <v>0</v>
      </c>
      <c r="S35" s="165">
        <f>+S18+S34</f>
        <v>0</v>
      </c>
      <c r="T35" s="165">
        <f>+T18+T34</f>
        <v>0</v>
      </c>
      <c r="U35" s="166">
        <f>+U18+U34</f>
        <v>0</v>
      </c>
      <c r="V35" s="167">
        <f t="shared" si="3"/>
        <v>0</v>
      </c>
    </row>
    <row r="36" spans="1:23" x14ac:dyDescent="0.25">
      <c r="A36" s="282"/>
      <c r="B36" s="281"/>
      <c r="C36" s="283"/>
      <c r="D36" s="281"/>
      <c r="E36" s="283"/>
      <c r="F36" s="281"/>
      <c r="G36" s="281"/>
      <c r="H36" s="283"/>
      <c r="I36" s="281"/>
      <c r="J36" s="281"/>
      <c r="K36" s="281"/>
      <c r="L36" s="283"/>
      <c r="M36" s="281"/>
      <c r="N36" s="281"/>
      <c r="O36" s="281"/>
      <c r="P36" s="281"/>
      <c r="Q36" s="281"/>
      <c r="R36" s="281"/>
      <c r="S36" s="283"/>
      <c r="T36" s="283"/>
      <c r="U36" s="283"/>
      <c r="V36" s="283"/>
      <c r="W36" s="87"/>
    </row>
    <row r="37" spans="1:23" s="3" customFormat="1" ht="14.25" customHeight="1" thickBot="1" x14ac:dyDescent="0.35">
      <c r="A37" s="2"/>
      <c r="B37" s="2"/>
      <c r="C37" s="113"/>
      <c r="D37" s="2"/>
      <c r="E37" s="113"/>
      <c r="F37" s="2"/>
      <c r="G37" s="2"/>
      <c r="H37" s="113"/>
      <c r="I37" s="2"/>
      <c r="J37" s="2"/>
      <c r="K37" s="2"/>
      <c r="L37" s="113"/>
      <c r="M37" s="2"/>
      <c r="N37" s="2"/>
      <c r="O37" s="2"/>
      <c r="P37" s="2"/>
      <c r="Q37" s="2"/>
      <c r="S37" s="168"/>
      <c r="T37" s="168"/>
      <c r="U37" s="168"/>
      <c r="V37" s="168"/>
    </row>
    <row r="38" spans="1:23" s="3" customFormat="1" ht="15" thickBot="1" x14ac:dyDescent="0.35">
      <c r="A38" s="395" t="s">
        <v>20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7"/>
    </row>
    <row r="39" spans="1:23" s="3" customFormat="1" ht="15.75" customHeight="1" thickBot="1" x14ac:dyDescent="0.35">
      <c r="A39" s="360" t="s">
        <v>3</v>
      </c>
      <c r="B39" s="364" t="s">
        <v>1</v>
      </c>
      <c r="C39" s="365"/>
      <c r="D39" s="365"/>
      <c r="E39" s="365"/>
      <c r="F39" s="365"/>
      <c r="G39" s="365"/>
      <c r="H39" s="365"/>
      <c r="I39" s="365"/>
      <c r="J39" s="366"/>
      <c r="K39" s="393" t="s">
        <v>2</v>
      </c>
      <c r="L39" s="393"/>
      <c r="M39" s="393"/>
      <c r="N39" s="393"/>
      <c r="O39" s="393"/>
      <c r="P39" s="394"/>
      <c r="Q39" s="386" t="s">
        <v>4</v>
      </c>
      <c r="R39" s="387"/>
      <c r="S39" s="387"/>
      <c r="T39" s="387"/>
      <c r="U39" s="387"/>
      <c r="V39" s="388"/>
    </row>
    <row r="40" spans="1:23" s="3" customFormat="1" ht="15" customHeight="1" thickBot="1" x14ac:dyDescent="0.35">
      <c r="A40" s="361"/>
      <c r="B40" s="376" t="s">
        <v>5</v>
      </c>
      <c r="C40" s="377"/>
      <c r="D40" s="377"/>
      <c r="E40" s="378"/>
      <c r="F40" s="379" t="s">
        <v>7</v>
      </c>
      <c r="G40" s="380"/>
      <c r="H40" s="381"/>
      <c r="I40" s="360" t="s">
        <v>38</v>
      </c>
      <c r="J40" s="404" t="s">
        <v>8</v>
      </c>
      <c r="K40" s="373" t="s">
        <v>11</v>
      </c>
      <c r="L40" s="374"/>
      <c r="M40" s="375"/>
      <c r="N40" s="360" t="s">
        <v>12</v>
      </c>
      <c r="O40" s="360" t="s">
        <v>39</v>
      </c>
      <c r="P40" s="404" t="s">
        <v>13</v>
      </c>
      <c r="Q40" s="389"/>
      <c r="R40" s="390"/>
      <c r="S40" s="390"/>
      <c r="T40" s="390"/>
      <c r="U40" s="390"/>
      <c r="V40" s="391"/>
    </row>
    <row r="41" spans="1:23" s="3" customFormat="1" ht="15" thickBot="1" x14ac:dyDescent="0.35">
      <c r="A41" s="362"/>
      <c r="B41" s="398" t="s">
        <v>16</v>
      </c>
      <c r="C41" s="400" t="s">
        <v>81</v>
      </c>
      <c r="D41" s="376" t="s">
        <v>17</v>
      </c>
      <c r="E41" s="378"/>
      <c r="F41" s="402" t="s">
        <v>6</v>
      </c>
      <c r="G41" s="376" t="s">
        <v>41</v>
      </c>
      <c r="H41" s="378"/>
      <c r="I41" s="361"/>
      <c r="J41" s="405"/>
      <c r="K41" s="407" t="s">
        <v>16</v>
      </c>
      <c r="L41" s="384" t="s">
        <v>81</v>
      </c>
      <c r="M41" s="360" t="s">
        <v>17</v>
      </c>
      <c r="N41" s="361"/>
      <c r="O41" s="361"/>
      <c r="P41" s="405"/>
      <c r="Q41" s="382" t="s">
        <v>4</v>
      </c>
      <c r="R41" s="360" t="s">
        <v>85</v>
      </c>
      <c r="S41" s="409" t="s">
        <v>86</v>
      </c>
      <c r="T41" s="410"/>
      <c r="U41" s="410"/>
      <c r="V41" s="411"/>
    </row>
    <row r="42" spans="1:23" s="3" customFormat="1" ht="69.599999999999994" thickBot="1" x14ac:dyDescent="0.35">
      <c r="A42" s="363"/>
      <c r="B42" s="399"/>
      <c r="C42" s="401"/>
      <c r="D42" s="105" t="s">
        <v>17</v>
      </c>
      <c r="E42" s="130" t="s">
        <v>83</v>
      </c>
      <c r="F42" s="403"/>
      <c r="G42" s="105" t="s">
        <v>41</v>
      </c>
      <c r="H42" s="130" t="s">
        <v>84</v>
      </c>
      <c r="I42" s="392"/>
      <c r="J42" s="406"/>
      <c r="K42" s="408"/>
      <c r="L42" s="385"/>
      <c r="M42" s="392"/>
      <c r="N42" s="392"/>
      <c r="O42" s="392"/>
      <c r="P42" s="406"/>
      <c r="Q42" s="383"/>
      <c r="R42" s="361"/>
      <c r="S42" s="149" t="s">
        <v>87</v>
      </c>
      <c r="T42" s="125" t="s">
        <v>88</v>
      </c>
      <c r="U42" s="150" t="s">
        <v>89</v>
      </c>
      <c r="V42" s="151" t="s">
        <v>82</v>
      </c>
    </row>
    <row r="43" spans="1:23" s="3" customFormat="1" ht="14.4" x14ac:dyDescent="0.3">
      <c r="A43" s="4" t="s">
        <v>14</v>
      </c>
      <c r="B43" s="5"/>
      <c r="C43" s="120"/>
      <c r="D43" s="6"/>
      <c r="E43" s="126"/>
      <c r="F43" s="7"/>
      <c r="G43" s="7"/>
      <c r="H43" s="136"/>
      <c r="I43" s="17"/>
      <c r="J43" s="33">
        <f>+B43+C43+D43+F43+G43+I43</f>
        <v>0</v>
      </c>
      <c r="K43" s="8"/>
      <c r="L43" s="143"/>
      <c r="M43" s="7"/>
      <c r="N43" s="7"/>
      <c r="O43" s="17"/>
      <c r="P43" s="33">
        <f>SUM(K43:O43)</f>
        <v>0</v>
      </c>
      <c r="Q43" s="36">
        <f>+J43+P43</f>
        <v>0</v>
      </c>
      <c r="R43" s="112"/>
      <c r="S43" s="169"/>
      <c r="T43" s="170"/>
      <c r="U43" s="171"/>
      <c r="V43" s="172">
        <f>SUM(S43:U43)</f>
        <v>0</v>
      </c>
    </row>
    <row r="44" spans="1:23" s="3" customFormat="1" ht="15" thickBot="1" x14ac:dyDescent="0.35">
      <c r="A44" s="9" t="s">
        <v>15</v>
      </c>
      <c r="B44" s="10"/>
      <c r="C44" s="121"/>
      <c r="D44" s="11"/>
      <c r="E44" s="124"/>
      <c r="F44" s="11"/>
      <c r="G44" s="11"/>
      <c r="H44" s="136"/>
      <c r="I44" s="17"/>
      <c r="J44" s="191">
        <f t="shared" ref="J44:J46" si="15">+B44+C44+D44+F44+G44+I44</f>
        <v>0</v>
      </c>
      <c r="K44" s="10"/>
      <c r="L44" s="121"/>
      <c r="M44" s="11"/>
      <c r="N44" s="11"/>
      <c r="O44" s="17"/>
      <c r="P44" s="33">
        <f t="shared" ref="P44:P47" si="16">SUM(K44:O44)</f>
        <v>0</v>
      </c>
      <c r="Q44" s="36">
        <f t="shared" ref="Q44:Q45" si="17">+J44+P44</f>
        <v>0</v>
      </c>
      <c r="R44" s="92"/>
      <c r="S44" s="173"/>
      <c r="T44" s="174"/>
      <c r="U44" s="175"/>
      <c r="V44" s="176">
        <f t="shared" ref="V44:V47" si="18">SUM(S44:U44)</f>
        <v>0</v>
      </c>
    </row>
    <row r="45" spans="1:23" s="3" customFormat="1" ht="15" thickBot="1" x14ac:dyDescent="0.35">
      <c r="A45" s="13" t="s">
        <v>10</v>
      </c>
      <c r="B45" s="14">
        <f>SUM(B43:B44)</f>
        <v>0</v>
      </c>
      <c r="C45" s="122">
        <f>SUM(C43:C44)</f>
        <v>0</v>
      </c>
      <c r="D45" s="14">
        <f t="shared" ref="D45:I45" si="19">SUM(D43:D44)</f>
        <v>0</v>
      </c>
      <c r="E45" s="122">
        <f t="shared" ref="E45" si="20">SUM(E43:E44)</f>
        <v>0</v>
      </c>
      <c r="F45" s="14">
        <f t="shared" si="19"/>
        <v>0</v>
      </c>
      <c r="G45" s="14">
        <f t="shared" si="19"/>
        <v>0</v>
      </c>
      <c r="H45" s="122">
        <f t="shared" ref="H45" si="21">SUM(H43:H44)</f>
        <v>0</v>
      </c>
      <c r="I45" s="32">
        <f t="shared" si="19"/>
        <v>0</v>
      </c>
      <c r="J45" s="192">
        <f t="shared" si="15"/>
        <v>0</v>
      </c>
      <c r="K45" s="14">
        <f>SUM(K43:K44)</f>
        <v>0</v>
      </c>
      <c r="L45" s="122">
        <f>SUM(L43:L44)</f>
        <v>0</v>
      </c>
      <c r="M45" s="14">
        <f t="shared" ref="M45:O45" si="22">SUM(M43:M44)</f>
        <v>0</v>
      </c>
      <c r="N45" s="14">
        <f t="shared" si="22"/>
        <v>0</v>
      </c>
      <c r="O45" s="14">
        <f t="shared" si="22"/>
        <v>0</v>
      </c>
      <c r="P45" s="34">
        <f t="shared" si="16"/>
        <v>0</v>
      </c>
      <c r="Q45" s="37">
        <f t="shared" si="17"/>
        <v>0</v>
      </c>
      <c r="R45" s="32">
        <f>+R18</f>
        <v>0</v>
      </c>
      <c r="S45" s="177">
        <f>+S18</f>
        <v>0</v>
      </c>
      <c r="T45" s="177">
        <f>+T18</f>
        <v>0</v>
      </c>
      <c r="U45" s="178">
        <f>+U18</f>
        <v>0</v>
      </c>
      <c r="V45" s="179">
        <f t="shared" si="18"/>
        <v>0</v>
      </c>
    </row>
    <row r="46" spans="1:23" s="3" customFormat="1" ht="15" thickBot="1" x14ac:dyDescent="0.35">
      <c r="A46" s="13" t="s">
        <v>18</v>
      </c>
      <c r="B46" s="16">
        <f t="shared" ref="B46:I46" si="23">+B34</f>
        <v>0</v>
      </c>
      <c r="C46" s="123">
        <f t="shared" si="23"/>
        <v>0</v>
      </c>
      <c r="D46" s="16">
        <f t="shared" si="23"/>
        <v>0</v>
      </c>
      <c r="E46" s="123">
        <f t="shared" si="23"/>
        <v>0</v>
      </c>
      <c r="F46" s="16">
        <f t="shared" si="23"/>
        <v>0</v>
      </c>
      <c r="G46" s="16">
        <f t="shared" si="23"/>
        <v>0</v>
      </c>
      <c r="H46" s="123">
        <f t="shared" si="23"/>
        <v>0</v>
      </c>
      <c r="I46" s="16">
        <f t="shared" si="23"/>
        <v>0</v>
      </c>
      <c r="J46" s="34">
        <f t="shared" si="15"/>
        <v>0</v>
      </c>
      <c r="K46" s="16">
        <f t="shared" ref="K46:U46" si="24">+K34</f>
        <v>0</v>
      </c>
      <c r="L46" s="123">
        <f t="shared" si="24"/>
        <v>0</v>
      </c>
      <c r="M46" s="16">
        <f t="shared" si="24"/>
        <v>0</v>
      </c>
      <c r="N46" s="16">
        <f t="shared" si="24"/>
        <v>0</v>
      </c>
      <c r="O46" s="16">
        <f t="shared" si="24"/>
        <v>0</v>
      </c>
      <c r="P46" s="84">
        <f t="shared" si="24"/>
        <v>0</v>
      </c>
      <c r="Q46" s="83">
        <f t="shared" si="24"/>
        <v>0</v>
      </c>
      <c r="R46" s="39">
        <f t="shared" si="24"/>
        <v>0</v>
      </c>
      <c r="S46" s="163">
        <f t="shared" si="24"/>
        <v>0</v>
      </c>
      <c r="T46" s="163">
        <f t="shared" si="24"/>
        <v>0</v>
      </c>
      <c r="U46" s="164">
        <f t="shared" si="24"/>
        <v>0</v>
      </c>
      <c r="V46" s="180">
        <f t="shared" si="18"/>
        <v>0</v>
      </c>
    </row>
    <row r="47" spans="1:23" s="3" customFormat="1" ht="15" thickBot="1" x14ac:dyDescent="0.35">
      <c r="A47" s="15" t="s">
        <v>256</v>
      </c>
      <c r="B47" s="16">
        <f>SUM(B45:B46)</f>
        <v>0</v>
      </c>
      <c r="C47" s="123">
        <f>SUM(C45:C46)</f>
        <v>0</v>
      </c>
      <c r="D47" s="16">
        <f t="shared" ref="D47:I47" si="25">SUM(D45:D46)</f>
        <v>0</v>
      </c>
      <c r="E47" s="123">
        <f t="shared" ref="E47" si="26">SUM(E45:E46)</f>
        <v>0</v>
      </c>
      <c r="F47" s="16">
        <f t="shared" si="25"/>
        <v>0</v>
      </c>
      <c r="G47" s="16">
        <f t="shared" si="25"/>
        <v>0</v>
      </c>
      <c r="H47" s="123">
        <f t="shared" ref="H47" si="27">SUM(H45:H46)</f>
        <v>0</v>
      </c>
      <c r="I47" s="39">
        <f t="shared" si="25"/>
        <v>0</v>
      </c>
      <c r="J47" s="35">
        <f>+B47+C47+D47+F47+G47+I47</f>
        <v>0</v>
      </c>
      <c r="K47" s="16">
        <f>SUM(K45:K46)</f>
        <v>0</v>
      </c>
      <c r="L47" s="123">
        <f>SUM(L45:L46)</f>
        <v>0</v>
      </c>
      <c r="M47" s="16">
        <f t="shared" ref="M47" si="28">SUM(M45:M46)</f>
        <v>0</v>
      </c>
      <c r="N47" s="16">
        <f>SUM(N45:N46)</f>
        <v>0</v>
      </c>
      <c r="O47" s="16">
        <f>SUM(O45:O46)</f>
        <v>0</v>
      </c>
      <c r="P47" s="35">
        <f t="shared" si="16"/>
        <v>0</v>
      </c>
      <c r="Q47" s="38">
        <f>+J47+P47</f>
        <v>0</v>
      </c>
      <c r="R47" s="32">
        <f>+R45+R46</f>
        <v>0</v>
      </c>
      <c r="S47" s="165">
        <f>SUM(S45:S46)</f>
        <v>0</v>
      </c>
      <c r="T47" s="165">
        <f t="shared" ref="T47:U47" si="29">SUM(T45:T46)</f>
        <v>0</v>
      </c>
      <c r="U47" s="166">
        <f t="shared" si="29"/>
        <v>0</v>
      </c>
      <c r="V47" s="181">
        <f t="shared" si="18"/>
        <v>0</v>
      </c>
    </row>
    <row r="48" spans="1:23" s="3" customFormat="1" ht="14.4" x14ac:dyDescent="0.3">
      <c r="A48" s="2"/>
      <c r="B48" s="2"/>
      <c r="C48" s="113"/>
      <c r="D48" s="2"/>
      <c r="E48" s="113"/>
      <c r="F48" s="2"/>
      <c r="G48" s="2"/>
      <c r="H48" s="113"/>
      <c r="I48" s="2"/>
      <c r="J48" s="2"/>
      <c r="K48" s="2"/>
      <c r="L48" s="113"/>
      <c r="M48" s="2"/>
      <c r="N48" s="2"/>
      <c r="O48" s="2"/>
      <c r="P48" s="2"/>
      <c r="Q48" s="2"/>
      <c r="S48" s="168"/>
      <c r="T48" s="168"/>
      <c r="U48" s="168"/>
      <c r="V48" s="168"/>
    </row>
    <row r="49" spans="1:23" s="3" customFormat="1" ht="14.4" x14ac:dyDescent="0.3">
      <c r="A49" s="2"/>
      <c r="B49" s="2"/>
      <c r="C49" s="113"/>
      <c r="D49" s="2"/>
      <c r="E49" s="113"/>
      <c r="F49" s="2"/>
      <c r="G49" s="2"/>
      <c r="H49" s="113"/>
      <c r="I49" s="2"/>
      <c r="J49" s="2"/>
      <c r="K49" s="2"/>
      <c r="L49" s="113"/>
      <c r="M49" s="2"/>
      <c r="N49" s="2"/>
      <c r="O49" s="2"/>
      <c r="P49" s="2"/>
      <c r="Q49" s="2"/>
      <c r="S49" s="168"/>
      <c r="T49" s="168"/>
      <c r="U49" s="168"/>
      <c r="V49" s="168"/>
    </row>
    <row r="50" spans="1:23" ht="14.4" x14ac:dyDescent="0.3">
      <c r="R50" s="3"/>
      <c r="S50" s="129"/>
      <c r="T50" s="129"/>
      <c r="U50" s="129"/>
      <c r="V50" s="129"/>
      <c r="W50" s="87"/>
    </row>
    <row r="51" spans="1:23" ht="15" thickBot="1" x14ac:dyDescent="0.35">
      <c r="R51" s="3"/>
      <c r="S51" s="129"/>
      <c r="T51" s="129"/>
      <c r="U51" s="129"/>
      <c r="V51" s="129"/>
      <c r="W51" s="87"/>
    </row>
    <row r="52" spans="1:23" ht="14.4" thickBot="1" x14ac:dyDescent="0.3">
      <c r="A52" s="395" t="s">
        <v>25</v>
      </c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7"/>
      <c r="W52" s="87"/>
    </row>
    <row r="53" spans="1:23" ht="16.5" customHeight="1" thickBot="1" x14ac:dyDescent="0.3">
      <c r="A53" s="360" t="s">
        <v>3</v>
      </c>
      <c r="B53" s="364" t="s">
        <v>1</v>
      </c>
      <c r="C53" s="365"/>
      <c r="D53" s="365"/>
      <c r="E53" s="365"/>
      <c r="F53" s="365"/>
      <c r="G53" s="365"/>
      <c r="H53" s="365"/>
      <c r="I53" s="365"/>
      <c r="J53" s="366"/>
      <c r="K53" s="393" t="s">
        <v>2</v>
      </c>
      <c r="L53" s="393"/>
      <c r="M53" s="393"/>
      <c r="N53" s="393"/>
      <c r="O53" s="393"/>
      <c r="P53" s="394"/>
      <c r="Q53" s="386" t="s">
        <v>4</v>
      </c>
      <c r="R53" s="387"/>
      <c r="S53" s="387"/>
      <c r="T53" s="387"/>
      <c r="U53" s="387"/>
      <c r="V53" s="388"/>
    </row>
    <row r="54" spans="1:23" ht="36.75" customHeight="1" thickBot="1" x14ac:dyDescent="0.3">
      <c r="A54" s="361"/>
      <c r="B54" s="376" t="s">
        <v>5</v>
      </c>
      <c r="C54" s="377"/>
      <c r="D54" s="377"/>
      <c r="E54" s="378"/>
      <c r="F54" s="379" t="s">
        <v>7</v>
      </c>
      <c r="G54" s="380"/>
      <c r="H54" s="381"/>
      <c r="I54" s="360" t="s">
        <v>38</v>
      </c>
      <c r="J54" s="404" t="s">
        <v>8</v>
      </c>
      <c r="K54" s="373" t="s">
        <v>11</v>
      </c>
      <c r="L54" s="374"/>
      <c r="M54" s="375"/>
      <c r="N54" s="360" t="s">
        <v>12</v>
      </c>
      <c r="O54" s="360" t="s">
        <v>39</v>
      </c>
      <c r="P54" s="404" t="s">
        <v>13</v>
      </c>
      <c r="Q54" s="389"/>
      <c r="R54" s="390"/>
      <c r="S54" s="390"/>
      <c r="T54" s="390"/>
      <c r="U54" s="390"/>
      <c r="V54" s="391"/>
    </row>
    <row r="55" spans="1:23" ht="15.75" customHeight="1" thickBot="1" x14ac:dyDescent="0.3">
      <c r="A55" s="362"/>
      <c r="B55" s="398" t="s">
        <v>16</v>
      </c>
      <c r="C55" s="400" t="s">
        <v>81</v>
      </c>
      <c r="D55" s="376" t="s">
        <v>17</v>
      </c>
      <c r="E55" s="378"/>
      <c r="F55" s="402" t="s">
        <v>6</v>
      </c>
      <c r="G55" s="376" t="s">
        <v>41</v>
      </c>
      <c r="H55" s="378"/>
      <c r="I55" s="361"/>
      <c r="J55" s="405"/>
      <c r="K55" s="407" t="s">
        <v>16</v>
      </c>
      <c r="L55" s="384" t="s">
        <v>81</v>
      </c>
      <c r="M55" s="360" t="s">
        <v>17</v>
      </c>
      <c r="N55" s="361"/>
      <c r="O55" s="361"/>
      <c r="P55" s="405"/>
      <c r="Q55" s="382" t="s">
        <v>4</v>
      </c>
      <c r="R55" s="360" t="s">
        <v>85</v>
      </c>
      <c r="S55" s="409" t="s">
        <v>86</v>
      </c>
      <c r="T55" s="410"/>
      <c r="U55" s="410"/>
      <c r="V55" s="411"/>
    </row>
    <row r="56" spans="1:23" ht="81.75" customHeight="1" thickBot="1" x14ac:dyDescent="0.3">
      <c r="A56" s="363"/>
      <c r="B56" s="399"/>
      <c r="C56" s="401"/>
      <c r="D56" s="209" t="s">
        <v>17</v>
      </c>
      <c r="E56" s="130" t="s">
        <v>83</v>
      </c>
      <c r="F56" s="403"/>
      <c r="G56" s="209" t="s">
        <v>41</v>
      </c>
      <c r="H56" s="130" t="s">
        <v>84</v>
      </c>
      <c r="I56" s="392"/>
      <c r="J56" s="406"/>
      <c r="K56" s="408"/>
      <c r="L56" s="385"/>
      <c r="M56" s="392"/>
      <c r="N56" s="392"/>
      <c r="O56" s="392"/>
      <c r="P56" s="406"/>
      <c r="Q56" s="383"/>
      <c r="R56" s="392"/>
      <c r="S56" s="149" t="s">
        <v>87</v>
      </c>
      <c r="T56" s="125" t="s">
        <v>88</v>
      </c>
      <c r="U56" s="150" t="s">
        <v>89</v>
      </c>
      <c r="V56" s="151" t="s">
        <v>82</v>
      </c>
    </row>
    <row r="57" spans="1:23" ht="17.25" customHeight="1" x14ac:dyDescent="0.3">
      <c r="A57" s="229" t="s">
        <v>9</v>
      </c>
      <c r="B57" s="220"/>
      <c r="C57" s="221"/>
      <c r="D57" s="225"/>
      <c r="E57" s="227"/>
      <c r="F57" s="220"/>
      <c r="G57" s="225"/>
      <c r="H57" s="227"/>
      <c r="I57" s="220"/>
      <c r="J57" s="213">
        <f>+B57+C57+D57+F57+G57+I57</f>
        <v>0</v>
      </c>
      <c r="K57" s="220"/>
      <c r="L57" s="221"/>
      <c r="M57" s="220"/>
      <c r="N57" s="220"/>
      <c r="O57" s="220"/>
      <c r="P57" s="213">
        <f>SUM(K57:O57)</f>
        <v>0</v>
      </c>
      <c r="Q57" s="217">
        <f>+J57+P57</f>
        <v>0</v>
      </c>
      <c r="R57" s="228"/>
      <c r="S57" s="152"/>
      <c r="T57" s="153"/>
      <c r="U57" s="154"/>
      <c r="V57" s="221">
        <f>SUM(S57:U57)</f>
        <v>0</v>
      </c>
    </row>
    <row r="58" spans="1:23" ht="14.4" x14ac:dyDescent="0.3">
      <c r="A58" s="254" t="s">
        <v>247</v>
      </c>
      <c r="B58" s="99"/>
      <c r="C58" s="115"/>
      <c r="D58" s="10"/>
      <c r="E58" s="132"/>
      <c r="F58" s="99"/>
      <c r="G58" s="10"/>
      <c r="H58" s="227"/>
      <c r="I58" s="220"/>
      <c r="J58" s="213">
        <f t="shared" ref="J58:J62" si="30">+B58+C58+D58+F58+G58+I58</f>
        <v>0</v>
      </c>
      <c r="K58" s="99"/>
      <c r="L58" s="115"/>
      <c r="M58" s="99"/>
      <c r="N58" s="99"/>
      <c r="O58" s="220"/>
      <c r="P58" s="213">
        <f t="shared" ref="P58:P63" si="31">SUM(K58:O58)</f>
        <v>0</v>
      </c>
      <c r="Q58" s="217">
        <f t="shared" ref="Q58:Q64" si="32">+J58+P58</f>
        <v>0</v>
      </c>
      <c r="R58" s="109"/>
      <c r="S58" s="155"/>
      <c r="T58" s="156"/>
      <c r="U58" s="157"/>
      <c r="V58" s="221">
        <f t="shared" ref="V58:V64" si="33">SUM(S58:U58)</f>
        <v>0</v>
      </c>
    </row>
    <row r="59" spans="1:23" s="80" customFormat="1" ht="14.4" x14ac:dyDescent="0.3">
      <c r="A59" s="294" t="s">
        <v>248</v>
      </c>
      <c r="B59" s="100"/>
      <c r="C59" s="115"/>
      <c r="D59" s="77"/>
      <c r="E59" s="132"/>
      <c r="F59" s="100"/>
      <c r="G59" s="77"/>
      <c r="H59" s="227"/>
      <c r="I59" s="206"/>
      <c r="J59" s="213">
        <f t="shared" si="30"/>
        <v>0</v>
      </c>
      <c r="K59" s="100"/>
      <c r="L59" s="115"/>
      <c r="M59" s="100"/>
      <c r="N59" s="100"/>
      <c r="O59" s="206"/>
      <c r="P59" s="232">
        <f t="shared" si="31"/>
        <v>0</v>
      </c>
      <c r="Q59" s="233">
        <f t="shared" si="32"/>
        <v>0</v>
      </c>
      <c r="R59" s="110"/>
      <c r="S59" s="155"/>
      <c r="T59" s="156"/>
      <c r="U59" s="157"/>
      <c r="V59" s="206">
        <f t="shared" si="33"/>
        <v>0</v>
      </c>
    </row>
    <row r="60" spans="1:23" s="80" customFormat="1" ht="14.4" x14ac:dyDescent="0.3">
      <c r="A60" s="294" t="s">
        <v>249</v>
      </c>
      <c r="B60" s="100"/>
      <c r="C60" s="115"/>
      <c r="D60" s="77"/>
      <c r="E60" s="132"/>
      <c r="F60" s="100"/>
      <c r="G60" s="77"/>
      <c r="H60" s="227"/>
      <c r="I60" s="206"/>
      <c r="J60" s="213">
        <f t="shared" si="30"/>
        <v>0</v>
      </c>
      <c r="K60" s="100"/>
      <c r="L60" s="115"/>
      <c r="M60" s="100"/>
      <c r="N60" s="100"/>
      <c r="O60" s="206"/>
      <c r="P60" s="232">
        <f t="shared" si="31"/>
        <v>0</v>
      </c>
      <c r="Q60" s="233">
        <f t="shared" si="32"/>
        <v>0</v>
      </c>
      <c r="R60" s="110"/>
      <c r="S60" s="155"/>
      <c r="T60" s="156"/>
      <c r="U60" s="157"/>
      <c r="V60" s="206">
        <f t="shared" si="33"/>
        <v>0</v>
      </c>
    </row>
    <row r="61" spans="1:23" s="80" customFormat="1" ht="14.4" x14ac:dyDescent="0.3">
      <c r="A61" s="294" t="s">
        <v>250</v>
      </c>
      <c r="B61" s="100"/>
      <c r="C61" s="115"/>
      <c r="D61" s="77"/>
      <c r="E61" s="132"/>
      <c r="F61" s="100"/>
      <c r="G61" s="77"/>
      <c r="H61" s="227"/>
      <c r="I61" s="206"/>
      <c r="J61" s="213">
        <f t="shared" si="30"/>
        <v>0</v>
      </c>
      <c r="K61" s="100"/>
      <c r="L61" s="115"/>
      <c r="M61" s="100"/>
      <c r="N61" s="100"/>
      <c r="O61" s="206"/>
      <c r="P61" s="232">
        <f t="shared" si="31"/>
        <v>0</v>
      </c>
      <c r="Q61" s="233">
        <f t="shared" si="32"/>
        <v>0</v>
      </c>
      <c r="R61" s="110"/>
      <c r="S61" s="155"/>
      <c r="T61" s="156"/>
      <c r="U61" s="157"/>
      <c r="V61" s="206">
        <f t="shared" si="33"/>
        <v>0</v>
      </c>
    </row>
    <row r="62" spans="1:23" ht="14.4" x14ac:dyDescent="0.3">
      <c r="A62" s="254" t="s">
        <v>251</v>
      </c>
      <c r="B62" s="99"/>
      <c r="C62" s="115"/>
      <c r="D62" s="10"/>
      <c r="E62" s="132"/>
      <c r="F62" s="99"/>
      <c r="G62" s="10"/>
      <c r="H62" s="227"/>
      <c r="I62" s="220"/>
      <c r="J62" s="213">
        <f t="shared" si="30"/>
        <v>0</v>
      </c>
      <c r="K62" s="99"/>
      <c r="L62" s="115"/>
      <c r="M62" s="99"/>
      <c r="N62" s="99"/>
      <c r="O62" s="220"/>
      <c r="P62" s="213">
        <f t="shared" si="31"/>
        <v>0</v>
      </c>
      <c r="Q62" s="217">
        <f t="shared" si="32"/>
        <v>0</v>
      </c>
      <c r="R62" s="109"/>
      <c r="S62" s="155"/>
      <c r="T62" s="156"/>
      <c r="U62" s="157"/>
      <c r="V62" s="221">
        <f t="shared" si="33"/>
        <v>0</v>
      </c>
    </row>
    <row r="63" spans="1:23" ht="14.4" x14ac:dyDescent="0.3">
      <c r="A63" s="291" t="s">
        <v>252</v>
      </c>
      <c r="B63" s="266"/>
      <c r="C63" s="267"/>
      <c r="D63" s="268"/>
      <c r="E63" s="269"/>
      <c r="F63" s="266"/>
      <c r="G63" s="268"/>
      <c r="H63" s="259"/>
      <c r="I63" s="260"/>
      <c r="J63" s="260">
        <f>+B63+C63+D63+F63+G63+I63</f>
        <v>0</v>
      </c>
      <c r="K63" s="266"/>
      <c r="L63" s="267"/>
      <c r="M63" s="266"/>
      <c r="N63" s="266"/>
      <c r="O63" s="260"/>
      <c r="P63" s="270">
        <f t="shared" si="31"/>
        <v>0</v>
      </c>
      <c r="Q63" s="270">
        <f t="shared" si="32"/>
        <v>0</v>
      </c>
      <c r="R63" s="271"/>
      <c r="S63" s="272"/>
      <c r="T63" s="273"/>
      <c r="U63" s="274"/>
      <c r="V63" s="270">
        <f t="shared" si="33"/>
        <v>0</v>
      </c>
    </row>
    <row r="64" spans="1:23" ht="15" thickBot="1" x14ac:dyDescent="0.35">
      <c r="A64" s="254" t="s">
        <v>0</v>
      </c>
      <c r="B64" s="235"/>
      <c r="C64" s="230"/>
      <c r="D64" s="236"/>
      <c r="E64" s="231"/>
      <c r="F64" s="235"/>
      <c r="G64" s="236"/>
      <c r="H64" s="132"/>
      <c r="I64" s="220"/>
      <c r="J64" s="213">
        <f>+B64+C64+D64+F64+G64+I64</f>
        <v>0</v>
      </c>
      <c r="K64" s="235"/>
      <c r="L64" s="230"/>
      <c r="M64" s="235"/>
      <c r="N64" s="235"/>
      <c r="O64" s="220"/>
      <c r="P64" s="215">
        <f>SUM(K64:O64)</f>
        <v>0</v>
      </c>
      <c r="Q64" s="218">
        <f t="shared" si="32"/>
        <v>0</v>
      </c>
      <c r="R64" s="237"/>
      <c r="S64" s="158"/>
      <c r="T64" s="159"/>
      <c r="U64" s="160"/>
      <c r="V64" s="221">
        <f t="shared" si="33"/>
        <v>0</v>
      </c>
    </row>
    <row r="65" spans="1:22" ht="14.4" thickBot="1" x14ac:dyDescent="0.3">
      <c r="A65" s="13" t="s">
        <v>10</v>
      </c>
      <c r="B65" s="102">
        <f>+B57+B58+B62+B64</f>
        <v>0</v>
      </c>
      <c r="C65" s="102">
        <f>+C57+C58+C62+C64</f>
        <v>0</v>
      </c>
      <c r="D65" s="102">
        <f t="shared" ref="D65" si="34">+D57+D58+D62+D64</f>
        <v>0</v>
      </c>
      <c r="E65" s="102">
        <f t="shared" ref="E65" si="35">+E57+E58+E62+E64</f>
        <v>0</v>
      </c>
      <c r="F65" s="102">
        <f t="shared" ref="F65" si="36">+F57+F58+F62+F64</f>
        <v>0</v>
      </c>
      <c r="G65" s="102">
        <f t="shared" ref="G65" si="37">+G57+G58+G62+G64</f>
        <v>0</v>
      </c>
      <c r="H65" s="102">
        <f t="shared" ref="H65" si="38">+H57+H58+H62+H64</f>
        <v>0</v>
      </c>
      <c r="I65" s="102">
        <f t="shared" ref="I65" si="39">+I57+I58+I62+I64</f>
        <v>0</v>
      </c>
      <c r="J65" s="34">
        <f>+J57+J58+J62+J64</f>
        <v>0</v>
      </c>
      <c r="K65" s="102">
        <f>+K57+K58+K62+K64</f>
        <v>0</v>
      </c>
      <c r="L65" s="102">
        <f t="shared" ref="L65" si="40">+L57+L58+L62+L64</f>
        <v>0</v>
      </c>
      <c r="M65" s="102">
        <f t="shared" ref="M65" si="41">+M57+M58+M62+M64</f>
        <v>0</v>
      </c>
      <c r="N65" s="102">
        <f t="shared" ref="N65" si="42">+N57+N58+N62+N64</f>
        <v>0</v>
      </c>
      <c r="O65" s="102">
        <f t="shared" ref="O65" si="43">+O57+O58+O62+O64</f>
        <v>0</v>
      </c>
      <c r="P65" s="34">
        <f>P57+P58+P62+P64</f>
        <v>0</v>
      </c>
      <c r="Q65" s="37">
        <f>Q57+Q58+Q62+Q64</f>
        <v>0</v>
      </c>
      <c r="R65" s="102">
        <f>+R57+R58+R62+R64</f>
        <v>0</v>
      </c>
      <c r="S65" s="102">
        <f t="shared" ref="S65" si="44">+S57+S58+S62+S64</f>
        <v>0</v>
      </c>
      <c r="T65" s="102">
        <f t="shared" ref="T65" si="45">+T57+T58+T62+T64</f>
        <v>0</v>
      </c>
      <c r="U65" s="102">
        <f t="shared" ref="U65" si="46">+U57+U58+U62+U64</f>
        <v>0</v>
      </c>
      <c r="V65" s="102">
        <f>+V57+V58+V62+V64</f>
        <v>0</v>
      </c>
    </row>
    <row r="66" spans="1:22" ht="14.4" x14ac:dyDescent="0.3">
      <c r="A66" s="97" t="s">
        <v>186</v>
      </c>
      <c r="B66" s="103"/>
      <c r="C66" s="118"/>
      <c r="D66" s="106"/>
      <c r="E66" s="134"/>
      <c r="F66" s="103"/>
      <c r="G66" s="106"/>
      <c r="H66" s="134"/>
      <c r="I66" s="103"/>
      <c r="J66" s="213">
        <f>+B66+C66+D66+F66+G66+I66</f>
        <v>0</v>
      </c>
      <c r="K66" s="103"/>
      <c r="L66" s="118"/>
      <c r="M66" s="103"/>
      <c r="N66" s="103"/>
      <c r="O66" s="103"/>
      <c r="P66" s="42">
        <f t="shared" ref="P66:P82" si="47">SUM(K66:O66)</f>
        <v>0</v>
      </c>
      <c r="Q66" s="44">
        <f t="shared" ref="Q66:Q80" si="48">+J66+P66</f>
        <v>0</v>
      </c>
      <c r="R66" s="112"/>
      <c r="S66" s="152"/>
      <c r="T66" s="153"/>
      <c r="U66" s="154"/>
      <c r="V66" s="221">
        <f t="shared" ref="V66:V73" si="49">SUM(S66:U66)</f>
        <v>0</v>
      </c>
    </row>
    <row r="67" spans="1:22" ht="14.4" x14ac:dyDescent="0.3">
      <c r="A67" s="9" t="s">
        <v>187</v>
      </c>
      <c r="B67" s="99"/>
      <c r="C67" s="115"/>
      <c r="D67" s="10"/>
      <c r="E67" s="132"/>
      <c r="F67" s="99"/>
      <c r="G67" s="10"/>
      <c r="H67" s="132"/>
      <c r="I67" s="99"/>
      <c r="J67" s="213">
        <f t="shared" ref="J67:J78" si="50">+B67+C67+D67+F67+G67+I67</f>
        <v>0</v>
      </c>
      <c r="K67" s="99"/>
      <c r="L67" s="115"/>
      <c r="M67" s="99"/>
      <c r="N67" s="99"/>
      <c r="O67" s="99"/>
      <c r="P67" s="41">
        <f t="shared" si="47"/>
        <v>0</v>
      </c>
      <c r="Q67" s="43">
        <f t="shared" si="48"/>
        <v>0</v>
      </c>
      <c r="R67" s="109"/>
      <c r="S67" s="155"/>
      <c r="T67" s="156"/>
      <c r="U67" s="157"/>
      <c r="V67" s="221">
        <f t="shared" si="49"/>
        <v>0</v>
      </c>
    </row>
    <row r="68" spans="1:22" ht="14.4" x14ac:dyDescent="0.3">
      <c r="A68" s="9" t="s">
        <v>27</v>
      </c>
      <c r="B68" s="99"/>
      <c r="C68" s="115"/>
      <c r="D68" s="10"/>
      <c r="E68" s="132"/>
      <c r="F68" s="99"/>
      <c r="G68" s="10"/>
      <c r="H68" s="132"/>
      <c r="I68" s="99"/>
      <c r="J68" s="213">
        <f t="shared" si="50"/>
        <v>0</v>
      </c>
      <c r="K68" s="99"/>
      <c r="L68" s="115"/>
      <c r="M68" s="99"/>
      <c r="N68" s="99"/>
      <c r="O68" s="99"/>
      <c r="P68" s="41">
        <f t="shared" si="47"/>
        <v>0</v>
      </c>
      <c r="Q68" s="43">
        <f t="shared" si="48"/>
        <v>0</v>
      </c>
      <c r="R68" s="109"/>
      <c r="S68" s="155"/>
      <c r="T68" s="156"/>
      <c r="U68" s="157"/>
      <c r="V68" s="221">
        <f t="shared" si="49"/>
        <v>0</v>
      </c>
    </row>
    <row r="69" spans="1:22" ht="14.4" x14ac:dyDescent="0.3">
      <c r="A69" s="9" t="s">
        <v>28</v>
      </c>
      <c r="B69" s="99"/>
      <c r="C69" s="115"/>
      <c r="D69" s="10"/>
      <c r="E69" s="132"/>
      <c r="F69" s="99"/>
      <c r="G69" s="10"/>
      <c r="H69" s="132"/>
      <c r="I69" s="99"/>
      <c r="J69" s="213">
        <f t="shared" si="50"/>
        <v>0</v>
      </c>
      <c r="K69" s="99"/>
      <c r="L69" s="115"/>
      <c r="M69" s="99"/>
      <c r="N69" s="99"/>
      <c r="O69" s="99"/>
      <c r="P69" s="41">
        <f t="shared" si="47"/>
        <v>0</v>
      </c>
      <c r="Q69" s="43">
        <f t="shared" si="48"/>
        <v>0</v>
      </c>
      <c r="R69" s="109"/>
      <c r="S69" s="155"/>
      <c r="T69" s="156"/>
      <c r="U69" s="157"/>
      <c r="V69" s="221">
        <f t="shared" si="49"/>
        <v>0</v>
      </c>
    </row>
    <row r="70" spans="1:22" ht="14.4" x14ac:dyDescent="0.3">
      <c r="A70" s="9" t="s">
        <v>29</v>
      </c>
      <c r="B70" s="99"/>
      <c r="C70" s="115"/>
      <c r="D70" s="10"/>
      <c r="E70" s="132"/>
      <c r="F70" s="99"/>
      <c r="G70" s="10"/>
      <c r="H70" s="132"/>
      <c r="I70" s="99"/>
      <c r="J70" s="213">
        <f t="shared" si="50"/>
        <v>0</v>
      </c>
      <c r="K70" s="99"/>
      <c r="L70" s="115"/>
      <c r="M70" s="99"/>
      <c r="N70" s="99"/>
      <c r="O70" s="99"/>
      <c r="P70" s="41">
        <f t="shared" si="47"/>
        <v>0</v>
      </c>
      <c r="Q70" s="43">
        <f t="shared" si="48"/>
        <v>0</v>
      </c>
      <c r="R70" s="109"/>
      <c r="S70" s="155"/>
      <c r="T70" s="156"/>
      <c r="U70" s="157"/>
      <c r="V70" s="221">
        <f t="shared" si="49"/>
        <v>0</v>
      </c>
    </row>
    <row r="71" spans="1:22" ht="15" customHeight="1" x14ac:dyDescent="0.3">
      <c r="A71" s="9" t="s">
        <v>30</v>
      </c>
      <c r="B71" s="99"/>
      <c r="C71" s="115"/>
      <c r="D71" s="10"/>
      <c r="E71" s="132"/>
      <c r="F71" s="99"/>
      <c r="G71" s="10"/>
      <c r="H71" s="132"/>
      <c r="I71" s="99"/>
      <c r="J71" s="213">
        <f t="shared" si="50"/>
        <v>0</v>
      </c>
      <c r="K71" s="99"/>
      <c r="L71" s="115"/>
      <c r="M71" s="99"/>
      <c r="N71" s="99"/>
      <c r="O71" s="99"/>
      <c r="P71" s="41">
        <f t="shared" si="47"/>
        <v>0</v>
      </c>
      <c r="Q71" s="43">
        <f t="shared" si="48"/>
        <v>0</v>
      </c>
      <c r="R71" s="109"/>
      <c r="S71" s="155"/>
      <c r="T71" s="156"/>
      <c r="U71" s="157"/>
      <c r="V71" s="221">
        <f t="shared" si="49"/>
        <v>0</v>
      </c>
    </row>
    <row r="72" spans="1:22" ht="14.4" x14ac:dyDescent="0.3">
      <c r="A72" s="255" t="s">
        <v>31</v>
      </c>
      <c r="B72" s="99"/>
      <c r="C72" s="115"/>
      <c r="D72" s="10"/>
      <c r="E72" s="132"/>
      <c r="F72" s="99"/>
      <c r="G72" s="10"/>
      <c r="H72" s="132"/>
      <c r="I72" s="99"/>
      <c r="J72" s="213">
        <f t="shared" si="50"/>
        <v>0</v>
      </c>
      <c r="K72" s="99"/>
      <c r="L72" s="115"/>
      <c r="M72" s="99"/>
      <c r="N72" s="99"/>
      <c r="O72" s="99"/>
      <c r="P72" s="41">
        <f t="shared" si="47"/>
        <v>0</v>
      </c>
      <c r="Q72" s="43">
        <f t="shared" si="48"/>
        <v>0</v>
      </c>
      <c r="R72" s="109"/>
      <c r="S72" s="155"/>
      <c r="T72" s="156"/>
      <c r="U72" s="157"/>
      <c r="V72" s="221">
        <f t="shared" si="49"/>
        <v>0</v>
      </c>
    </row>
    <row r="73" spans="1:22" ht="14.4" x14ac:dyDescent="0.3">
      <c r="A73" s="9" t="s">
        <v>32</v>
      </c>
      <c r="B73" s="99"/>
      <c r="C73" s="115"/>
      <c r="D73" s="10"/>
      <c r="E73" s="132"/>
      <c r="F73" s="99"/>
      <c r="G73" s="10"/>
      <c r="H73" s="132"/>
      <c r="I73" s="99"/>
      <c r="J73" s="213">
        <f t="shared" si="50"/>
        <v>0</v>
      </c>
      <c r="K73" s="99"/>
      <c r="L73" s="115"/>
      <c r="M73" s="99"/>
      <c r="N73" s="99"/>
      <c r="O73" s="99"/>
      <c r="P73" s="41">
        <f t="shared" si="47"/>
        <v>0</v>
      </c>
      <c r="Q73" s="43">
        <f t="shared" si="48"/>
        <v>0</v>
      </c>
      <c r="R73" s="109"/>
      <c r="S73" s="155"/>
      <c r="T73" s="156"/>
      <c r="U73" s="157"/>
      <c r="V73" s="221">
        <f t="shared" si="49"/>
        <v>0</v>
      </c>
    </row>
    <row r="74" spans="1:22" ht="14.4" x14ac:dyDescent="0.3">
      <c r="A74" s="9" t="s">
        <v>33</v>
      </c>
      <c r="B74" s="99"/>
      <c r="C74" s="115"/>
      <c r="D74" s="10"/>
      <c r="E74" s="132"/>
      <c r="F74" s="99"/>
      <c r="G74" s="10"/>
      <c r="H74" s="132"/>
      <c r="I74" s="99"/>
      <c r="J74" s="213">
        <f t="shared" si="50"/>
        <v>0</v>
      </c>
      <c r="K74" s="99"/>
      <c r="L74" s="115"/>
      <c r="M74" s="99"/>
      <c r="N74" s="99"/>
      <c r="O74" s="99"/>
      <c r="P74" s="41">
        <f t="shared" si="47"/>
        <v>0</v>
      </c>
      <c r="Q74" s="43">
        <f t="shared" si="48"/>
        <v>0</v>
      </c>
      <c r="R74" s="109"/>
      <c r="S74" s="155"/>
      <c r="T74" s="156"/>
      <c r="U74" s="157"/>
      <c r="V74" s="221">
        <f>SUM(S74:U74)</f>
        <v>0</v>
      </c>
    </row>
    <row r="75" spans="1:22" ht="14.4" x14ac:dyDescent="0.3">
      <c r="A75" s="9" t="s">
        <v>35</v>
      </c>
      <c r="B75" s="99"/>
      <c r="C75" s="115"/>
      <c r="D75" s="10"/>
      <c r="E75" s="132"/>
      <c r="F75" s="99"/>
      <c r="G75" s="10"/>
      <c r="H75" s="132"/>
      <c r="I75" s="99"/>
      <c r="J75" s="213">
        <f>+B75+C75+D75+F75+G75+I75</f>
        <v>0</v>
      </c>
      <c r="K75" s="99"/>
      <c r="L75" s="115"/>
      <c r="M75" s="99"/>
      <c r="N75" s="99"/>
      <c r="O75" s="99"/>
      <c r="P75" s="41">
        <f>SUM(K75:O75)</f>
        <v>0</v>
      </c>
      <c r="Q75" s="43">
        <f>+J75+P75</f>
        <v>0</v>
      </c>
      <c r="R75" s="109"/>
      <c r="S75" s="155"/>
      <c r="T75" s="156"/>
      <c r="U75" s="157"/>
      <c r="V75" s="221">
        <f>SUM(S75:U75)</f>
        <v>0</v>
      </c>
    </row>
    <row r="76" spans="1:22" ht="14.4" x14ac:dyDescent="0.3">
      <c r="A76" s="9" t="s">
        <v>34</v>
      </c>
      <c r="B76" s="99"/>
      <c r="C76" s="115"/>
      <c r="D76" s="10"/>
      <c r="E76" s="132"/>
      <c r="F76" s="99"/>
      <c r="G76" s="10"/>
      <c r="H76" s="132"/>
      <c r="I76" s="99"/>
      <c r="J76" s="213">
        <f>+B76+C76+D76+F76+G76+I76</f>
        <v>0</v>
      </c>
      <c r="K76" s="99"/>
      <c r="L76" s="115"/>
      <c r="M76" s="99"/>
      <c r="N76" s="99"/>
      <c r="O76" s="99"/>
      <c r="P76" s="41">
        <f>SUM(K76:O76)</f>
        <v>0</v>
      </c>
      <c r="Q76" s="43">
        <f>+J76+P76</f>
        <v>0</v>
      </c>
      <c r="R76" s="109"/>
      <c r="S76" s="155"/>
      <c r="T76" s="156"/>
      <c r="U76" s="157"/>
      <c r="V76" s="221">
        <f>SUM(S76:U76)</f>
        <v>0</v>
      </c>
    </row>
    <row r="77" spans="1:22" ht="14.4" x14ac:dyDescent="0.3">
      <c r="A77" s="9" t="s">
        <v>36</v>
      </c>
      <c r="B77" s="99"/>
      <c r="C77" s="115"/>
      <c r="D77" s="10"/>
      <c r="E77" s="132"/>
      <c r="F77" s="99"/>
      <c r="G77" s="10"/>
      <c r="H77" s="132"/>
      <c r="I77" s="99"/>
      <c r="J77" s="213">
        <f t="shared" si="50"/>
        <v>0</v>
      </c>
      <c r="K77" s="99"/>
      <c r="L77" s="115"/>
      <c r="M77" s="99"/>
      <c r="N77" s="99"/>
      <c r="O77" s="99"/>
      <c r="P77" s="41">
        <f t="shared" si="47"/>
        <v>0</v>
      </c>
      <c r="Q77" s="43">
        <f t="shared" si="48"/>
        <v>0</v>
      </c>
      <c r="R77" s="109"/>
      <c r="S77" s="155"/>
      <c r="T77" s="156"/>
      <c r="U77" s="157"/>
      <c r="V77" s="221">
        <f t="shared" ref="V77:V80" si="51">SUM(S77:U77)</f>
        <v>0</v>
      </c>
    </row>
    <row r="78" spans="1:22" ht="14.4" x14ac:dyDescent="0.3">
      <c r="A78" s="9" t="s">
        <v>37</v>
      </c>
      <c r="B78" s="99"/>
      <c r="C78" s="115"/>
      <c r="D78" s="10"/>
      <c r="E78" s="132"/>
      <c r="F78" s="99"/>
      <c r="G78" s="10"/>
      <c r="H78" s="132"/>
      <c r="I78" s="99"/>
      <c r="J78" s="213">
        <f t="shared" si="50"/>
        <v>0</v>
      </c>
      <c r="K78" s="99"/>
      <c r="L78" s="115"/>
      <c r="M78" s="99"/>
      <c r="N78" s="99"/>
      <c r="O78" s="99"/>
      <c r="P78" s="41">
        <f t="shared" si="47"/>
        <v>0</v>
      </c>
      <c r="Q78" s="43">
        <f t="shared" si="48"/>
        <v>0</v>
      </c>
      <c r="R78" s="109"/>
      <c r="S78" s="155"/>
      <c r="T78" s="156"/>
      <c r="U78" s="157"/>
      <c r="V78" s="221">
        <f t="shared" si="51"/>
        <v>0</v>
      </c>
    </row>
    <row r="79" spans="1:22" ht="14.4" x14ac:dyDescent="0.3">
      <c r="A79" s="293" t="s">
        <v>203</v>
      </c>
      <c r="B79" s="256"/>
      <c r="C79" s="257"/>
      <c r="D79" s="258"/>
      <c r="E79" s="259"/>
      <c r="F79" s="256"/>
      <c r="G79" s="258"/>
      <c r="H79" s="259"/>
      <c r="I79" s="256"/>
      <c r="J79" s="260">
        <f>+B79+C79+D79+F79+G79+I79</f>
        <v>0</v>
      </c>
      <c r="K79" s="256"/>
      <c r="L79" s="257"/>
      <c r="M79" s="256"/>
      <c r="N79" s="256"/>
      <c r="O79" s="256"/>
      <c r="P79" s="256">
        <f t="shared" si="47"/>
        <v>0</v>
      </c>
      <c r="Q79" s="256">
        <f t="shared" si="48"/>
        <v>0</v>
      </c>
      <c r="R79" s="261"/>
      <c r="S79" s="262"/>
      <c r="T79" s="263"/>
      <c r="U79" s="264"/>
      <c r="V79" s="265">
        <f t="shared" si="51"/>
        <v>0</v>
      </c>
    </row>
    <row r="80" spans="1:22" ht="15" thickBot="1" x14ac:dyDescent="0.35">
      <c r="A80" s="254" t="s">
        <v>80</v>
      </c>
      <c r="B80" s="99"/>
      <c r="C80" s="115"/>
      <c r="D80" s="10"/>
      <c r="E80" s="132"/>
      <c r="F80" s="99"/>
      <c r="G80" s="10"/>
      <c r="H80" s="132"/>
      <c r="I80" s="99"/>
      <c r="J80" s="41">
        <f t="shared" ref="J80:J82" si="52">+B80+C80+D80+F80+G80+I80</f>
        <v>0</v>
      </c>
      <c r="K80" s="99"/>
      <c r="L80" s="115"/>
      <c r="M80" s="99"/>
      <c r="N80" s="99"/>
      <c r="O80" s="99"/>
      <c r="P80" s="41">
        <f t="shared" si="47"/>
        <v>0</v>
      </c>
      <c r="Q80" s="43">
        <f t="shared" si="48"/>
        <v>0</v>
      </c>
      <c r="R80" s="109"/>
      <c r="S80" s="158"/>
      <c r="T80" s="159"/>
      <c r="U80" s="160"/>
      <c r="V80" s="223">
        <f t="shared" si="51"/>
        <v>0</v>
      </c>
    </row>
    <row r="81" spans="1:23" s="3" customFormat="1" ht="15" thickBot="1" x14ac:dyDescent="0.35">
      <c r="A81" s="72" t="s">
        <v>18</v>
      </c>
      <c r="B81" s="104">
        <f t="shared" ref="B81:I81" si="53">SUM(B66:B80)</f>
        <v>0</v>
      </c>
      <c r="C81" s="222">
        <f t="shared" si="53"/>
        <v>0</v>
      </c>
      <c r="D81" s="73">
        <f t="shared" si="53"/>
        <v>0</v>
      </c>
      <c r="E81" s="222">
        <f t="shared" si="53"/>
        <v>0</v>
      </c>
      <c r="F81" s="104">
        <f t="shared" si="53"/>
        <v>0</v>
      </c>
      <c r="G81" s="73">
        <f t="shared" si="53"/>
        <v>0</v>
      </c>
      <c r="H81" s="222">
        <f t="shared" si="53"/>
        <v>0</v>
      </c>
      <c r="I81" s="104">
        <f t="shared" si="53"/>
        <v>0</v>
      </c>
      <c r="J81" s="34">
        <f t="shared" si="52"/>
        <v>0</v>
      </c>
      <c r="K81" s="104">
        <f>SUM(K66:K80)</f>
        <v>0</v>
      </c>
      <c r="L81" s="222">
        <f>SUM(L66:L80)</f>
        <v>0</v>
      </c>
      <c r="M81" s="104">
        <f>SUM(M66:M80)</f>
        <v>0</v>
      </c>
      <c r="N81" s="104">
        <f>SUM(N66:N80)</f>
        <v>0</v>
      </c>
      <c r="O81" s="104">
        <f>SUM(O66:O80)</f>
        <v>0</v>
      </c>
      <c r="P81" s="82">
        <f t="shared" si="47"/>
        <v>0</v>
      </c>
      <c r="Q81" s="81">
        <f>+J81+P81</f>
        <v>0</v>
      </c>
      <c r="R81" s="104">
        <f>SUM(R66:R80)</f>
        <v>0</v>
      </c>
      <c r="S81" s="163">
        <f>SUM(S66:S80)</f>
        <v>0</v>
      </c>
      <c r="T81" s="163">
        <f>SUM(T66:T80)</f>
        <v>0</v>
      </c>
      <c r="U81" s="164">
        <f>SUM(U66:U80)</f>
        <v>0</v>
      </c>
      <c r="V81" s="117">
        <f>SUM(S81:U81)</f>
        <v>0</v>
      </c>
    </row>
    <row r="82" spans="1:23" s="3" customFormat="1" ht="15" thickBot="1" x14ac:dyDescent="0.35">
      <c r="A82" s="13" t="s">
        <v>256</v>
      </c>
      <c r="B82" s="102">
        <f t="shared" ref="B82:I82" si="54">+B65+B81</f>
        <v>0</v>
      </c>
      <c r="C82" s="117">
        <f t="shared" si="54"/>
        <v>0</v>
      </c>
      <c r="D82" s="14">
        <f t="shared" si="54"/>
        <v>0</v>
      </c>
      <c r="E82" s="135">
        <f t="shared" si="54"/>
        <v>0</v>
      </c>
      <c r="F82" s="102">
        <f t="shared" si="54"/>
        <v>0</v>
      </c>
      <c r="G82" s="32">
        <f t="shared" si="54"/>
        <v>0</v>
      </c>
      <c r="H82" s="117">
        <f t="shared" si="54"/>
        <v>0</v>
      </c>
      <c r="I82" s="102">
        <f t="shared" si="54"/>
        <v>0</v>
      </c>
      <c r="J82" s="216">
        <f t="shared" si="52"/>
        <v>0</v>
      </c>
      <c r="K82" s="102">
        <f>+K65+K81</f>
        <v>0</v>
      </c>
      <c r="L82" s="117">
        <f>+L65+L81</f>
        <v>0</v>
      </c>
      <c r="M82" s="102">
        <f>+M65+M81</f>
        <v>0</v>
      </c>
      <c r="N82" s="102">
        <f>+N65+N81</f>
        <v>0</v>
      </c>
      <c r="O82" s="102">
        <f>+O65+O81</f>
        <v>0</v>
      </c>
      <c r="P82" s="34">
        <f t="shared" si="47"/>
        <v>0</v>
      </c>
      <c r="Q82" s="37">
        <f>+J82+P82</f>
        <v>0</v>
      </c>
      <c r="R82" s="102">
        <f>+R65+R81</f>
        <v>0</v>
      </c>
      <c r="S82" s="165">
        <f>+S65+S81</f>
        <v>0</v>
      </c>
      <c r="T82" s="165">
        <f>+T65+T81</f>
        <v>0</v>
      </c>
      <c r="U82" s="166">
        <f>+U65+U81</f>
        <v>0</v>
      </c>
      <c r="V82" s="224">
        <f t="shared" ref="V82" si="55">SUM(S82:U82)</f>
        <v>0</v>
      </c>
    </row>
    <row r="84" spans="1:23" s="87" customFormat="1" ht="14.4" thickBot="1" x14ac:dyDescent="0.3">
      <c r="A84" s="281"/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</row>
    <row r="85" spans="1:23" ht="14.4" thickBot="1" x14ac:dyDescent="0.3">
      <c r="A85" s="395" t="s">
        <v>25</v>
      </c>
      <c r="B85" s="396"/>
      <c r="C85" s="396"/>
      <c r="D85" s="396"/>
      <c r="E85" s="396"/>
      <c r="F85" s="396"/>
      <c r="G85" s="396"/>
      <c r="H85" s="396"/>
      <c r="I85" s="396"/>
      <c r="J85" s="396"/>
      <c r="K85" s="396"/>
      <c r="L85" s="396"/>
      <c r="M85" s="396"/>
      <c r="N85" s="396"/>
      <c r="O85" s="396"/>
      <c r="P85" s="396"/>
      <c r="Q85" s="396"/>
      <c r="R85" s="396"/>
      <c r="S85" s="396"/>
      <c r="T85" s="396"/>
      <c r="U85" s="396"/>
      <c r="V85" s="397"/>
      <c r="W85" s="87"/>
    </row>
    <row r="86" spans="1:23" ht="15.75" customHeight="1" thickBot="1" x14ac:dyDescent="0.3">
      <c r="A86" s="360" t="s">
        <v>3</v>
      </c>
      <c r="B86" s="370" t="s">
        <v>1</v>
      </c>
      <c r="C86" s="371"/>
      <c r="D86" s="371"/>
      <c r="E86" s="371"/>
      <c r="F86" s="371"/>
      <c r="G86" s="371"/>
      <c r="H86" s="371"/>
      <c r="I86" s="371"/>
      <c r="J86" s="372"/>
      <c r="K86" s="367" t="s">
        <v>2</v>
      </c>
      <c r="L86" s="368"/>
      <c r="M86" s="368"/>
      <c r="N86" s="368"/>
      <c r="O86" s="368"/>
      <c r="P86" s="369"/>
      <c r="Q86" s="386" t="s">
        <v>4</v>
      </c>
      <c r="R86" s="387"/>
      <c r="S86" s="387"/>
      <c r="T86" s="387"/>
      <c r="U86" s="387"/>
      <c r="V86" s="388"/>
      <c r="W86" s="87"/>
    </row>
    <row r="87" spans="1:23" ht="15.75" customHeight="1" thickBot="1" x14ac:dyDescent="0.3">
      <c r="A87" s="361"/>
      <c r="B87" s="373" t="s">
        <v>5</v>
      </c>
      <c r="C87" s="374"/>
      <c r="D87" s="374"/>
      <c r="E87" s="375"/>
      <c r="F87" s="412" t="s">
        <v>7</v>
      </c>
      <c r="G87" s="413"/>
      <c r="H87" s="414"/>
      <c r="I87" s="360" t="s">
        <v>38</v>
      </c>
      <c r="J87" s="404" t="s">
        <v>8</v>
      </c>
      <c r="K87" s="373" t="s">
        <v>11</v>
      </c>
      <c r="L87" s="374"/>
      <c r="M87" s="375"/>
      <c r="N87" s="360" t="s">
        <v>12</v>
      </c>
      <c r="O87" s="360" t="s">
        <v>39</v>
      </c>
      <c r="P87" s="404" t="s">
        <v>13</v>
      </c>
      <c r="Q87" s="389"/>
      <c r="R87" s="390"/>
      <c r="S87" s="390"/>
      <c r="T87" s="390"/>
      <c r="U87" s="390"/>
      <c r="V87" s="391"/>
      <c r="W87" s="87"/>
    </row>
    <row r="88" spans="1:23" s="86" customFormat="1" ht="15.75" customHeight="1" thickBot="1" x14ac:dyDescent="0.35">
      <c r="A88" s="361"/>
      <c r="B88" s="407" t="s">
        <v>16</v>
      </c>
      <c r="C88" s="384" t="s">
        <v>81</v>
      </c>
      <c r="D88" s="373" t="s">
        <v>17</v>
      </c>
      <c r="E88" s="375"/>
      <c r="F88" s="360" t="s">
        <v>6</v>
      </c>
      <c r="G88" s="373" t="s">
        <v>41</v>
      </c>
      <c r="H88" s="375"/>
      <c r="I88" s="361"/>
      <c r="J88" s="405"/>
      <c r="K88" s="407" t="s">
        <v>16</v>
      </c>
      <c r="L88" s="384" t="s">
        <v>81</v>
      </c>
      <c r="M88" s="360" t="s">
        <v>17</v>
      </c>
      <c r="N88" s="361"/>
      <c r="O88" s="361"/>
      <c r="P88" s="405"/>
      <c r="Q88" s="382" t="s">
        <v>4</v>
      </c>
      <c r="R88" s="360" t="s">
        <v>85</v>
      </c>
      <c r="S88" s="409" t="s">
        <v>86</v>
      </c>
      <c r="T88" s="410"/>
      <c r="U88" s="410"/>
      <c r="V88" s="411"/>
    </row>
    <row r="89" spans="1:23" s="86" customFormat="1" ht="69.599999999999994" thickBot="1" x14ac:dyDescent="0.35">
      <c r="A89" s="392"/>
      <c r="B89" s="408"/>
      <c r="C89" s="385"/>
      <c r="D89" s="279" t="s">
        <v>17</v>
      </c>
      <c r="E89" s="276" t="s">
        <v>83</v>
      </c>
      <c r="F89" s="392"/>
      <c r="G89" s="279" t="s">
        <v>41</v>
      </c>
      <c r="H89" s="276" t="s">
        <v>84</v>
      </c>
      <c r="I89" s="392"/>
      <c r="J89" s="406"/>
      <c r="K89" s="408"/>
      <c r="L89" s="385"/>
      <c r="M89" s="392"/>
      <c r="N89" s="392"/>
      <c r="O89" s="392"/>
      <c r="P89" s="406"/>
      <c r="Q89" s="383"/>
      <c r="R89" s="392"/>
      <c r="S89" s="280" t="s">
        <v>87</v>
      </c>
      <c r="T89" s="277" t="s">
        <v>88</v>
      </c>
      <c r="U89" s="278" t="s">
        <v>89</v>
      </c>
      <c r="V89" s="210" t="s">
        <v>82</v>
      </c>
    </row>
    <row r="90" spans="1:23" ht="14.4" thickBot="1" x14ac:dyDescent="0.3">
      <c r="A90" s="27" t="s">
        <v>79</v>
      </c>
      <c r="B90" s="208">
        <f>SUM(B91:B96)</f>
        <v>0</v>
      </c>
      <c r="C90" s="125">
        <f>SUM(C91:C96)</f>
        <v>0</v>
      </c>
      <c r="D90" s="208">
        <f t="shared" ref="D90:R100" si="56">SUM(D91:D96)</f>
        <v>0</v>
      </c>
      <c r="E90" s="125">
        <f t="shared" si="56"/>
        <v>0</v>
      </c>
      <c r="F90" s="208">
        <f t="shared" si="56"/>
        <v>0</v>
      </c>
      <c r="G90" s="208">
        <f t="shared" si="56"/>
        <v>0</v>
      </c>
      <c r="H90" s="125">
        <f t="shared" si="56"/>
        <v>0</v>
      </c>
      <c r="I90" s="208">
        <f t="shared" si="56"/>
        <v>0</v>
      </c>
      <c r="J90" s="193">
        <f>+B90+C90+D90+F90+G90+I90</f>
        <v>0</v>
      </c>
      <c r="K90" s="275">
        <f t="shared" si="56"/>
        <v>0</v>
      </c>
      <c r="L90" s="125">
        <f t="shared" si="56"/>
        <v>0</v>
      </c>
      <c r="M90" s="208">
        <f t="shared" si="56"/>
        <v>0</v>
      </c>
      <c r="N90" s="275">
        <f t="shared" si="56"/>
        <v>0</v>
      </c>
      <c r="O90" s="208">
        <f t="shared" si="56"/>
        <v>0</v>
      </c>
      <c r="P90" s="89">
        <f>+K90+L90+M90+N90+O90</f>
        <v>0</v>
      </c>
      <c r="Q90" s="90">
        <f>+J90+P90</f>
        <v>0</v>
      </c>
      <c r="R90" s="88">
        <f t="shared" si="56"/>
        <v>0</v>
      </c>
      <c r="S90" s="122">
        <f>SUM(S91:S96)</f>
        <v>0</v>
      </c>
      <c r="T90" s="122">
        <f t="shared" ref="T90:U90" si="57">SUM(T91:T96)</f>
        <v>0</v>
      </c>
      <c r="U90" s="162">
        <f t="shared" si="57"/>
        <v>0</v>
      </c>
      <c r="V90" s="117">
        <f>SUM(S90:U90)</f>
        <v>0</v>
      </c>
      <c r="W90" s="87"/>
    </row>
    <row r="91" spans="1:23" ht="14.4" x14ac:dyDescent="0.3">
      <c r="A91" s="29" t="s">
        <v>21</v>
      </c>
      <c r="B91" s="30"/>
      <c r="C91" s="239"/>
      <c r="D91" s="240"/>
      <c r="E91" s="239"/>
      <c r="F91" s="240"/>
      <c r="G91" s="240"/>
      <c r="H91" s="138"/>
      <c r="I91" s="45"/>
      <c r="J91" s="195">
        <f t="shared" ref="J91:J104" si="58">+B91+C91+D91+F91+G91+I91</f>
        <v>0</v>
      </c>
      <c r="K91" s="51"/>
      <c r="L91" s="120"/>
      <c r="M91" s="240"/>
      <c r="N91" s="31"/>
      <c r="O91" s="31"/>
      <c r="P91" s="71">
        <f t="shared" si="56"/>
        <v>0</v>
      </c>
      <c r="Q91" s="85">
        <f t="shared" ref="Q91:Q104" si="59">+J91+P91</f>
        <v>0</v>
      </c>
      <c r="R91" s="94"/>
      <c r="S91" s="182"/>
      <c r="T91" s="183"/>
      <c r="U91" s="184"/>
      <c r="V91" s="221">
        <f t="shared" ref="V91:V104" si="60">SUM(S91:U91)</f>
        <v>0</v>
      </c>
      <c r="W91" s="87"/>
    </row>
    <row r="92" spans="1:23" ht="14.4" x14ac:dyDescent="0.3">
      <c r="A92" s="20" t="s">
        <v>40</v>
      </c>
      <c r="B92" s="21"/>
      <c r="C92" s="127"/>
      <c r="D92" s="22"/>
      <c r="E92" s="127"/>
      <c r="F92" s="22"/>
      <c r="G92" s="22"/>
      <c r="H92" s="139"/>
      <c r="I92" s="46"/>
      <c r="J92" s="196">
        <f t="shared" si="58"/>
        <v>0</v>
      </c>
      <c r="K92" s="91"/>
      <c r="L92" s="144"/>
      <c r="M92" s="22"/>
      <c r="N92" s="23"/>
      <c r="O92" s="23"/>
      <c r="P92" s="71">
        <f t="shared" si="56"/>
        <v>0</v>
      </c>
      <c r="Q92" s="85">
        <f t="shared" si="59"/>
        <v>0</v>
      </c>
      <c r="R92" s="93"/>
      <c r="S92" s="185"/>
      <c r="T92" s="186"/>
      <c r="U92" s="187"/>
      <c r="V92" s="115">
        <f t="shared" si="60"/>
        <v>0</v>
      </c>
    </row>
    <row r="93" spans="1:23" ht="14.4" x14ac:dyDescent="0.3">
      <c r="A93" s="20" t="s">
        <v>22</v>
      </c>
      <c r="B93" s="21"/>
      <c r="C93" s="127"/>
      <c r="D93" s="22"/>
      <c r="E93" s="127"/>
      <c r="F93" s="22"/>
      <c r="G93" s="22"/>
      <c r="H93" s="139"/>
      <c r="I93" s="46"/>
      <c r="J93" s="196">
        <f t="shared" si="58"/>
        <v>0</v>
      </c>
      <c r="K93" s="91"/>
      <c r="L93" s="144"/>
      <c r="M93" s="22"/>
      <c r="N93" s="23"/>
      <c r="O93" s="23"/>
      <c r="P93" s="71">
        <f t="shared" si="56"/>
        <v>0</v>
      </c>
      <c r="Q93" s="85">
        <f t="shared" si="59"/>
        <v>0</v>
      </c>
      <c r="R93" s="93"/>
      <c r="S93" s="185"/>
      <c r="T93" s="186"/>
      <c r="U93" s="187"/>
      <c r="V93" s="115">
        <f t="shared" si="60"/>
        <v>0</v>
      </c>
    </row>
    <row r="94" spans="1:23" ht="14.4" x14ac:dyDescent="0.3">
      <c r="A94" s="24" t="s">
        <v>23</v>
      </c>
      <c r="B94" s="22"/>
      <c r="C94" s="127"/>
      <c r="D94" s="22"/>
      <c r="E94" s="127"/>
      <c r="F94" s="11"/>
      <c r="G94" s="11"/>
      <c r="H94" s="137"/>
      <c r="I94" s="18"/>
      <c r="J94" s="196">
        <f t="shared" si="58"/>
        <v>0</v>
      </c>
      <c r="K94" s="40"/>
      <c r="L94" s="121"/>
      <c r="M94" s="11"/>
      <c r="N94" s="11"/>
      <c r="O94" s="11"/>
      <c r="P94" s="71">
        <f t="shared" si="56"/>
        <v>0</v>
      </c>
      <c r="Q94" s="85">
        <f t="shared" si="59"/>
        <v>0</v>
      </c>
      <c r="R94" s="93"/>
      <c r="S94" s="185"/>
      <c r="T94" s="186"/>
      <c r="U94" s="187"/>
      <c r="V94" s="115">
        <f t="shared" si="60"/>
        <v>0</v>
      </c>
    </row>
    <row r="95" spans="1:23" ht="14.4" x14ac:dyDescent="0.3">
      <c r="A95" s="19" t="s">
        <v>24</v>
      </c>
      <c r="B95" s="11"/>
      <c r="C95" s="124"/>
      <c r="D95" s="11"/>
      <c r="E95" s="124"/>
      <c r="F95" s="11"/>
      <c r="G95" s="11"/>
      <c r="H95" s="137"/>
      <c r="I95" s="18"/>
      <c r="J95" s="196">
        <f t="shared" si="58"/>
        <v>0</v>
      </c>
      <c r="K95" s="40"/>
      <c r="L95" s="121"/>
      <c r="M95" s="11"/>
      <c r="N95" s="11"/>
      <c r="O95" s="11"/>
      <c r="P95" s="71">
        <f t="shared" si="56"/>
        <v>0</v>
      </c>
      <c r="Q95" s="85">
        <f t="shared" si="59"/>
        <v>0</v>
      </c>
      <c r="R95" s="93"/>
      <c r="S95" s="185"/>
      <c r="T95" s="186"/>
      <c r="U95" s="187"/>
      <c r="V95" s="115">
        <f t="shared" si="60"/>
        <v>0</v>
      </c>
    </row>
    <row r="96" spans="1:23" ht="15" thickBot="1" x14ac:dyDescent="0.35">
      <c r="A96" s="74" t="s">
        <v>0</v>
      </c>
      <c r="B96" s="242"/>
      <c r="C96" s="243"/>
      <c r="D96" s="242"/>
      <c r="E96" s="243"/>
      <c r="F96" s="242"/>
      <c r="G96" s="242"/>
      <c r="H96" s="140"/>
      <c r="I96" s="75"/>
      <c r="J96" s="197">
        <f t="shared" si="58"/>
        <v>0</v>
      </c>
      <c r="K96" s="76"/>
      <c r="L96" s="145"/>
      <c r="M96" s="242"/>
      <c r="N96" s="242"/>
      <c r="O96" s="242"/>
      <c r="P96" s="71">
        <f t="shared" si="56"/>
        <v>0</v>
      </c>
      <c r="Q96" s="85">
        <f t="shared" si="59"/>
        <v>0</v>
      </c>
      <c r="R96" s="95"/>
      <c r="S96" s="188"/>
      <c r="T96" s="189"/>
      <c r="U96" s="190"/>
      <c r="V96" s="230">
        <f t="shared" si="60"/>
        <v>0</v>
      </c>
    </row>
    <row r="97" spans="1:23" ht="14.4" thickBot="1" x14ac:dyDescent="0.3">
      <c r="A97" s="27" t="s">
        <v>26</v>
      </c>
      <c r="B97" s="208">
        <f>SUM(B98:B103)</f>
        <v>0</v>
      </c>
      <c r="C97" s="125">
        <f>SUM(C98:C103)</f>
        <v>0</v>
      </c>
      <c r="D97" s="208">
        <f t="shared" ref="D97:R97" si="61">SUM(D98:D103)</f>
        <v>0</v>
      </c>
      <c r="E97" s="125">
        <f t="shared" si="61"/>
        <v>0</v>
      </c>
      <c r="F97" s="208">
        <f t="shared" si="61"/>
        <v>0</v>
      </c>
      <c r="G97" s="208">
        <f t="shared" si="61"/>
        <v>0</v>
      </c>
      <c r="H97" s="125">
        <f t="shared" si="61"/>
        <v>0</v>
      </c>
      <c r="I97" s="88">
        <f t="shared" si="61"/>
        <v>0</v>
      </c>
      <c r="J97" s="198">
        <f t="shared" si="58"/>
        <v>0</v>
      </c>
      <c r="K97" s="50">
        <f t="shared" si="61"/>
        <v>0</v>
      </c>
      <c r="L97" s="146">
        <f t="shared" si="61"/>
        <v>0</v>
      </c>
      <c r="M97" s="208">
        <f t="shared" si="61"/>
        <v>0</v>
      </c>
      <c r="N97" s="208">
        <f t="shared" si="61"/>
        <v>0</v>
      </c>
      <c r="O97" s="208">
        <f t="shared" si="61"/>
        <v>0</v>
      </c>
      <c r="P97" s="89">
        <f t="shared" si="56"/>
        <v>0</v>
      </c>
      <c r="Q97" s="90">
        <f t="shared" si="59"/>
        <v>0</v>
      </c>
      <c r="R97" s="88">
        <f t="shared" si="61"/>
        <v>0</v>
      </c>
      <c r="S97" s="122">
        <f>SUM(S98:S103)</f>
        <v>0</v>
      </c>
      <c r="T97" s="122">
        <f t="shared" ref="T97:U97" si="62">SUM(T98:T103)</f>
        <v>0</v>
      </c>
      <c r="U97" s="162">
        <f t="shared" si="62"/>
        <v>0</v>
      </c>
      <c r="V97" s="117">
        <f t="shared" si="60"/>
        <v>0</v>
      </c>
    </row>
    <row r="98" spans="1:23" ht="14.4" x14ac:dyDescent="0.3">
      <c r="A98" s="20" t="s">
        <v>21</v>
      </c>
      <c r="B98" s="11"/>
      <c r="C98" s="124"/>
      <c r="D98" s="11"/>
      <c r="E98" s="124"/>
      <c r="F98" s="11"/>
      <c r="G98" s="11"/>
      <c r="H98" s="137"/>
      <c r="I98" s="18"/>
      <c r="J98" s="195">
        <f t="shared" si="58"/>
        <v>0</v>
      </c>
      <c r="K98" s="40"/>
      <c r="L98" s="121"/>
      <c r="M98" s="11"/>
      <c r="N98" s="11"/>
      <c r="O98" s="11"/>
      <c r="P98" s="71">
        <f t="shared" si="56"/>
        <v>0</v>
      </c>
      <c r="Q98" s="85">
        <f t="shared" si="59"/>
        <v>0</v>
      </c>
      <c r="R98" s="93"/>
      <c r="S98" s="182"/>
      <c r="T98" s="183"/>
      <c r="U98" s="184"/>
      <c r="V98" s="221">
        <f t="shared" si="60"/>
        <v>0</v>
      </c>
    </row>
    <row r="99" spans="1:23" ht="14.4" x14ac:dyDescent="0.3">
      <c r="A99" s="20" t="s">
        <v>40</v>
      </c>
      <c r="B99" s="11"/>
      <c r="C99" s="124"/>
      <c r="D99" s="11"/>
      <c r="E99" s="124"/>
      <c r="F99" s="11"/>
      <c r="G99" s="11"/>
      <c r="H99" s="137"/>
      <c r="I99" s="18"/>
      <c r="J99" s="196">
        <f t="shared" si="58"/>
        <v>0</v>
      </c>
      <c r="K99" s="40"/>
      <c r="L99" s="121"/>
      <c r="M99" s="11"/>
      <c r="N99" s="11"/>
      <c r="O99" s="11"/>
      <c r="P99" s="71">
        <f>SUM(P100:P105)</f>
        <v>0</v>
      </c>
      <c r="Q99" s="85">
        <f t="shared" si="59"/>
        <v>0</v>
      </c>
      <c r="R99" s="93"/>
      <c r="S99" s="185"/>
      <c r="T99" s="186"/>
      <c r="U99" s="187"/>
      <c r="V99" s="115">
        <f t="shared" si="60"/>
        <v>0</v>
      </c>
    </row>
    <row r="100" spans="1:23" ht="14.4" x14ac:dyDescent="0.3">
      <c r="A100" s="20" t="s">
        <v>22</v>
      </c>
      <c r="B100" s="25"/>
      <c r="C100" s="128"/>
      <c r="D100" s="25"/>
      <c r="E100" s="128"/>
      <c r="F100" s="25"/>
      <c r="G100" s="25"/>
      <c r="H100" s="141"/>
      <c r="I100" s="47"/>
      <c r="J100" s="196">
        <f t="shared" si="58"/>
        <v>0</v>
      </c>
      <c r="K100" s="52"/>
      <c r="L100" s="147"/>
      <c r="M100" s="25"/>
      <c r="N100" s="25"/>
      <c r="O100" s="25"/>
      <c r="P100" s="71">
        <f t="shared" si="56"/>
        <v>0</v>
      </c>
      <c r="Q100" s="85">
        <f t="shared" si="59"/>
        <v>0</v>
      </c>
      <c r="R100" s="93"/>
      <c r="S100" s="185"/>
      <c r="T100" s="186"/>
      <c r="U100" s="187"/>
      <c r="V100" s="115">
        <f t="shared" si="60"/>
        <v>0</v>
      </c>
    </row>
    <row r="101" spans="1:23" ht="14.4" x14ac:dyDescent="0.3">
      <c r="A101" s="24" t="s">
        <v>23</v>
      </c>
      <c r="B101" s="25"/>
      <c r="C101" s="128"/>
      <c r="D101" s="25"/>
      <c r="E101" s="128"/>
      <c r="F101" s="25"/>
      <c r="G101" s="25"/>
      <c r="H101" s="141"/>
      <c r="I101" s="47"/>
      <c r="J101" s="196">
        <f t="shared" si="58"/>
        <v>0</v>
      </c>
      <c r="K101" s="52"/>
      <c r="L101" s="147"/>
      <c r="M101" s="25"/>
      <c r="N101" s="25"/>
      <c r="O101" s="25"/>
      <c r="P101" s="71">
        <f>SUM(P102:P106)</f>
        <v>0</v>
      </c>
      <c r="Q101" s="85">
        <f t="shared" si="59"/>
        <v>0</v>
      </c>
      <c r="R101" s="93"/>
      <c r="S101" s="185"/>
      <c r="T101" s="186"/>
      <c r="U101" s="187"/>
      <c r="V101" s="115">
        <f t="shared" si="60"/>
        <v>0</v>
      </c>
    </row>
    <row r="102" spans="1:23" ht="14.4" x14ac:dyDescent="0.3">
      <c r="A102" s="212" t="s">
        <v>24</v>
      </c>
      <c r="B102" s="26"/>
      <c r="C102" s="234"/>
      <c r="D102" s="26"/>
      <c r="E102" s="234"/>
      <c r="F102" s="26"/>
      <c r="G102" s="26"/>
      <c r="H102" s="142"/>
      <c r="I102" s="48"/>
      <c r="J102" s="196">
        <f t="shared" si="58"/>
        <v>0</v>
      </c>
      <c r="K102" s="53"/>
      <c r="L102" s="148"/>
      <c r="M102" s="26"/>
      <c r="N102" s="26"/>
      <c r="O102" s="26"/>
      <c r="P102" s="71">
        <f>SUM(P103:P106)</f>
        <v>0</v>
      </c>
      <c r="Q102" s="85">
        <f t="shared" si="59"/>
        <v>0</v>
      </c>
      <c r="R102" s="93"/>
      <c r="S102" s="185"/>
      <c r="T102" s="186"/>
      <c r="U102" s="187"/>
      <c r="V102" s="115">
        <f t="shared" si="60"/>
        <v>0</v>
      </c>
    </row>
    <row r="103" spans="1:23" ht="15" thickBot="1" x14ac:dyDescent="0.35">
      <c r="A103" s="74" t="s">
        <v>0</v>
      </c>
      <c r="B103" s="242"/>
      <c r="C103" s="243"/>
      <c r="D103" s="242"/>
      <c r="E103" s="243"/>
      <c r="F103" s="242"/>
      <c r="G103" s="242"/>
      <c r="H103" s="140"/>
      <c r="I103" s="75"/>
      <c r="J103" s="197">
        <f t="shared" si="58"/>
        <v>0</v>
      </c>
      <c r="K103" s="76"/>
      <c r="L103" s="145"/>
      <c r="M103" s="242"/>
      <c r="N103" s="242"/>
      <c r="O103" s="242"/>
      <c r="P103" s="71">
        <f>SUM(P104:P106)</f>
        <v>0</v>
      </c>
      <c r="Q103" s="85">
        <f t="shared" si="59"/>
        <v>0</v>
      </c>
      <c r="R103" s="95"/>
      <c r="S103" s="188"/>
      <c r="T103" s="189"/>
      <c r="U103" s="190"/>
      <c r="V103" s="230">
        <f t="shared" si="60"/>
        <v>0</v>
      </c>
    </row>
    <row r="104" spans="1:23" ht="15" thickBot="1" x14ac:dyDescent="0.35">
      <c r="A104" s="27" t="s">
        <v>256</v>
      </c>
      <c r="B104" s="208">
        <f>+B90+B97</f>
        <v>0</v>
      </c>
      <c r="C104" s="125">
        <f>+C90+C97</f>
        <v>0</v>
      </c>
      <c r="D104" s="211">
        <f t="shared" ref="D104:O104" si="63">+D90+D97</f>
        <v>0</v>
      </c>
      <c r="E104" s="125">
        <f t="shared" si="63"/>
        <v>0</v>
      </c>
      <c r="F104" s="211">
        <f t="shared" si="63"/>
        <v>0</v>
      </c>
      <c r="G104" s="211">
        <f t="shared" si="63"/>
        <v>0</v>
      </c>
      <c r="H104" s="125">
        <f t="shared" si="63"/>
        <v>0</v>
      </c>
      <c r="I104" s="49">
        <f t="shared" si="63"/>
        <v>0</v>
      </c>
      <c r="J104" s="194">
        <f t="shared" si="58"/>
        <v>0</v>
      </c>
      <c r="K104" s="50">
        <f t="shared" si="63"/>
        <v>0</v>
      </c>
      <c r="L104" s="146">
        <f t="shared" si="63"/>
        <v>0</v>
      </c>
      <c r="M104" s="211">
        <f t="shared" si="63"/>
        <v>0</v>
      </c>
      <c r="N104" s="28">
        <f t="shared" si="63"/>
        <v>0</v>
      </c>
      <c r="O104" s="28">
        <f t="shared" si="63"/>
        <v>0</v>
      </c>
      <c r="P104" s="89">
        <f>SUM(P105:P106)</f>
        <v>0</v>
      </c>
      <c r="Q104" s="90">
        <f t="shared" si="59"/>
        <v>0</v>
      </c>
      <c r="R104" s="96">
        <f>+R90+R97</f>
        <v>0</v>
      </c>
      <c r="S104" s="122">
        <f>+S90+S97</f>
        <v>0</v>
      </c>
      <c r="T104" s="122">
        <f t="shared" ref="T104:U104" si="64">+T90+T97</f>
        <v>0</v>
      </c>
      <c r="U104" s="162">
        <f t="shared" si="64"/>
        <v>0</v>
      </c>
      <c r="V104" s="117">
        <f t="shared" si="60"/>
        <v>0</v>
      </c>
    </row>
    <row r="105" spans="1:23" ht="28.2" thickBot="1" x14ac:dyDescent="0.3">
      <c r="A105" s="284" t="s">
        <v>257</v>
      </c>
      <c r="B105" s="285">
        <f>+B35+B82</f>
        <v>0</v>
      </c>
      <c r="C105" s="286">
        <f t="shared" ref="C105:V105" si="65">+C36+C83</f>
        <v>0</v>
      </c>
      <c r="D105" s="285">
        <f t="shared" si="65"/>
        <v>0</v>
      </c>
      <c r="E105" s="286">
        <f t="shared" si="65"/>
        <v>0</v>
      </c>
      <c r="F105" s="285">
        <f t="shared" si="65"/>
        <v>0</v>
      </c>
      <c r="G105" s="285">
        <f t="shared" si="65"/>
        <v>0</v>
      </c>
      <c r="H105" s="286">
        <f t="shared" si="65"/>
        <v>0</v>
      </c>
      <c r="I105" s="285">
        <f t="shared" si="65"/>
        <v>0</v>
      </c>
      <c r="J105" s="287">
        <f t="shared" si="65"/>
        <v>0</v>
      </c>
      <c r="K105" s="285">
        <f t="shared" si="65"/>
        <v>0</v>
      </c>
      <c r="L105" s="286">
        <f t="shared" si="65"/>
        <v>0</v>
      </c>
      <c r="M105" s="285">
        <f t="shared" si="65"/>
        <v>0</v>
      </c>
      <c r="N105" s="285">
        <f t="shared" si="65"/>
        <v>0</v>
      </c>
      <c r="O105" s="285">
        <f t="shared" si="65"/>
        <v>0</v>
      </c>
      <c r="P105" s="287">
        <f t="shared" si="65"/>
        <v>0</v>
      </c>
      <c r="Q105" s="288">
        <f t="shared" si="65"/>
        <v>0</v>
      </c>
      <c r="R105" s="285">
        <f t="shared" si="65"/>
        <v>0</v>
      </c>
      <c r="S105" s="286">
        <f t="shared" si="65"/>
        <v>0</v>
      </c>
      <c r="T105" s="286">
        <f t="shared" si="65"/>
        <v>0</v>
      </c>
      <c r="U105" s="286">
        <f t="shared" si="65"/>
        <v>0</v>
      </c>
      <c r="V105" s="286">
        <f t="shared" si="65"/>
        <v>0</v>
      </c>
      <c r="W105" s="87"/>
    </row>
  </sheetData>
  <mergeCells count="99">
    <mergeCell ref="Q55:Q56"/>
    <mergeCell ref="R55:R56"/>
    <mergeCell ref="A85:V85"/>
    <mergeCell ref="K53:P53"/>
    <mergeCell ref="Q53:V54"/>
    <mergeCell ref="B54:E54"/>
    <mergeCell ref="F54:H54"/>
    <mergeCell ref="I54:I56"/>
    <mergeCell ref="J54:J56"/>
    <mergeCell ref="K54:M54"/>
    <mergeCell ref="N54:N56"/>
    <mergeCell ref="O54:O56"/>
    <mergeCell ref="P54:P56"/>
    <mergeCell ref="B55:B56"/>
    <mergeCell ref="C55:C56"/>
    <mergeCell ref="D55:E55"/>
    <mergeCell ref="S55:V55"/>
    <mergeCell ref="G3:H3"/>
    <mergeCell ref="F2:I2"/>
    <mergeCell ref="A4:R4"/>
    <mergeCell ref="A5:V5"/>
    <mergeCell ref="M8:M9"/>
    <mergeCell ref="N7:N9"/>
    <mergeCell ref="S8:V8"/>
    <mergeCell ref="A52:V52"/>
    <mergeCell ref="S41:V41"/>
    <mergeCell ref="I40:I42"/>
    <mergeCell ref="J40:J42"/>
    <mergeCell ref="N40:N42"/>
    <mergeCell ref="O40:O42"/>
    <mergeCell ref="P40:P42"/>
    <mergeCell ref="K41:K42"/>
    <mergeCell ref="I87:I89"/>
    <mergeCell ref="J87:J89"/>
    <mergeCell ref="N87:N89"/>
    <mergeCell ref="O87:O89"/>
    <mergeCell ref="P87:P89"/>
    <mergeCell ref="L88:L89"/>
    <mergeCell ref="K87:M87"/>
    <mergeCell ref="K8:K9"/>
    <mergeCell ref="L8:L9"/>
    <mergeCell ref="A86:A89"/>
    <mergeCell ref="Q86:V87"/>
    <mergeCell ref="B87:E87"/>
    <mergeCell ref="K88:K89"/>
    <mergeCell ref="M88:M89"/>
    <mergeCell ref="S88:V88"/>
    <mergeCell ref="B88:B89"/>
    <mergeCell ref="C88:C89"/>
    <mergeCell ref="D88:E88"/>
    <mergeCell ref="F88:F89"/>
    <mergeCell ref="G88:H88"/>
    <mergeCell ref="Q88:Q89"/>
    <mergeCell ref="R88:R89"/>
    <mergeCell ref="F87:H87"/>
    <mergeCell ref="C8:C9"/>
    <mergeCell ref="D8:E8"/>
    <mergeCell ref="F8:F9"/>
    <mergeCell ref="B7:E7"/>
    <mergeCell ref="B6:J6"/>
    <mergeCell ref="Q6:V7"/>
    <mergeCell ref="Q8:Q9"/>
    <mergeCell ref="R8:R9"/>
    <mergeCell ref="B39:J39"/>
    <mergeCell ref="K39:P39"/>
    <mergeCell ref="A38:V38"/>
    <mergeCell ref="K7:M7"/>
    <mergeCell ref="K6:P6"/>
    <mergeCell ref="O7:O9"/>
    <mergeCell ref="P7:P9"/>
    <mergeCell ref="F7:H7"/>
    <mergeCell ref="G8:H8"/>
    <mergeCell ref="I7:I9"/>
    <mergeCell ref="J7:J9"/>
    <mergeCell ref="A6:A9"/>
    <mergeCell ref="B8:B9"/>
    <mergeCell ref="R41:R42"/>
    <mergeCell ref="B40:E40"/>
    <mergeCell ref="F40:H40"/>
    <mergeCell ref="Q41:Q42"/>
    <mergeCell ref="L41:L42"/>
    <mergeCell ref="B41:B42"/>
    <mergeCell ref="C41:C42"/>
    <mergeCell ref="D41:E41"/>
    <mergeCell ref="F41:F42"/>
    <mergeCell ref="G41:H41"/>
    <mergeCell ref="M41:M42"/>
    <mergeCell ref="Q39:V40"/>
    <mergeCell ref="A53:A56"/>
    <mergeCell ref="B53:J53"/>
    <mergeCell ref="K86:P86"/>
    <mergeCell ref="A39:A42"/>
    <mergeCell ref="B86:J86"/>
    <mergeCell ref="K40:M40"/>
    <mergeCell ref="K55:K56"/>
    <mergeCell ref="L55:L56"/>
    <mergeCell ref="M55:M56"/>
    <mergeCell ref="F55:F56"/>
    <mergeCell ref="G55:H55"/>
  </mergeCells>
  <pageMargins left="0.7" right="0.7" top="0.75" bottom="0.75" header="0.3" footer="0.3"/>
  <pageSetup paperSize="8" scale="4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09"/>
  <sheetViews>
    <sheetView zoomScaleNormal="100" workbookViewId="0">
      <selection activeCell="F3" sqref="F3"/>
    </sheetView>
  </sheetViews>
  <sheetFormatPr defaultColWidth="9.109375" defaultRowHeight="13.8" x14ac:dyDescent="0.25"/>
  <cols>
    <col min="1" max="1" width="49.6640625" style="2" customWidth="1"/>
    <col min="2" max="2" width="14.5546875" style="2" customWidth="1"/>
    <col min="3" max="3" width="19.44140625" style="113" customWidth="1"/>
    <col min="4" max="4" width="19.44140625" style="2" customWidth="1"/>
    <col min="5" max="5" width="19.109375" style="113" customWidth="1"/>
    <col min="6" max="6" width="20.109375" style="2" customWidth="1"/>
    <col min="7" max="7" width="19" style="2" customWidth="1"/>
    <col min="8" max="8" width="19" style="113" customWidth="1"/>
    <col min="9" max="11" width="19" style="2" customWidth="1"/>
    <col min="12" max="12" width="19" style="113" customWidth="1"/>
    <col min="13" max="16" width="19" style="2" customWidth="1"/>
    <col min="17" max="17" width="16" style="2" customWidth="1"/>
    <col min="18" max="18" width="31.6640625" style="2" bestFit="1" customWidth="1"/>
    <col min="19" max="19" width="32.5546875" style="113" customWidth="1"/>
    <col min="20" max="20" width="15" style="113" customWidth="1"/>
    <col min="21" max="21" width="17" style="113" customWidth="1"/>
    <col min="22" max="22" width="13.109375" style="113" customWidth="1"/>
    <col min="23" max="16384" width="9.109375" style="2"/>
  </cols>
  <sheetData>
    <row r="1" spans="1:22" ht="15.6" x14ac:dyDescent="0.3">
      <c r="A1" s="1"/>
    </row>
    <row r="2" spans="1:22" ht="17.399999999999999" x14ac:dyDescent="0.3">
      <c r="B2" s="204"/>
      <c r="C2" s="204"/>
      <c r="D2" s="204"/>
      <c r="E2" s="204"/>
      <c r="F2" s="415" t="s">
        <v>261</v>
      </c>
      <c r="G2" s="415"/>
      <c r="H2" s="415"/>
      <c r="I2" s="415"/>
      <c r="J2" s="204"/>
      <c r="K2" s="204"/>
      <c r="L2" s="204"/>
      <c r="M2" s="204"/>
      <c r="N2" s="204"/>
      <c r="O2" s="204"/>
      <c r="P2" s="204"/>
    </row>
    <row r="3" spans="1:22" ht="17.399999999999999" x14ac:dyDescent="0.3">
      <c r="A3" s="207"/>
      <c r="B3" s="203"/>
      <c r="C3" s="203"/>
      <c r="D3" s="207"/>
      <c r="E3" s="203"/>
      <c r="F3" s="203"/>
      <c r="G3" s="415" t="s">
        <v>99</v>
      </c>
      <c r="H3" s="415"/>
      <c r="I3" s="207"/>
      <c r="J3" s="203"/>
      <c r="K3" s="207"/>
      <c r="L3" s="207"/>
      <c r="M3" s="207"/>
      <c r="N3" s="207"/>
      <c r="O3" s="207"/>
      <c r="P3" s="207"/>
    </row>
    <row r="4" spans="1:22" ht="14.4" thickBot="1" x14ac:dyDescent="0.3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</row>
    <row r="5" spans="1:22" ht="14.4" thickBot="1" x14ac:dyDescent="0.3">
      <c r="A5" s="417" t="s">
        <v>20</v>
      </c>
      <c r="B5" s="396"/>
      <c r="C5" s="396"/>
      <c r="D5" s="396"/>
      <c r="E5" s="396"/>
      <c r="F5" s="396"/>
      <c r="G5" s="396"/>
      <c r="H5" s="396"/>
      <c r="I5" s="396"/>
      <c r="J5" s="396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9"/>
    </row>
    <row r="6" spans="1:22" ht="16.5" customHeight="1" thickBot="1" x14ac:dyDescent="0.3">
      <c r="A6" s="360" t="s">
        <v>3</v>
      </c>
      <c r="B6" s="364" t="s">
        <v>1</v>
      </c>
      <c r="C6" s="365"/>
      <c r="D6" s="365"/>
      <c r="E6" s="365"/>
      <c r="F6" s="365"/>
      <c r="G6" s="365"/>
      <c r="H6" s="365"/>
      <c r="I6" s="365"/>
      <c r="J6" s="366"/>
      <c r="K6" s="393" t="s">
        <v>2</v>
      </c>
      <c r="L6" s="393"/>
      <c r="M6" s="393"/>
      <c r="N6" s="393"/>
      <c r="O6" s="393"/>
      <c r="P6" s="394"/>
      <c r="Q6" s="386" t="s">
        <v>4</v>
      </c>
      <c r="R6" s="387"/>
      <c r="S6" s="387"/>
      <c r="T6" s="387"/>
      <c r="U6" s="387"/>
      <c r="V6" s="388"/>
    </row>
    <row r="7" spans="1:22" ht="36.75" customHeight="1" thickBot="1" x14ac:dyDescent="0.3">
      <c r="A7" s="361"/>
      <c r="B7" s="376" t="s">
        <v>5</v>
      </c>
      <c r="C7" s="377"/>
      <c r="D7" s="377"/>
      <c r="E7" s="378"/>
      <c r="F7" s="379" t="s">
        <v>7</v>
      </c>
      <c r="G7" s="380"/>
      <c r="H7" s="381"/>
      <c r="I7" s="360" t="s">
        <v>38</v>
      </c>
      <c r="J7" s="404" t="s">
        <v>8</v>
      </c>
      <c r="K7" s="373" t="s">
        <v>11</v>
      </c>
      <c r="L7" s="374"/>
      <c r="M7" s="375"/>
      <c r="N7" s="360" t="s">
        <v>12</v>
      </c>
      <c r="O7" s="360" t="s">
        <v>39</v>
      </c>
      <c r="P7" s="404" t="s">
        <v>13</v>
      </c>
      <c r="Q7" s="389"/>
      <c r="R7" s="390"/>
      <c r="S7" s="390"/>
      <c r="T7" s="390"/>
      <c r="U7" s="390"/>
      <c r="V7" s="391"/>
    </row>
    <row r="8" spans="1:22" ht="15.75" customHeight="1" thickBot="1" x14ac:dyDescent="0.3">
      <c r="A8" s="362"/>
      <c r="B8" s="398" t="s">
        <v>16</v>
      </c>
      <c r="C8" s="400" t="s">
        <v>81</v>
      </c>
      <c r="D8" s="376" t="s">
        <v>17</v>
      </c>
      <c r="E8" s="378"/>
      <c r="F8" s="402" t="s">
        <v>6</v>
      </c>
      <c r="G8" s="376" t="s">
        <v>41</v>
      </c>
      <c r="H8" s="378"/>
      <c r="I8" s="361"/>
      <c r="J8" s="405"/>
      <c r="K8" s="407" t="s">
        <v>16</v>
      </c>
      <c r="L8" s="384" t="s">
        <v>81</v>
      </c>
      <c r="M8" s="360" t="s">
        <v>17</v>
      </c>
      <c r="N8" s="361"/>
      <c r="O8" s="361"/>
      <c r="P8" s="405"/>
      <c r="Q8" s="382" t="s">
        <v>4</v>
      </c>
      <c r="R8" s="360" t="s">
        <v>85</v>
      </c>
      <c r="S8" s="409" t="s">
        <v>86</v>
      </c>
      <c r="T8" s="410"/>
      <c r="U8" s="410"/>
      <c r="V8" s="411"/>
    </row>
    <row r="9" spans="1:22" ht="81.75" customHeight="1" thickBot="1" x14ac:dyDescent="0.3">
      <c r="A9" s="363"/>
      <c r="B9" s="399"/>
      <c r="C9" s="401"/>
      <c r="D9" s="209" t="s">
        <v>17</v>
      </c>
      <c r="E9" s="130" t="s">
        <v>83</v>
      </c>
      <c r="F9" s="403"/>
      <c r="G9" s="209" t="s">
        <v>41</v>
      </c>
      <c r="H9" s="130" t="s">
        <v>84</v>
      </c>
      <c r="I9" s="392"/>
      <c r="J9" s="406"/>
      <c r="K9" s="408"/>
      <c r="L9" s="385"/>
      <c r="M9" s="392"/>
      <c r="N9" s="392"/>
      <c r="O9" s="392"/>
      <c r="P9" s="406"/>
      <c r="Q9" s="383"/>
      <c r="R9" s="392"/>
      <c r="S9" s="149" t="s">
        <v>87</v>
      </c>
      <c r="T9" s="125" t="s">
        <v>88</v>
      </c>
      <c r="U9" s="150" t="s">
        <v>89</v>
      </c>
      <c r="V9" s="151" t="s">
        <v>82</v>
      </c>
    </row>
    <row r="10" spans="1:22" ht="17.25" customHeight="1" x14ac:dyDescent="0.3">
      <c r="A10" s="229" t="s">
        <v>9</v>
      </c>
      <c r="B10" s="220"/>
      <c r="C10" s="221"/>
      <c r="D10" s="225"/>
      <c r="E10" s="227"/>
      <c r="F10" s="220"/>
      <c r="G10" s="225"/>
      <c r="H10" s="227"/>
      <c r="I10" s="220"/>
      <c r="J10" s="213">
        <f>+B10+C10+D10+F10+G10+I10</f>
        <v>0</v>
      </c>
      <c r="K10" s="220"/>
      <c r="L10" s="221"/>
      <c r="M10" s="220"/>
      <c r="N10" s="220"/>
      <c r="O10" s="220"/>
      <c r="P10" s="213">
        <f>SUM(K10:O10)</f>
        <v>0</v>
      </c>
      <c r="Q10" s="217">
        <f>+J10+P10</f>
        <v>0</v>
      </c>
      <c r="R10" s="228"/>
      <c r="S10" s="152"/>
      <c r="T10" s="153"/>
      <c r="U10" s="154"/>
      <c r="V10" s="221">
        <f>SUM(S10:U10)</f>
        <v>0</v>
      </c>
    </row>
    <row r="11" spans="1:22" ht="14.4" x14ac:dyDescent="0.3">
      <c r="A11" s="254" t="s">
        <v>247</v>
      </c>
      <c r="B11" s="99"/>
      <c r="C11" s="115"/>
      <c r="D11" s="10"/>
      <c r="E11" s="132"/>
      <c r="F11" s="99"/>
      <c r="G11" s="10"/>
      <c r="H11" s="227"/>
      <c r="I11" s="220"/>
      <c r="J11" s="213">
        <f t="shared" ref="J11:J35" si="0">+B11+C11+D11+F11+G11+I11</f>
        <v>0</v>
      </c>
      <c r="K11" s="99"/>
      <c r="L11" s="115"/>
      <c r="M11" s="99"/>
      <c r="N11" s="99"/>
      <c r="O11" s="220"/>
      <c r="P11" s="213">
        <f t="shared" ref="P11:P16" si="1">SUM(K11:O11)</f>
        <v>0</v>
      </c>
      <c r="Q11" s="217">
        <f t="shared" ref="Q11:Q33" si="2">+J11+P11</f>
        <v>0</v>
      </c>
      <c r="R11" s="109"/>
      <c r="S11" s="155"/>
      <c r="T11" s="156"/>
      <c r="U11" s="157"/>
      <c r="V11" s="221">
        <f t="shared" ref="V11:V35" si="3">SUM(S11:U11)</f>
        <v>0</v>
      </c>
    </row>
    <row r="12" spans="1:22" s="80" customFormat="1" ht="14.4" x14ac:dyDescent="0.3">
      <c r="A12" s="294" t="s">
        <v>248</v>
      </c>
      <c r="B12" s="100"/>
      <c r="C12" s="115"/>
      <c r="D12" s="77"/>
      <c r="E12" s="132"/>
      <c r="F12" s="100"/>
      <c r="G12" s="77"/>
      <c r="H12" s="227"/>
      <c r="I12" s="206"/>
      <c r="J12" s="213">
        <f t="shared" si="0"/>
        <v>0</v>
      </c>
      <c r="K12" s="100"/>
      <c r="L12" s="115"/>
      <c r="M12" s="100"/>
      <c r="N12" s="100"/>
      <c r="O12" s="206"/>
      <c r="P12" s="232">
        <f t="shared" si="1"/>
        <v>0</v>
      </c>
      <c r="Q12" s="233">
        <f t="shared" si="2"/>
        <v>0</v>
      </c>
      <c r="R12" s="110"/>
      <c r="S12" s="155"/>
      <c r="T12" s="156"/>
      <c r="U12" s="157"/>
      <c r="V12" s="206">
        <f t="shared" si="3"/>
        <v>0</v>
      </c>
    </row>
    <row r="13" spans="1:22" s="80" customFormat="1" ht="14.4" x14ac:dyDescent="0.3">
      <c r="A13" s="294" t="s">
        <v>249</v>
      </c>
      <c r="B13" s="100"/>
      <c r="C13" s="115"/>
      <c r="D13" s="77"/>
      <c r="E13" s="132"/>
      <c r="F13" s="100"/>
      <c r="G13" s="77"/>
      <c r="H13" s="227"/>
      <c r="I13" s="206"/>
      <c r="J13" s="213">
        <f t="shared" si="0"/>
        <v>0</v>
      </c>
      <c r="K13" s="100"/>
      <c r="L13" s="115"/>
      <c r="M13" s="100"/>
      <c r="N13" s="100"/>
      <c r="O13" s="206"/>
      <c r="P13" s="232">
        <f t="shared" si="1"/>
        <v>0</v>
      </c>
      <c r="Q13" s="233">
        <f t="shared" si="2"/>
        <v>0</v>
      </c>
      <c r="R13" s="110"/>
      <c r="S13" s="155"/>
      <c r="T13" s="156"/>
      <c r="U13" s="157"/>
      <c r="V13" s="206">
        <f t="shared" si="3"/>
        <v>0</v>
      </c>
    </row>
    <row r="14" spans="1:22" s="80" customFormat="1" ht="14.4" x14ac:dyDescent="0.3">
      <c r="A14" s="294" t="s">
        <v>250</v>
      </c>
      <c r="B14" s="100"/>
      <c r="C14" s="115"/>
      <c r="D14" s="77"/>
      <c r="E14" s="132"/>
      <c r="F14" s="100"/>
      <c r="G14" s="77"/>
      <c r="H14" s="227"/>
      <c r="I14" s="206"/>
      <c r="J14" s="213">
        <f t="shared" si="0"/>
        <v>0</v>
      </c>
      <c r="K14" s="100"/>
      <c r="L14" s="115"/>
      <c r="M14" s="100"/>
      <c r="N14" s="100"/>
      <c r="O14" s="206"/>
      <c r="P14" s="232">
        <f t="shared" si="1"/>
        <v>0</v>
      </c>
      <c r="Q14" s="233">
        <f t="shared" si="2"/>
        <v>0</v>
      </c>
      <c r="R14" s="110"/>
      <c r="S14" s="155"/>
      <c r="T14" s="156"/>
      <c r="U14" s="157"/>
      <c r="V14" s="206">
        <f t="shared" si="3"/>
        <v>0</v>
      </c>
    </row>
    <row r="15" spans="1:22" ht="14.4" x14ac:dyDescent="0.3">
      <c r="A15" s="254" t="s">
        <v>251</v>
      </c>
      <c r="B15" s="99"/>
      <c r="C15" s="115"/>
      <c r="D15" s="10"/>
      <c r="E15" s="132"/>
      <c r="F15" s="99"/>
      <c r="G15" s="10"/>
      <c r="H15" s="227"/>
      <c r="I15" s="220"/>
      <c r="J15" s="213">
        <f t="shared" si="0"/>
        <v>0</v>
      </c>
      <c r="K15" s="99"/>
      <c r="L15" s="115"/>
      <c r="M15" s="99"/>
      <c r="N15" s="99"/>
      <c r="O15" s="220"/>
      <c r="P15" s="213">
        <f t="shared" si="1"/>
        <v>0</v>
      </c>
      <c r="Q15" s="217">
        <f t="shared" si="2"/>
        <v>0</v>
      </c>
      <c r="R15" s="109"/>
      <c r="S15" s="155"/>
      <c r="T15" s="156"/>
      <c r="U15" s="157"/>
      <c r="V15" s="221">
        <f t="shared" si="3"/>
        <v>0</v>
      </c>
    </row>
    <row r="16" spans="1:22" ht="14.4" x14ac:dyDescent="0.3">
      <c r="A16" s="291" t="s">
        <v>252</v>
      </c>
      <c r="B16" s="266"/>
      <c r="C16" s="267"/>
      <c r="D16" s="268"/>
      <c r="E16" s="269"/>
      <c r="F16" s="266"/>
      <c r="G16" s="268"/>
      <c r="H16" s="259"/>
      <c r="I16" s="260"/>
      <c r="J16" s="260">
        <f>+B16+C16+D16+F16+G16+I16</f>
        <v>0</v>
      </c>
      <c r="K16" s="266"/>
      <c r="L16" s="267"/>
      <c r="M16" s="266"/>
      <c r="N16" s="266"/>
      <c r="O16" s="260"/>
      <c r="P16" s="270">
        <f t="shared" si="1"/>
        <v>0</v>
      </c>
      <c r="Q16" s="270">
        <f t="shared" si="2"/>
        <v>0</v>
      </c>
      <c r="R16" s="271"/>
      <c r="S16" s="272"/>
      <c r="T16" s="273"/>
      <c r="U16" s="274"/>
      <c r="V16" s="270">
        <f t="shared" si="3"/>
        <v>0</v>
      </c>
    </row>
    <row r="17" spans="1:22" ht="15" thickBot="1" x14ac:dyDescent="0.35">
      <c r="A17" s="254" t="s">
        <v>0</v>
      </c>
      <c r="B17" s="235"/>
      <c r="C17" s="230"/>
      <c r="D17" s="236"/>
      <c r="E17" s="231"/>
      <c r="F17" s="235"/>
      <c r="G17" s="236"/>
      <c r="H17" s="132"/>
      <c r="I17" s="220"/>
      <c r="J17" s="213">
        <f>+B17+C17+D17+F17+G17+I17</f>
        <v>0</v>
      </c>
      <c r="K17" s="235"/>
      <c r="L17" s="230"/>
      <c r="M17" s="235"/>
      <c r="N17" s="235"/>
      <c r="O17" s="220"/>
      <c r="P17" s="215">
        <f>SUM(K17:O17)</f>
        <v>0</v>
      </c>
      <c r="Q17" s="218">
        <f t="shared" si="2"/>
        <v>0</v>
      </c>
      <c r="R17" s="237"/>
      <c r="S17" s="158"/>
      <c r="T17" s="159"/>
      <c r="U17" s="160"/>
      <c r="V17" s="221">
        <f t="shared" si="3"/>
        <v>0</v>
      </c>
    </row>
    <row r="18" spans="1:22" ht="14.4" thickBot="1" x14ac:dyDescent="0.3">
      <c r="A18" s="13" t="s">
        <v>10</v>
      </c>
      <c r="B18" s="102">
        <f>+B10+B11+B15+B17</f>
        <v>0</v>
      </c>
      <c r="C18" s="102">
        <f>+C10+C11+C15+C17</f>
        <v>0</v>
      </c>
      <c r="D18" s="102">
        <f t="shared" ref="D18:I18" si="4">+D10+D11+D15+D17</f>
        <v>0</v>
      </c>
      <c r="E18" s="102">
        <f t="shared" si="4"/>
        <v>0</v>
      </c>
      <c r="F18" s="102">
        <f t="shared" si="4"/>
        <v>0</v>
      </c>
      <c r="G18" s="102">
        <f t="shared" si="4"/>
        <v>0</v>
      </c>
      <c r="H18" s="102">
        <f t="shared" si="4"/>
        <v>0</v>
      </c>
      <c r="I18" s="102">
        <f t="shared" si="4"/>
        <v>0</v>
      </c>
      <c r="J18" s="34">
        <f>+J10+J11+J15+J17</f>
        <v>0</v>
      </c>
      <c r="K18" s="102">
        <f>+K10+K11+K15+K17</f>
        <v>0</v>
      </c>
      <c r="L18" s="102">
        <f t="shared" ref="L18:O18" si="5">+L10+L11+L15+L17</f>
        <v>0</v>
      </c>
      <c r="M18" s="102">
        <f t="shared" si="5"/>
        <v>0</v>
      </c>
      <c r="N18" s="102">
        <f t="shared" si="5"/>
        <v>0</v>
      </c>
      <c r="O18" s="102">
        <f t="shared" si="5"/>
        <v>0</v>
      </c>
      <c r="P18" s="34">
        <f>P10+P11+P15+P17</f>
        <v>0</v>
      </c>
      <c r="Q18" s="37">
        <f>Q10+Q11+Q15+Q17</f>
        <v>0</v>
      </c>
      <c r="R18" s="102">
        <f>+R10+R11+R15+R17</f>
        <v>0</v>
      </c>
      <c r="S18" s="102">
        <f t="shared" ref="S18:U18" si="6">+S10+S11+S15+S17</f>
        <v>0</v>
      </c>
      <c r="T18" s="102">
        <f t="shared" si="6"/>
        <v>0</v>
      </c>
      <c r="U18" s="102">
        <f t="shared" si="6"/>
        <v>0</v>
      </c>
      <c r="V18" s="102">
        <f>+V10+V11+V15+V17</f>
        <v>0</v>
      </c>
    </row>
    <row r="19" spans="1:22" ht="14.4" x14ac:dyDescent="0.3">
      <c r="A19" s="97" t="s">
        <v>186</v>
      </c>
      <c r="B19" s="103"/>
      <c r="C19" s="118"/>
      <c r="D19" s="106"/>
      <c r="E19" s="134"/>
      <c r="F19" s="103"/>
      <c r="G19" s="106"/>
      <c r="H19" s="134"/>
      <c r="I19" s="103"/>
      <c r="J19" s="213">
        <f>+B19+C19+D19+F19+G19+I19</f>
        <v>0</v>
      </c>
      <c r="K19" s="103"/>
      <c r="L19" s="118"/>
      <c r="M19" s="103"/>
      <c r="N19" s="103"/>
      <c r="O19" s="103"/>
      <c r="P19" s="42">
        <f t="shared" ref="P19:P35" si="7">SUM(K19:O19)</f>
        <v>0</v>
      </c>
      <c r="Q19" s="44">
        <f t="shared" si="2"/>
        <v>0</v>
      </c>
      <c r="R19" s="112"/>
      <c r="S19" s="152"/>
      <c r="T19" s="153"/>
      <c r="U19" s="154"/>
      <c r="V19" s="221">
        <f t="shared" si="3"/>
        <v>0</v>
      </c>
    </row>
    <row r="20" spans="1:22" ht="14.4" x14ac:dyDescent="0.3">
      <c r="A20" s="9" t="s">
        <v>187</v>
      </c>
      <c r="B20" s="99"/>
      <c r="C20" s="115"/>
      <c r="D20" s="10"/>
      <c r="E20" s="132"/>
      <c r="F20" s="99"/>
      <c r="G20" s="10"/>
      <c r="H20" s="132"/>
      <c r="I20" s="99"/>
      <c r="J20" s="213">
        <f t="shared" si="0"/>
        <v>0</v>
      </c>
      <c r="K20" s="99"/>
      <c r="L20" s="115"/>
      <c r="M20" s="99"/>
      <c r="N20" s="99"/>
      <c r="O20" s="99"/>
      <c r="P20" s="41">
        <f t="shared" si="7"/>
        <v>0</v>
      </c>
      <c r="Q20" s="43">
        <f t="shared" si="2"/>
        <v>0</v>
      </c>
      <c r="R20" s="109"/>
      <c r="S20" s="155"/>
      <c r="T20" s="156"/>
      <c r="U20" s="157"/>
      <c r="V20" s="221">
        <f t="shared" si="3"/>
        <v>0</v>
      </c>
    </row>
    <row r="21" spans="1:22" ht="14.4" x14ac:dyDescent="0.3">
      <c r="A21" s="9" t="s">
        <v>27</v>
      </c>
      <c r="B21" s="99"/>
      <c r="C21" s="115"/>
      <c r="D21" s="10"/>
      <c r="E21" s="132"/>
      <c r="F21" s="99"/>
      <c r="G21" s="10"/>
      <c r="H21" s="132"/>
      <c r="I21" s="99"/>
      <c r="J21" s="213">
        <f t="shared" si="0"/>
        <v>0</v>
      </c>
      <c r="K21" s="99"/>
      <c r="L21" s="115"/>
      <c r="M21" s="99"/>
      <c r="N21" s="99"/>
      <c r="O21" s="99"/>
      <c r="P21" s="41">
        <f t="shared" si="7"/>
        <v>0</v>
      </c>
      <c r="Q21" s="43">
        <f t="shared" si="2"/>
        <v>0</v>
      </c>
      <c r="R21" s="109"/>
      <c r="S21" s="155"/>
      <c r="T21" s="156"/>
      <c r="U21" s="157"/>
      <c r="V21" s="221">
        <f t="shared" si="3"/>
        <v>0</v>
      </c>
    </row>
    <row r="22" spans="1:22" ht="14.4" x14ac:dyDescent="0.3">
      <c r="A22" s="9" t="s">
        <v>28</v>
      </c>
      <c r="B22" s="99"/>
      <c r="C22" s="115"/>
      <c r="D22" s="10"/>
      <c r="E22" s="132"/>
      <c r="F22" s="99"/>
      <c r="G22" s="10"/>
      <c r="H22" s="132"/>
      <c r="I22" s="99"/>
      <c r="J22" s="213">
        <f t="shared" si="0"/>
        <v>0</v>
      </c>
      <c r="K22" s="99"/>
      <c r="L22" s="115"/>
      <c r="M22" s="99"/>
      <c r="N22" s="99"/>
      <c r="O22" s="99"/>
      <c r="P22" s="41">
        <f t="shared" si="7"/>
        <v>0</v>
      </c>
      <c r="Q22" s="43">
        <f t="shared" si="2"/>
        <v>0</v>
      </c>
      <c r="R22" s="109"/>
      <c r="S22" s="155"/>
      <c r="T22" s="156"/>
      <c r="U22" s="157"/>
      <c r="V22" s="221">
        <f t="shared" si="3"/>
        <v>0</v>
      </c>
    </row>
    <row r="23" spans="1:22" ht="14.4" x14ac:dyDescent="0.3">
      <c r="A23" s="9" t="s">
        <v>29</v>
      </c>
      <c r="B23" s="99"/>
      <c r="C23" s="115"/>
      <c r="D23" s="10"/>
      <c r="E23" s="132"/>
      <c r="F23" s="99"/>
      <c r="G23" s="10"/>
      <c r="H23" s="132"/>
      <c r="I23" s="99"/>
      <c r="J23" s="213">
        <f t="shared" si="0"/>
        <v>0</v>
      </c>
      <c r="K23" s="99"/>
      <c r="L23" s="115"/>
      <c r="M23" s="99"/>
      <c r="N23" s="99"/>
      <c r="O23" s="99"/>
      <c r="P23" s="41">
        <f t="shared" si="7"/>
        <v>0</v>
      </c>
      <c r="Q23" s="43">
        <f t="shared" si="2"/>
        <v>0</v>
      </c>
      <c r="R23" s="109"/>
      <c r="S23" s="155"/>
      <c r="T23" s="156"/>
      <c r="U23" s="157"/>
      <c r="V23" s="221">
        <f t="shared" si="3"/>
        <v>0</v>
      </c>
    </row>
    <row r="24" spans="1:22" ht="15" customHeight="1" x14ac:dyDescent="0.3">
      <c r="A24" s="9" t="s">
        <v>30</v>
      </c>
      <c r="B24" s="99"/>
      <c r="C24" s="115"/>
      <c r="D24" s="10"/>
      <c r="E24" s="132"/>
      <c r="F24" s="99"/>
      <c r="G24" s="10"/>
      <c r="H24" s="132"/>
      <c r="I24" s="99"/>
      <c r="J24" s="213">
        <f t="shared" si="0"/>
        <v>0</v>
      </c>
      <c r="K24" s="99"/>
      <c r="L24" s="115"/>
      <c r="M24" s="99"/>
      <c r="N24" s="99"/>
      <c r="O24" s="99"/>
      <c r="P24" s="41">
        <f t="shared" si="7"/>
        <v>0</v>
      </c>
      <c r="Q24" s="43">
        <f t="shared" si="2"/>
        <v>0</v>
      </c>
      <c r="R24" s="109"/>
      <c r="S24" s="155"/>
      <c r="T24" s="156"/>
      <c r="U24" s="157"/>
      <c r="V24" s="221">
        <f t="shared" si="3"/>
        <v>0</v>
      </c>
    </row>
    <row r="25" spans="1:22" ht="14.4" x14ac:dyDescent="0.3">
      <c r="A25" s="255" t="s">
        <v>31</v>
      </c>
      <c r="B25" s="99"/>
      <c r="C25" s="115"/>
      <c r="D25" s="10"/>
      <c r="E25" s="132"/>
      <c r="F25" s="99"/>
      <c r="G25" s="10"/>
      <c r="H25" s="132"/>
      <c r="I25" s="99"/>
      <c r="J25" s="213">
        <f t="shared" si="0"/>
        <v>0</v>
      </c>
      <c r="K25" s="99"/>
      <c r="L25" s="115"/>
      <c r="M25" s="99"/>
      <c r="N25" s="99"/>
      <c r="O25" s="99"/>
      <c r="P25" s="41">
        <f t="shared" si="7"/>
        <v>0</v>
      </c>
      <c r="Q25" s="43">
        <f t="shared" si="2"/>
        <v>0</v>
      </c>
      <c r="R25" s="109"/>
      <c r="S25" s="155"/>
      <c r="T25" s="156"/>
      <c r="U25" s="157"/>
      <c r="V25" s="221">
        <f t="shared" si="3"/>
        <v>0</v>
      </c>
    </row>
    <row r="26" spans="1:22" ht="14.4" x14ac:dyDescent="0.3">
      <c r="A26" s="9" t="s">
        <v>32</v>
      </c>
      <c r="B26" s="99"/>
      <c r="C26" s="115"/>
      <c r="D26" s="10"/>
      <c r="E26" s="132"/>
      <c r="F26" s="99"/>
      <c r="G26" s="10"/>
      <c r="H26" s="132"/>
      <c r="I26" s="99"/>
      <c r="J26" s="213">
        <f t="shared" si="0"/>
        <v>0</v>
      </c>
      <c r="K26" s="99"/>
      <c r="L26" s="115"/>
      <c r="M26" s="99"/>
      <c r="N26" s="99"/>
      <c r="O26" s="99"/>
      <c r="P26" s="41">
        <f t="shared" si="7"/>
        <v>0</v>
      </c>
      <c r="Q26" s="43">
        <f t="shared" si="2"/>
        <v>0</v>
      </c>
      <c r="R26" s="109"/>
      <c r="S26" s="155"/>
      <c r="T26" s="156"/>
      <c r="U26" s="157"/>
      <c r="V26" s="221">
        <f t="shared" si="3"/>
        <v>0</v>
      </c>
    </row>
    <row r="27" spans="1:22" ht="14.4" x14ac:dyDescent="0.3">
      <c r="A27" s="9" t="s">
        <v>33</v>
      </c>
      <c r="B27" s="99"/>
      <c r="C27" s="115"/>
      <c r="D27" s="10"/>
      <c r="E27" s="132"/>
      <c r="F27" s="99"/>
      <c r="G27" s="10"/>
      <c r="H27" s="132"/>
      <c r="I27" s="99"/>
      <c r="J27" s="213">
        <f t="shared" si="0"/>
        <v>0</v>
      </c>
      <c r="K27" s="99"/>
      <c r="L27" s="115"/>
      <c r="M27" s="99"/>
      <c r="N27" s="99"/>
      <c r="O27" s="99"/>
      <c r="P27" s="41">
        <f t="shared" si="7"/>
        <v>0</v>
      </c>
      <c r="Q27" s="43">
        <f t="shared" si="2"/>
        <v>0</v>
      </c>
      <c r="R27" s="109"/>
      <c r="S27" s="155"/>
      <c r="T27" s="156"/>
      <c r="U27" s="157"/>
      <c r="V27" s="221">
        <f>SUM(S27:U27)</f>
        <v>0</v>
      </c>
    </row>
    <row r="28" spans="1:22" ht="14.4" x14ac:dyDescent="0.3">
      <c r="A28" s="9" t="s">
        <v>35</v>
      </c>
      <c r="B28" s="99"/>
      <c r="C28" s="115"/>
      <c r="D28" s="10"/>
      <c r="E28" s="132"/>
      <c r="F28" s="99"/>
      <c r="G28" s="10"/>
      <c r="H28" s="132"/>
      <c r="I28" s="99"/>
      <c r="J28" s="213">
        <f>+B28+C28+D28+F28+G28+I28</f>
        <v>0</v>
      </c>
      <c r="K28" s="99"/>
      <c r="L28" s="115"/>
      <c r="M28" s="99"/>
      <c r="N28" s="99"/>
      <c r="O28" s="99"/>
      <c r="P28" s="41">
        <f>SUM(K28:O28)</f>
        <v>0</v>
      </c>
      <c r="Q28" s="43">
        <f>+J28+P28</f>
        <v>0</v>
      </c>
      <c r="R28" s="109"/>
      <c r="S28" s="155"/>
      <c r="T28" s="156"/>
      <c r="U28" s="157"/>
      <c r="V28" s="221">
        <f>SUM(S28:U28)</f>
        <v>0</v>
      </c>
    </row>
    <row r="29" spans="1:22" ht="14.4" x14ac:dyDescent="0.3">
      <c r="A29" s="9" t="s">
        <v>34</v>
      </c>
      <c r="B29" s="99"/>
      <c r="C29" s="115"/>
      <c r="D29" s="10"/>
      <c r="E29" s="132"/>
      <c r="F29" s="99"/>
      <c r="G29" s="10"/>
      <c r="H29" s="132"/>
      <c r="I29" s="99"/>
      <c r="J29" s="213">
        <f t="shared" si="0"/>
        <v>0</v>
      </c>
      <c r="K29" s="99"/>
      <c r="L29" s="115"/>
      <c r="M29" s="99"/>
      <c r="N29" s="99"/>
      <c r="O29" s="99"/>
      <c r="P29" s="41">
        <f t="shared" si="7"/>
        <v>0</v>
      </c>
      <c r="Q29" s="43">
        <f t="shared" si="2"/>
        <v>0</v>
      </c>
      <c r="R29" s="109"/>
      <c r="S29" s="155"/>
      <c r="T29" s="156"/>
      <c r="U29" s="157"/>
      <c r="V29" s="221">
        <f t="shared" si="3"/>
        <v>0</v>
      </c>
    </row>
    <row r="30" spans="1:22" ht="14.4" x14ac:dyDescent="0.3">
      <c r="A30" s="9" t="s">
        <v>36</v>
      </c>
      <c r="B30" s="99"/>
      <c r="C30" s="115"/>
      <c r="D30" s="10"/>
      <c r="E30" s="132"/>
      <c r="F30" s="99"/>
      <c r="G30" s="10"/>
      <c r="H30" s="132"/>
      <c r="I30" s="99"/>
      <c r="J30" s="213">
        <f t="shared" si="0"/>
        <v>0</v>
      </c>
      <c r="K30" s="99"/>
      <c r="L30" s="115"/>
      <c r="M30" s="99"/>
      <c r="N30" s="99"/>
      <c r="O30" s="99"/>
      <c r="P30" s="41">
        <f t="shared" si="7"/>
        <v>0</v>
      </c>
      <c r="Q30" s="43">
        <f t="shared" si="2"/>
        <v>0</v>
      </c>
      <c r="R30" s="109"/>
      <c r="S30" s="155"/>
      <c r="T30" s="156"/>
      <c r="U30" s="157"/>
      <c r="V30" s="221">
        <f t="shared" si="3"/>
        <v>0</v>
      </c>
    </row>
    <row r="31" spans="1:22" ht="14.4" x14ac:dyDescent="0.3">
      <c r="A31" s="9" t="s">
        <v>37</v>
      </c>
      <c r="B31" s="99"/>
      <c r="C31" s="115"/>
      <c r="D31" s="10"/>
      <c r="E31" s="132"/>
      <c r="F31" s="99"/>
      <c r="G31" s="10"/>
      <c r="H31" s="132"/>
      <c r="I31" s="99"/>
      <c r="J31" s="213">
        <f t="shared" si="0"/>
        <v>0</v>
      </c>
      <c r="K31" s="99"/>
      <c r="L31" s="115"/>
      <c r="M31" s="99"/>
      <c r="N31" s="99"/>
      <c r="O31" s="99"/>
      <c r="P31" s="41">
        <f t="shared" si="7"/>
        <v>0</v>
      </c>
      <c r="Q31" s="43">
        <f t="shared" si="2"/>
        <v>0</v>
      </c>
      <c r="R31" s="109"/>
      <c r="S31" s="155"/>
      <c r="T31" s="156"/>
      <c r="U31" s="157"/>
      <c r="V31" s="221">
        <f t="shared" si="3"/>
        <v>0</v>
      </c>
    </row>
    <row r="32" spans="1:22" ht="14.4" x14ac:dyDescent="0.3">
      <c r="A32" s="293" t="s">
        <v>203</v>
      </c>
      <c r="B32" s="256"/>
      <c r="C32" s="257"/>
      <c r="D32" s="258"/>
      <c r="E32" s="259"/>
      <c r="F32" s="256"/>
      <c r="G32" s="258"/>
      <c r="H32" s="259"/>
      <c r="I32" s="256"/>
      <c r="J32" s="260">
        <f>+B32+C32+D32+F32+G32+I32</f>
        <v>0</v>
      </c>
      <c r="K32" s="256"/>
      <c r="L32" s="257"/>
      <c r="M32" s="256"/>
      <c r="N32" s="256"/>
      <c r="O32" s="256"/>
      <c r="P32" s="256">
        <f t="shared" si="7"/>
        <v>0</v>
      </c>
      <c r="Q32" s="256">
        <f t="shared" si="2"/>
        <v>0</v>
      </c>
      <c r="R32" s="261"/>
      <c r="S32" s="262"/>
      <c r="T32" s="263"/>
      <c r="U32" s="264"/>
      <c r="V32" s="265">
        <f t="shared" si="3"/>
        <v>0</v>
      </c>
    </row>
    <row r="33" spans="1:23" ht="15" thickBot="1" x14ac:dyDescent="0.35">
      <c r="A33" s="254" t="s">
        <v>80</v>
      </c>
      <c r="B33" s="99"/>
      <c r="C33" s="115"/>
      <c r="D33" s="10"/>
      <c r="E33" s="132"/>
      <c r="F33" s="99"/>
      <c r="G33" s="10"/>
      <c r="H33" s="132"/>
      <c r="I33" s="99"/>
      <c r="J33" s="41">
        <f t="shared" si="0"/>
        <v>0</v>
      </c>
      <c r="K33" s="99"/>
      <c r="L33" s="115"/>
      <c r="M33" s="99"/>
      <c r="N33" s="99"/>
      <c r="O33" s="99"/>
      <c r="P33" s="41">
        <f t="shared" si="7"/>
        <v>0</v>
      </c>
      <c r="Q33" s="43">
        <f t="shared" si="2"/>
        <v>0</v>
      </c>
      <c r="R33" s="109"/>
      <c r="S33" s="158"/>
      <c r="T33" s="159"/>
      <c r="U33" s="160"/>
      <c r="V33" s="223">
        <f t="shared" si="3"/>
        <v>0</v>
      </c>
    </row>
    <row r="34" spans="1:23" s="3" customFormat="1" ht="15" thickBot="1" x14ac:dyDescent="0.35">
      <c r="A34" s="72" t="s">
        <v>18</v>
      </c>
      <c r="B34" s="104">
        <f t="shared" ref="B34:I34" si="8">SUM(B19:B33)</f>
        <v>0</v>
      </c>
      <c r="C34" s="222">
        <f t="shared" si="8"/>
        <v>0</v>
      </c>
      <c r="D34" s="73">
        <f t="shared" si="8"/>
        <v>0</v>
      </c>
      <c r="E34" s="222">
        <f t="shared" si="8"/>
        <v>0</v>
      </c>
      <c r="F34" s="104">
        <f t="shared" si="8"/>
        <v>0</v>
      </c>
      <c r="G34" s="73">
        <f t="shared" si="8"/>
        <v>0</v>
      </c>
      <c r="H34" s="222">
        <f t="shared" si="8"/>
        <v>0</v>
      </c>
      <c r="I34" s="104">
        <f t="shared" si="8"/>
        <v>0</v>
      </c>
      <c r="J34" s="34">
        <f t="shared" si="0"/>
        <v>0</v>
      </c>
      <c r="K34" s="104">
        <f>SUM(K19:K33)</f>
        <v>0</v>
      </c>
      <c r="L34" s="222">
        <f>SUM(L19:L33)</f>
        <v>0</v>
      </c>
      <c r="M34" s="104">
        <f>SUM(M19:M33)</f>
        <v>0</v>
      </c>
      <c r="N34" s="104">
        <f>SUM(N19:N33)</f>
        <v>0</v>
      </c>
      <c r="O34" s="104">
        <f>SUM(O19:O33)</f>
        <v>0</v>
      </c>
      <c r="P34" s="82">
        <f t="shared" si="7"/>
        <v>0</v>
      </c>
      <c r="Q34" s="81">
        <f>+J34+P34</f>
        <v>0</v>
      </c>
      <c r="R34" s="104">
        <f>SUM(R19:R33)</f>
        <v>0</v>
      </c>
      <c r="S34" s="163">
        <f>SUM(S19:S33)</f>
        <v>0</v>
      </c>
      <c r="T34" s="163">
        <f>SUM(T19:T33)</f>
        <v>0</v>
      </c>
      <c r="U34" s="164">
        <f>SUM(U19:U33)</f>
        <v>0</v>
      </c>
      <c r="V34" s="117">
        <f>SUM(S34:U34)</f>
        <v>0</v>
      </c>
    </row>
    <row r="35" spans="1:23" s="3" customFormat="1" ht="15" thickBot="1" x14ac:dyDescent="0.35">
      <c r="A35" s="13" t="s">
        <v>256</v>
      </c>
      <c r="B35" s="102">
        <f t="shared" ref="B35:I35" si="9">+B18+B34</f>
        <v>0</v>
      </c>
      <c r="C35" s="117">
        <f t="shared" si="9"/>
        <v>0</v>
      </c>
      <c r="D35" s="14">
        <f t="shared" si="9"/>
        <v>0</v>
      </c>
      <c r="E35" s="135">
        <f t="shared" si="9"/>
        <v>0</v>
      </c>
      <c r="F35" s="102">
        <f t="shared" si="9"/>
        <v>0</v>
      </c>
      <c r="G35" s="32">
        <f t="shared" si="9"/>
        <v>0</v>
      </c>
      <c r="H35" s="117">
        <f t="shared" si="9"/>
        <v>0</v>
      </c>
      <c r="I35" s="102">
        <f t="shared" si="9"/>
        <v>0</v>
      </c>
      <c r="J35" s="216">
        <f t="shared" si="0"/>
        <v>0</v>
      </c>
      <c r="K35" s="102">
        <f>+K18+K34</f>
        <v>0</v>
      </c>
      <c r="L35" s="117">
        <f>+L18+L34</f>
        <v>0</v>
      </c>
      <c r="M35" s="102">
        <f>+M18+M34</f>
        <v>0</v>
      </c>
      <c r="N35" s="102">
        <f>+N18+N34</f>
        <v>0</v>
      </c>
      <c r="O35" s="102">
        <f>+O18+O34</f>
        <v>0</v>
      </c>
      <c r="P35" s="34">
        <f t="shared" si="7"/>
        <v>0</v>
      </c>
      <c r="Q35" s="37">
        <f>+J35+P35</f>
        <v>0</v>
      </c>
      <c r="R35" s="102">
        <f>+R18+R34</f>
        <v>0</v>
      </c>
      <c r="S35" s="165">
        <f>+S18+S34</f>
        <v>0</v>
      </c>
      <c r="T35" s="165">
        <f>+T18+T34</f>
        <v>0</v>
      </c>
      <c r="U35" s="166">
        <f>+U18+U34</f>
        <v>0</v>
      </c>
      <c r="V35" s="224">
        <f t="shared" si="3"/>
        <v>0</v>
      </c>
    </row>
    <row r="36" spans="1:23" x14ac:dyDescent="0.25">
      <c r="A36" s="282"/>
      <c r="B36" s="281"/>
      <c r="C36" s="283"/>
      <c r="D36" s="281"/>
      <c r="E36" s="283"/>
      <c r="F36" s="281"/>
      <c r="G36" s="281"/>
      <c r="H36" s="283"/>
      <c r="I36" s="281"/>
      <c r="J36" s="281"/>
      <c r="K36" s="281"/>
      <c r="L36" s="283"/>
      <c r="M36" s="281"/>
      <c r="N36" s="281"/>
      <c r="O36" s="281"/>
      <c r="P36" s="281"/>
      <c r="Q36" s="281"/>
      <c r="R36" s="281"/>
      <c r="S36" s="283"/>
      <c r="T36" s="283"/>
      <c r="U36" s="283"/>
      <c r="V36" s="283"/>
      <c r="W36" s="87"/>
    </row>
    <row r="37" spans="1:23" s="3" customFormat="1" ht="14.25" customHeight="1" thickBot="1" x14ac:dyDescent="0.35">
      <c r="A37" s="2"/>
      <c r="B37" s="2"/>
      <c r="C37" s="113"/>
      <c r="D37" s="2"/>
      <c r="E37" s="113"/>
      <c r="F37" s="2"/>
      <c r="G37" s="2"/>
      <c r="H37" s="113"/>
      <c r="I37" s="2"/>
      <c r="J37" s="2"/>
      <c r="K37" s="2"/>
      <c r="L37" s="113"/>
      <c r="M37" s="2"/>
      <c r="N37" s="2"/>
      <c r="O37" s="2"/>
      <c r="P37" s="2"/>
      <c r="Q37" s="2"/>
      <c r="S37" s="168"/>
      <c r="T37" s="168"/>
      <c r="U37" s="168"/>
      <c r="V37" s="168"/>
    </row>
    <row r="38" spans="1:23" s="3" customFormat="1" ht="15" thickBot="1" x14ac:dyDescent="0.35">
      <c r="A38" s="395" t="s">
        <v>20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7"/>
    </row>
    <row r="39" spans="1:23" s="3" customFormat="1" ht="15.75" customHeight="1" thickBot="1" x14ac:dyDescent="0.35">
      <c r="A39" s="360" t="s">
        <v>3</v>
      </c>
      <c r="B39" s="364" t="s">
        <v>1</v>
      </c>
      <c r="C39" s="365"/>
      <c r="D39" s="365"/>
      <c r="E39" s="365"/>
      <c r="F39" s="365"/>
      <c r="G39" s="365"/>
      <c r="H39" s="365"/>
      <c r="I39" s="365"/>
      <c r="J39" s="366"/>
      <c r="K39" s="393" t="s">
        <v>2</v>
      </c>
      <c r="L39" s="393"/>
      <c r="M39" s="393"/>
      <c r="N39" s="393"/>
      <c r="O39" s="393"/>
      <c r="P39" s="394"/>
      <c r="Q39" s="386" t="s">
        <v>4</v>
      </c>
      <c r="R39" s="387"/>
      <c r="S39" s="387"/>
      <c r="T39" s="387"/>
      <c r="U39" s="387"/>
      <c r="V39" s="388"/>
    </row>
    <row r="40" spans="1:23" s="3" customFormat="1" ht="15" customHeight="1" thickBot="1" x14ac:dyDescent="0.35">
      <c r="A40" s="361"/>
      <c r="B40" s="376" t="s">
        <v>5</v>
      </c>
      <c r="C40" s="377"/>
      <c r="D40" s="377"/>
      <c r="E40" s="378"/>
      <c r="F40" s="379" t="s">
        <v>7</v>
      </c>
      <c r="G40" s="380"/>
      <c r="H40" s="381"/>
      <c r="I40" s="360" t="s">
        <v>38</v>
      </c>
      <c r="J40" s="404" t="s">
        <v>8</v>
      </c>
      <c r="K40" s="373" t="s">
        <v>11</v>
      </c>
      <c r="L40" s="374"/>
      <c r="M40" s="375"/>
      <c r="N40" s="360" t="s">
        <v>12</v>
      </c>
      <c r="O40" s="360" t="s">
        <v>39</v>
      </c>
      <c r="P40" s="404" t="s">
        <v>13</v>
      </c>
      <c r="Q40" s="389"/>
      <c r="R40" s="390"/>
      <c r="S40" s="390"/>
      <c r="T40" s="390"/>
      <c r="U40" s="390"/>
      <c r="V40" s="391"/>
    </row>
    <row r="41" spans="1:23" s="3" customFormat="1" ht="15" thickBot="1" x14ac:dyDescent="0.35">
      <c r="A41" s="362"/>
      <c r="B41" s="398" t="s">
        <v>16</v>
      </c>
      <c r="C41" s="400" t="s">
        <v>81</v>
      </c>
      <c r="D41" s="376" t="s">
        <v>17</v>
      </c>
      <c r="E41" s="378"/>
      <c r="F41" s="402" t="s">
        <v>6</v>
      </c>
      <c r="G41" s="376" t="s">
        <v>41</v>
      </c>
      <c r="H41" s="378"/>
      <c r="I41" s="361"/>
      <c r="J41" s="405"/>
      <c r="K41" s="407" t="s">
        <v>16</v>
      </c>
      <c r="L41" s="384" t="s">
        <v>81</v>
      </c>
      <c r="M41" s="360" t="s">
        <v>17</v>
      </c>
      <c r="N41" s="361"/>
      <c r="O41" s="361"/>
      <c r="P41" s="405"/>
      <c r="Q41" s="382" t="s">
        <v>4</v>
      </c>
      <c r="R41" s="360" t="s">
        <v>85</v>
      </c>
      <c r="S41" s="409" t="s">
        <v>86</v>
      </c>
      <c r="T41" s="410"/>
      <c r="U41" s="410"/>
      <c r="V41" s="411"/>
    </row>
    <row r="42" spans="1:23" s="3" customFormat="1" ht="69.599999999999994" thickBot="1" x14ac:dyDescent="0.35">
      <c r="A42" s="363"/>
      <c r="B42" s="399"/>
      <c r="C42" s="401"/>
      <c r="D42" s="209" t="s">
        <v>17</v>
      </c>
      <c r="E42" s="130" t="s">
        <v>83</v>
      </c>
      <c r="F42" s="403"/>
      <c r="G42" s="209" t="s">
        <v>41</v>
      </c>
      <c r="H42" s="130" t="s">
        <v>84</v>
      </c>
      <c r="I42" s="392"/>
      <c r="J42" s="406"/>
      <c r="K42" s="408"/>
      <c r="L42" s="385"/>
      <c r="M42" s="392"/>
      <c r="N42" s="392"/>
      <c r="O42" s="392"/>
      <c r="P42" s="406"/>
      <c r="Q42" s="383"/>
      <c r="R42" s="361"/>
      <c r="S42" s="149" t="s">
        <v>87</v>
      </c>
      <c r="T42" s="125" t="s">
        <v>88</v>
      </c>
      <c r="U42" s="150" t="s">
        <v>89</v>
      </c>
      <c r="V42" s="151" t="s">
        <v>82</v>
      </c>
    </row>
    <row r="43" spans="1:23" s="3" customFormat="1" ht="14.4" x14ac:dyDescent="0.3">
      <c r="A43" s="4" t="s">
        <v>14</v>
      </c>
      <c r="B43" s="238"/>
      <c r="C43" s="120"/>
      <c r="D43" s="240"/>
      <c r="E43" s="239"/>
      <c r="F43" s="241"/>
      <c r="G43" s="241"/>
      <c r="H43" s="136"/>
      <c r="I43" s="17"/>
      <c r="J43" s="213">
        <f>+B43+C43+D43+F43+G43+I43</f>
        <v>0</v>
      </c>
      <c r="K43" s="225"/>
      <c r="L43" s="143"/>
      <c r="M43" s="241"/>
      <c r="N43" s="241"/>
      <c r="O43" s="17"/>
      <c r="P43" s="213">
        <f>SUM(K43:O43)</f>
        <v>0</v>
      </c>
      <c r="Q43" s="217">
        <f>+J43+P43</f>
        <v>0</v>
      </c>
      <c r="R43" s="112"/>
      <c r="S43" s="169"/>
      <c r="T43" s="170"/>
      <c r="U43" s="171"/>
      <c r="V43" s="172">
        <f>SUM(S43:U43)</f>
        <v>0</v>
      </c>
    </row>
    <row r="44" spans="1:23" s="3" customFormat="1" ht="15" thickBot="1" x14ac:dyDescent="0.35">
      <c r="A44" s="9" t="s">
        <v>15</v>
      </c>
      <c r="B44" s="10"/>
      <c r="C44" s="121"/>
      <c r="D44" s="11"/>
      <c r="E44" s="124"/>
      <c r="F44" s="11"/>
      <c r="G44" s="11"/>
      <c r="H44" s="136"/>
      <c r="I44" s="17"/>
      <c r="J44" s="215">
        <f t="shared" ref="J44:J46" si="10">+B44+C44+D44+F44+G44+I44</f>
        <v>0</v>
      </c>
      <c r="K44" s="10"/>
      <c r="L44" s="121"/>
      <c r="M44" s="11"/>
      <c r="N44" s="11"/>
      <c r="O44" s="17"/>
      <c r="P44" s="213">
        <f t="shared" ref="P44:P47" si="11">SUM(K44:O44)</f>
        <v>0</v>
      </c>
      <c r="Q44" s="217">
        <f t="shared" ref="Q44:Q45" si="12">+J44+P44</f>
        <v>0</v>
      </c>
      <c r="R44" s="92"/>
      <c r="S44" s="173"/>
      <c r="T44" s="174"/>
      <c r="U44" s="175"/>
      <c r="V44" s="176">
        <f t="shared" ref="V44:V47" si="13">SUM(S44:U44)</f>
        <v>0</v>
      </c>
    </row>
    <row r="45" spans="1:23" s="3" customFormat="1" ht="15" thickBot="1" x14ac:dyDescent="0.35">
      <c r="A45" s="13" t="s">
        <v>10</v>
      </c>
      <c r="B45" s="14">
        <f>SUM(B43:B44)</f>
        <v>0</v>
      </c>
      <c r="C45" s="122">
        <f>SUM(C43:C44)</f>
        <v>0</v>
      </c>
      <c r="D45" s="14">
        <f t="shared" ref="D45:I45" si="14">SUM(D43:D44)</f>
        <v>0</v>
      </c>
      <c r="E45" s="122">
        <f t="shared" si="14"/>
        <v>0</v>
      </c>
      <c r="F45" s="14">
        <f t="shared" si="14"/>
        <v>0</v>
      </c>
      <c r="G45" s="14">
        <f t="shared" si="14"/>
        <v>0</v>
      </c>
      <c r="H45" s="122">
        <f t="shared" si="14"/>
        <v>0</v>
      </c>
      <c r="I45" s="32">
        <f t="shared" si="14"/>
        <v>0</v>
      </c>
      <c r="J45" s="214">
        <f t="shared" si="10"/>
        <v>0</v>
      </c>
      <c r="K45" s="14">
        <f>SUM(K43:K44)</f>
        <v>0</v>
      </c>
      <c r="L45" s="122">
        <f>SUM(L43:L44)</f>
        <v>0</v>
      </c>
      <c r="M45" s="14">
        <f t="shared" ref="M45:O45" si="15">SUM(M43:M44)</f>
        <v>0</v>
      </c>
      <c r="N45" s="14">
        <f t="shared" si="15"/>
        <v>0</v>
      </c>
      <c r="O45" s="14">
        <f t="shared" si="15"/>
        <v>0</v>
      </c>
      <c r="P45" s="34">
        <f t="shared" si="11"/>
        <v>0</v>
      </c>
      <c r="Q45" s="37">
        <f t="shared" si="12"/>
        <v>0</v>
      </c>
      <c r="R45" s="32">
        <f>+R18</f>
        <v>0</v>
      </c>
      <c r="S45" s="177">
        <f>+S18</f>
        <v>0</v>
      </c>
      <c r="T45" s="177">
        <f>+T18</f>
        <v>0</v>
      </c>
      <c r="U45" s="178">
        <f>+U18</f>
        <v>0</v>
      </c>
      <c r="V45" s="244">
        <f t="shared" si="13"/>
        <v>0</v>
      </c>
    </row>
    <row r="46" spans="1:23" s="3" customFormat="1" ht="15" thickBot="1" x14ac:dyDescent="0.35">
      <c r="A46" s="13" t="s">
        <v>18</v>
      </c>
      <c r="B46" s="226">
        <f t="shared" ref="B46:I46" si="16">+B34</f>
        <v>0</v>
      </c>
      <c r="C46" s="123">
        <f t="shared" si="16"/>
        <v>0</v>
      </c>
      <c r="D46" s="226">
        <f t="shared" si="16"/>
        <v>0</v>
      </c>
      <c r="E46" s="123">
        <f t="shared" si="16"/>
        <v>0</v>
      </c>
      <c r="F46" s="226">
        <f t="shared" si="16"/>
        <v>0</v>
      </c>
      <c r="G46" s="226">
        <f t="shared" si="16"/>
        <v>0</v>
      </c>
      <c r="H46" s="123">
        <f t="shared" si="16"/>
        <v>0</v>
      </c>
      <c r="I46" s="226">
        <f t="shared" si="16"/>
        <v>0</v>
      </c>
      <c r="J46" s="34">
        <f t="shared" si="10"/>
        <v>0</v>
      </c>
      <c r="K46" s="226">
        <f t="shared" ref="K46:U46" si="17">+K34</f>
        <v>0</v>
      </c>
      <c r="L46" s="123">
        <f t="shared" si="17"/>
        <v>0</v>
      </c>
      <c r="M46" s="226">
        <f t="shared" si="17"/>
        <v>0</v>
      </c>
      <c r="N46" s="226">
        <f t="shared" si="17"/>
        <v>0</v>
      </c>
      <c r="O46" s="226">
        <f t="shared" si="17"/>
        <v>0</v>
      </c>
      <c r="P46" s="84">
        <f t="shared" si="17"/>
        <v>0</v>
      </c>
      <c r="Q46" s="83">
        <f t="shared" si="17"/>
        <v>0</v>
      </c>
      <c r="R46" s="39">
        <f t="shared" si="17"/>
        <v>0</v>
      </c>
      <c r="S46" s="163">
        <f t="shared" si="17"/>
        <v>0</v>
      </c>
      <c r="T46" s="163">
        <f t="shared" si="17"/>
        <v>0</v>
      </c>
      <c r="U46" s="164">
        <f t="shared" si="17"/>
        <v>0</v>
      </c>
      <c r="V46" s="180">
        <f t="shared" si="13"/>
        <v>0</v>
      </c>
    </row>
    <row r="47" spans="1:23" s="3" customFormat="1" ht="15" thickBot="1" x14ac:dyDescent="0.35">
      <c r="A47" s="15" t="s">
        <v>256</v>
      </c>
      <c r="B47" s="226">
        <f>SUM(B45:B46)</f>
        <v>0</v>
      </c>
      <c r="C47" s="123">
        <f>SUM(C45:C46)</f>
        <v>0</v>
      </c>
      <c r="D47" s="226">
        <f t="shared" ref="D47:I47" si="18">SUM(D45:D46)</f>
        <v>0</v>
      </c>
      <c r="E47" s="123">
        <f t="shared" si="18"/>
        <v>0</v>
      </c>
      <c r="F47" s="226">
        <f t="shared" si="18"/>
        <v>0</v>
      </c>
      <c r="G47" s="226">
        <f t="shared" si="18"/>
        <v>0</v>
      </c>
      <c r="H47" s="123">
        <f t="shared" si="18"/>
        <v>0</v>
      </c>
      <c r="I47" s="39">
        <f t="shared" si="18"/>
        <v>0</v>
      </c>
      <c r="J47" s="216">
        <f>+B47+C47+D47+F47+G47+I47</f>
        <v>0</v>
      </c>
      <c r="K47" s="226">
        <f>SUM(K45:K46)</f>
        <v>0</v>
      </c>
      <c r="L47" s="123">
        <f>SUM(L45:L46)</f>
        <v>0</v>
      </c>
      <c r="M47" s="226">
        <f t="shared" ref="M47" si="19">SUM(M45:M46)</f>
        <v>0</v>
      </c>
      <c r="N47" s="226">
        <f>SUM(N45:N46)</f>
        <v>0</v>
      </c>
      <c r="O47" s="226">
        <f>SUM(O45:O46)</f>
        <v>0</v>
      </c>
      <c r="P47" s="216">
        <f t="shared" si="11"/>
        <v>0</v>
      </c>
      <c r="Q47" s="219">
        <f>+J47+P47</f>
        <v>0</v>
      </c>
      <c r="R47" s="32">
        <f>+R45+R46</f>
        <v>0</v>
      </c>
      <c r="S47" s="165">
        <f>SUM(S45:S46)</f>
        <v>0</v>
      </c>
      <c r="T47" s="165">
        <f t="shared" ref="T47:U47" si="20">SUM(T45:T46)</f>
        <v>0</v>
      </c>
      <c r="U47" s="166">
        <f t="shared" si="20"/>
        <v>0</v>
      </c>
      <c r="V47" s="181">
        <f t="shared" si="13"/>
        <v>0</v>
      </c>
    </row>
    <row r="48" spans="1:23" s="3" customFormat="1" ht="14.4" x14ac:dyDescent="0.3">
      <c r="A48" s="2"/>
      <c r="B48" s="2"/>
      <c r="C48" s="113"/>
      <c r="D48" s="2"/>
      <c r="E48" s="113"/>
      <c r="F48" s="2"/>
      <c r="G48" s="2"/>
      <c r="H48" s="113"/>
      <c r="I48" s="2"/>
      <c r="J48" s="2"/>
      <c r="K48" s="2"/>
      <c r="L48" s="113"/>
      <c r="M48" s="2"/>
      <c r="N48" s="2"/>
      <c r="O48" s="2"/>
      <c r="P48" s="2"/>
      <c r="Q48" s="2"/>
      <c r="S48" s="168"/>
      <c r="T48" s="168"/>
      <c r="U48" s="168"/>
      <c r="V48" s="168"/>
    </row>
    <row r="49" spans="1:23" s="3" customFormat="1" ht="14.4" x14ac:dyDescent="0.3">
      <c r="A49" s="2"/>
      <c r="B49" s="2"/>
      <c r="C49" s="113"/>
      <c r="D49" s="2"/>
      <c r="E49" s="113"/>
      <c r="F49" s="2"/>
      <c r="G49" s="2"/>
      <c r="H49" s="113"/>
      <c r="I49" s="2"/>
      <c r="J49" s="2"/>
      <c r="K49" s="2"/>
      <c r="L49" s="113"/>
      <c r="M49" s="2"/>
      <c r="N49" s="2"/>
      <c r="O49" s="2"/>
      <c r="P49" s="2"/>
      <c r="Q49" s="2"/>
      <c r="S49" s="168"/>
      <c r="T49" s="168"/>
      <c r="U49" s="168"/>
      <c r="V49" s="168"/>
    </row>
    <row r="50" spans="1:23" ht="14.4" x14ac:dyDescent="0.3">
      <c r="R50" s="3"/>
      <c r="S50" s="129"/>
      <c r="T50" s="129"/>
      <c r="U50" s="129"/>
      <c r="V50" s="129"/>
      <c r="W50" s="87"/>
    </row>
    <row r="51" spans="1:23" ht="15" thickBot="1" x14ac:dyDescent="0.35">
      <c r="R51" s="3"/>
      <c r="S51" s="129"/>
      <c r="T51" s="129"/>
      <c r="U51" s="129"/>
      <c r="V51" s="129"/>
      <c r="W51" s="87"/>
    </row>
    <row r="52" spans="1:23" ht="14.4" thickBot="1" x14ac:dyDescent="0.3">
      <c r="A52" s="395" t="s">
        <v>25</v>
      </c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7"/>
      <c r="W52" s="87"/>
    </row>
    <row r="53" spans="1:23" ht="16.5" customHeight="1" thickBot="1" x14ac:dyDescent="0.3">
      <c r="A53" s="360" t="s">
        <v>3</v>
      </c>
      <c r="B53" s="364" t="s">
        <v>1</v>
      </c>
      <c r="C53" s="365"/>
      <c r="D53" s="365"/>
      <c r="E53" s="365"/>
      <c r="F53" s="365"/>
      <c r="G53" s="365"/>
      <c r="H53" s="365"/>
      <c r="I53" s="365"/>
      <c r="J53" s="366"/>
      <c r="K53" s="393" t="s">
        <v>2</v>
      </c>
      <c r="L53" s="393"/>
      <c r="M53" s="393"/>
      <c r="N53" s="393"/>
      <c r="O53" s="393"/>
      <c r="P53" s="394"/>
      <c r="Q53" s="386" t="s">
        <v>4</v>
      </c>
      <c r="R53" s="387"/>
      <c r="S53" s="387"/>
      <c r="T53" s="387"/>
      <c r="U53" s="387"/>
      <c r="V53" s="388"/>
    </row>
    <row r="54" spans="1:23" ht="36.75" customHeight="1" thickBot="1" x14ac:dyDescent="0.3">
      <c r="A54" s="361"/>
      <c r="B54" s="376" t="s">
        <v>5</v>
      </c>
      <c r="C54" s="377"/>
      <c r="D54" s="377"/>
      <c r="E54" s="378"/>
      <c r="F54" s="379" t="s">
        <v>7</v>
      </c>
      <c r="G54" s="380"/>
      <c r="H54" s="381"/>
      <c r="I54" s="360" t="s">
        <v>38</v>
      </c>
      <c r="J54" s="404" t="s">
        <v>8</v>
      </c>
      <c r="K54" s="373" t="s">
        <v>11</v>
      </c>
      <c r="L54" s="374"/>
      <c r="M54" s="375"/>
      <c r="N54" s="360" t="s">
        <v>12</v>
      </c>
      <c r="O54" s="360" t="s">
        <v>39</v>
      </c>
      <c r="P54" s="404" t="s">
        <v>13</v>
      </c>
      <c r="Q54" s="389"/>
      <c r="R54" s="390"/>
      <c r="S54" s="390"/>
      <c r="T54" s="390"/>
      <c r="U54" s="390"/>
      <c r="V54" s="391"/>
    </row>
    <row r="55" spans="1:23" ht="15.75" customHeight="1" thickBot="1" x14ac:dyDescent="0.3">
      <c r="A55" s="362"/>
      <c r="B55" s="398" t="s">
        <v>16</v>
      </c>
      <c r="C55" s="400" t="s">
        <v>81</v>
      </c>
      <c r="D55" s="376" t="s">
        <v>17</v>
      </c>
      <c r="E55" s="378"/>
      <c r="F55" s="402" t="s">
        <v>6</v>
      </c>
      <c r="G55" s="376" t="s">
        <v>41</v>
      </c>
      <c r="H55" s="378"/>
      <c r="I55" s="361"/>
      <c r="J55" s="405"/>
      <c r="K55" s="407" t="s">
        <v>16</v>
      </c>
      <c r="L55" s="384" t="s">
        <v>81</v>
      </c>
      <c r="M55" s="360" t="s">
        <v>17</v>
      </c>
      <c r="N55" s="361"/>
      <c r="O55" s="361"/>
      <c r="P55" s="405"/>
      <c r="Q55" s="382" t="s">
        <v>4</v>
      </c>
      <c r="R55" s="360" t="s">
        <v>85</v>
      </c>
      <c r="S55" s="409" t="s">
        <v>86</v>
      </c>
      <c r="T55" s="410"/>
      <c r="U55" s="410"/>
      <c r="V55" s="411"/>
    </row>
    <row r="56" spans="1:23" ht="81.75" customHeight="1" thickBot="1" x14ac:dyDescent="0.3">
      <c r="A56" s="363"/>
      <c r="B56" s="399"/>
      <c r="C56" s="401"/>
      <c r="D56" s="209" t="s">
        <v>17</v>
      </c>
      <c r="E56" s="130" t="s">
        <v>83</v>
      </c>
      <c r="F56" s="403"/>
      <c r="G56" s="209" t="s">
        <v>41</v>
      </c>
      <c r="H56" s="130" t="s">
        <v>84</v>
      </c>
      <c r="I56" s="392"/>
      <c r="J56" s="406"/>
      <c r="K56" s="408"/>
      <c r="L56" s="385"/>
      <c r="M56" s="392"/>
      <c r="N56" s="392"/>
      <c r="O56" s="392"/>
      <c r="P56" s="406"/>
      <c r="Q56" s="383"/>
      <c r="R56" s="392"/>
      <c r="S56" s="149" t="s">
        <v>87</v>
      </c>
      <c r="T56" s="125" t="s">
        <v>88</v>
      </c>
      <c r="U56" s="150" t="s">
        <v>89</v>
      </c>
      <c r="V56" s="151" t="s">
        <v>82</v>
      </c>
    </row>
    <row r="57" spans="1:23" ht="17.25" customHeight="1" x14ac:dyDescent="0.3">
      <c r="A57" s="229" t="s">
        <v>9</v>
      </c>
      <c r="B57" s="220"/>
      <c r="C57" s="221"/>
      <c r="D57" s="225"/>
      <c r="E57" s="227"/>
      <c r="F57" s="220"/>
      <c r="G57" s="225"/>
      <c r="H57" s="227"/>
      <c r="I57" s="220"/>
      <c r="J57" s="213">
        <f>+B57+C57+D57+F57+G57+I57</f>
        <v>0</v>
      </c>
      <c r="K57" s="220"/>
      <c r="L57" s="221"/>
      <c r="M57" s="220"/>
      <c r="N57" s="220"/>
      <c r="O57" s="220"/>
      <c r="P57" s="213">
        <f>SUM(K57:O57)</f>
        <v>0</v>
      </c>
      <c r="Q57" s="217">
        <f>+J57+P57</f>
        <v>0</v>
      </c>
      <c r="R57" s="228"/>
      <c r="S57" s="152"/>
      <c r="T57" s="153"/>
      <c r="U57" s="154"/>
      <c r="V57" s="221">
        <f>SUM(S57:U57)</f>
        <v>0</v>
      </c>
    </row>
    <row r="58" spans="1:23" ht="14.4" x14ac:dyDescent="0.3">
      <c r="A58" s="254" t="s">
        <v>247</v>
      </c>
      <c r="B58" s="99"/>
      <c r="C58" s="115"/>
      <c r="D58" s="10"/>
      <c r="E58" s="132"/>
      <c r="F58" s="99"/>
      <c r="G58" s="10"/>
      <c r="H58" s="227"/>
      <c r="I58" s="220"/>
      <c r="J58" s="213">
        <f t="shared" ref="J58:J62" si="21">+B58+C58+D58+F58+G58+I58</f>
        <v>0</v>
      </c>
      <c r="K58" s="99"/>
      <c r="L58" s="115"/>
      <c r="M58" s="99"/>
      <c r="N58" s="99"/>
      <c r="O58" s="220"/>
      <c r="P58" s="213">
        <f t="shared" ref="P58:P63" si="22">SUM(K58:O58)</f>
        <v>0</v>
      </c>
      <c r="Q58" s="217">
        <f t="shared" ref="Q58:Q64" si="23">+J58+P58</f>
        <v>0</v>
      </c>
      <c r="R58" s="109"/>
      <c r="S58" s="155"/>
      <c r="T58" s="156"/>
      <c r="U58" s="157"/>
      <c r="V58" s="221">
        <f t="shared" ref="V58:V64" si="24">SUM(S58:U58)</f>
        <v>0</v>
      </c>
    </row>
    <row r="59" spans="1:23" s="80" customFormat="1" ht="14.4" x14ac:dyDescent="0.3">
      <c r="A59" s="294" t="s">
        <v>248</v>
      </c>
      <c r="B59" s="100"/>
      <c r="C59" s="115"/>
      <c r="D59" s="77"/>
      <c r="E59" s="132"/>
      <c r="F59" s="100"/>
      <c r="G59" s="77"/>
      <c r="H59" s="227"/>
      <c r="I59" s="206"/>
      <c r="J59" s="213">
        <f t="shared" si="21"/>
        <v>0</v>
      </c>
      <c r="K59" s="100"/>
      <c r="L59" s="115"/>
      <c r="M59" s="100"/>
      <c r="N59" s="100"/>
      <c r="O59" s="206"/>
      <c r="P59" s="232">
        <f t="shared" si="22"/>
        <v>0</v>
      </c>
      <c r="Q59" s="233">
        <f t="shared" si="23"/>
        <v>0</v>
      </c>
      <c r="R59" s="110"/>
      <c r="S59" s="155"/>
      <c r="T59" s="156"/>
      <c r="U59" s="157"/>
      <c r="V59" s="206">
        <f t="shared" si="24"/>
        <v>0</v>
      </c>
    </row>
    <row r="60" spans="1:23" s="80" customFormat="1" ht="14.4" x14ac:dyDescent="0.3">
      <c r="A60" s="294" t="s">
        <v>249</v>
      </c>
      <c r="B60" s="100"/>
      <c r="C60" s="115"/>
      <c r="D60" s="77"/>
      <c r="E60" s="132"/>
      <c r="F60" s="100"/>
      <c r="G60" s="77"/>
      <c r="H60" s="227"/>
      <c r="I60" s="206"/>
      <c r="J60" s="213">
        <f t="shared" si="21"/>
        <v>0</v>
      </c>
      <c r="K60" s="100"/>
      <c r="L60" s="115"/>
      <c r="M60" s="100"/>
      <c r="N60" s="100"/>
      <c r="O60" s="206"/>
      <c r="P60" s="232">
        <f t="shared" si="22"/>
        <v>0</v>
      </c>
      <c r="Q60" s="233">
        <f t="shared" si="23"/>
        <v>0</v>
      </c>
      <c r="R60" s="110"/>
      <c r="S60" s="155"/>
      <c r="T60" s="156"/>
      <c r="U60" s="157"/>
      <c r="V60" s="206">
        <f t="shared" si="24"/>
        <v>0</v>
      </c>
    </row>
    <row r="61" spans="1:23" s="80" customFormat="1" ht="14.4" x14ac:dyDescent="0.3">
      <c r="A61" s="294" t="s">
        <v>250</v>
      </c>
      <c r="B61" s="100"/>
      <c r="C61" s="115"/>
      <c r="D61" s="77"/>
      <c r="E61" s="132"/>
      <c r="F61" s="100"/>
      <c r="G61" s="77"/>
      <c r="H61" s="227"/>
      <c r="I61" s="206"/>
      <c r="J61" s="213">
        <f t="shared" si="21"/>
        <v>0</v>
      </c>
      <c r="K61" s="100"/>
      <c r="L61" s="115"/>
      <c r="M61" s="100"/>
      <c r="N61" s="100"/>
      <c r="O61" s="206"/>
      <c r="P61" s="232">
        <f t="shared" si="22"/>
        <v>0</v>
      </c>
      <c r="Q61" s="233">
        <f t="shared" si="23"/>
        <v>0</v>
      </c>
      <c r="R61" s="110"/>
      <c r="S61" s="155"/>
      <c r="T61" s="156"/>
      <c r="U61" s="157"/>
      <c r="V61" s="206">
        <f t="shared" si="24"/>
        <v>0</v>
      </c>
    </row>
    <row r="62" spans="1:23" ht="14.4" x14ac:dyDescent="0.3">
      <c r="A62" s="254" t="s">
        <v>251</v>
      </c>
      <c r="B62" s="99"/>
      <c r="C62" s="115"/>
      <c r="D62" s="10"/>
      <c r="E62" s="132"/>
      <c r="F62" s="99"/>
      <c r="G62" s="10"/>
      <c r="H62" s="227"/>
      <c r="I62" s="220"/>
      <c r="J62" s="213">
        <f t="shared" si="21"/>
        <v>0</v>
      </c>
      <c r="K62" s="99"/>
      <c r="L62" s="115"/>
      <c r="M62" s="99"/>
      <c r="N62" s="99"/>
      <c r="O62" s="220"/>
      <c r="P62" s="213">
        <f t="shared" si="22"/>
        <v>0</v>
      </c>
      <c r="Q62" s="217">
        <f t="shared" si="23"/>
        <v>0</v>
      </c>
      <c r="R62" s="109"/>
      <c r="S62" s="155"/>
      <c r="T62" s="156"/>
      <c r="U62" s="157"/>
      <c r="V62" s="221">
        <f t="shared" si="24"/>
        <v>0</v>
      </c>
    </row>
    <row r="63" spans="1:23" ht="14.4" x14ac:dyDescent="0.3">
      <c r="A63" s="291" t="s">
        <v>252</v>
      </c>
      <c r="B63" s="266"/>
      <c r="C63" s="267"/>
      <c r="D63" s="268"/>
      <c r="E63" s="269"/>
      <c r="F63" s="266"/>
      <c r="G63" s="268"/>
      <c r="H63" s="259"/>
      <c r="I63" s="260"/>
      <c r="J63" s="260">
        <f>+B63+C63+D63+F63+G63+I63</f>
        <v>0</v>
      </c>
      <c r="K63" s="266"/>
      <c r="L63" s="267"/>
      <c r="M63" s="266"/>
      <c r="N63" s="266"/>
      <c r="O63" s="260"/>
      <c r="P63" s="270">
        <f t="shared" si="22"/>
        <v>0</v>
      </c>
      <c r="Q63" s="270">
        <f t="shared" si="23"/>
        <v>0</v>
      </c>
      <c r="R63" s="271"/>
      <c r="S63" s="272"/>
      <c r="T63" s="273"/>
      <c r="U63" s="274"/>
      <c r="V63" s="270">
        <f t="shared" si="24"/>
        <v>0</v>
      </c>
    </row>
    <row r="64" spans="1:23" ht="15" thickBot="1" x14ac:dyDescent="0.35">
      <c r="A64" s="254" t="s">
        <v>0</v>
      </c>
      <c r="B64" s="235"/>
      <c r="C64" s="230"/>
      <c r="D64" s="236"/>
      <c r="E64" s="231"/>
      <c r="F64" s="235"/>
      <c r="G64" s="236"/>
      <c r="H64" s="132"/>
      <c r="I64" s="220"/>
      <c r="J64" s="213">
        <f>+B64+C64+D64+F64+G64+I64</f>
        <v>0</v>
      </c>
      <c r="K64" s="235"/>
      <c r="L64" s="230"/>
      <c r="M64" s="235"/>
      <c r="N64" s="235"/>
      <c r="O64" s="220"/>
      <c r="P64" s="215">
        <f>SUM(K64:O64)</f>
        <v>0</v>
      </c>
      <c r="Q64" s="218">
        <f t="shared" si="23"/>
        <v>0</v>
      </c>
      <c r="R64" s="237"/>
      <c r="S64" s="158"/>
      <c r="T64" s="159"/>
      <c r="U64" s="160"/>
      <c r="V64" s="221">
        <f t="shared" si="24"/>
        <v>0</v>
      </c>
    </row>
    <row r="65" spans="1:22" ht="14.4" thickBot="1" x14ac:dyDescent="0.3">
      <c r="A65" s="13" t="s">
        <v>10</v>
      </c>
      <c r="B65" s="102">
        <f>+B57+B58+B62+B64</f>
        <v>0</v>
      </c>
      <c r="C65" s="102">
        <f>+C57+C58+C62+C64</f>
        <v>0</v>
      </c>
      <c r="D65" s="102">
        <f t="shared" ref="D65:I65" si="25">+D57+D58+D62+D64</f>
        <v>0</v>
      </c>
      <c r="E65" s="102">
        <f t="shared" si="25"/>
        <v>0</v>
      </c>
      <c r="F65" s="102">
        <f t="shared" si="25"/>
        <v>0</v>
      </c>
      <c r="G65" s="102">
        <f t="shared" si="25"/>
        <v>0</v>
      </c>
      <c r="H65" s="102">
        <f t="shared" si="25"/>
        <v>0</v>
      </c>
      <c r="I65" s="102">
        <f t="shared" si="25"/>
        <v>0</v>
      </c>
      <c r="J65" s="34">
        <f>+J57+J58+J62+J64</f>
        <v>0</v>
      </c>
      <c r="K65" s="102">
        <f>+K57+K58+K62+K64</f>
        <v>0</v>
      </c>
      <c r="L65" s="102">
        <f t="shared" ref="L65:O65" si="26">+L57+L58+L62+L64</f>
        <v>0</v>
      </c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34">
        <f>P57+P58+P62+P64</f>
        <v>0</v>
      </c>
      <c r="Q65" s="37">
        <f>Q57+Q58+Q62+Q64</f>
        <v>0</v>
      </c>
      <c r="R65" s="102">
        <f>+R57+R58+R62+R64</f>
        <v>0</v>
      </c>
      <c r="S65" s="102">
        <f t="shared" ref="S65:U65" si="27">+S57+S58+S62+S64</f>
        <v>0</v>
      </c>
      <c r="T65" s="102">
        <f t="shared" si="27"/>
        <v>0</v>
      </c>
      <c r="U65" s="102">
        <f t="shared" si="27"/>
        <v>0</v>
      </c>
      <c r="V65" s="102">
        <f>+V57+V58+V62+V64</f>
        <v>0</v>
      </c>
    </row>
    <row r="66" spans="1:22" ht="14.4" x14ac:dyDescent="0.3">
      <c r="A66" s="97" t="s">
        <v>186</v>
      </c>
      <c r="B66" s="103"/>
      <c r="C66" s="118"/>
      <c r="D66" s="106"/>
      <c r="E66" s="134"/>
      <c r="F66" s="103"/>
      <c r="G66" s="106"/>
      <c r="H66" s="134"/>
      <c r="I66" s="103"/>
      <c r="J66" s="213">
        <f>+B66+C66+D66+F66+G66+I66</f>
        <v>0</v>
      </c>
      <c r="K66" s="103"/>
      <c r="L66" s="118"/>
      <c r="M66" s="103"/>
      <c r="N66" s="103"/>
      <c r="O66" s="103"/>
      <c r="P66" s="42">
        <f t="shared" ref="P66:P82" si="28">SUM(K66:O66)</f>
        <v>0</v>
      </c>
      <c r="Q66" s="44">
        <f t="shared" ref="Q66:Q80" si="29">+J66+P66</f>
        <v>0</v>
      </c>
      <c r="R66" s="112"/>
      <c r="S66" s="152"/>
      <c r="T66" s="153"/>
      <c r="U66" s="154"/>
      <c r="V66" s="221">
        <f t="shared" ref="V66:V73" si="30">SUM(S66:U66)</f>
        <v>0</v>
      </c>
    </row>
    <row r="67" spans="1:22" ht="14.4" x14ac:dyDescent="0.3">
      <c r="A67" s="9" t="s">
        <v>187</v>
      </c>
      <c r="B67" s="99"/>
      <c r="C67" s="115"/>
      <c r="D67" s="10"/>
      <c r="E67" s="132"/>
      <c r="F67" s="99"/>
      <c r="G67" s="10"/>
      <c r="H67" s="132"/>
      <c r="I67" s="99"/>
      <c r="J67" s="213">
        <f t="shared" ref="J67:J78" si="31">+B67+C67+D67+F67+G67+I67</f>
        <v>0</v>
      </c>
      <c r="K67" s="99"/>
      <c r="L67" s="115"/>
      <c r="M67" s="99"/>
      <c r="N67" s="99"/>
      <c r="O67" s="99"/>
      <c r="P67" s="41">
        <f t="shared" si="28"/>
        <v>0</v>
      </c>
      <c r="Q67" s="43">
        <f t="shared" si="29"/>
        <v>0</v>
      </c>
      <c r="R67" s="109"/>
      <c r="S67" s="155"/>
      <c r="T67" s="156"/>
      <c r="U67" s="157"/>
      <c r="V67" s="221">
        <f t="shared" si="30"/>
        <v>0</v>
      </c>
    </row>
    <row r="68" spans="1:22" ht="14.4" x14ac:dyDescent="0.3">
      <c r="A68" s="9" t="s">
        <v>27</v>
      </c>
      <c r="B68" s="99"/>
      <c r="C68" s="115"/>
      <c r="D68" s="10"/>
      <c r="E68" s="132"/>
      <c r="F68" s="99"/>
      <c r="G68" s="10"/>
      <c r="H68" s="132"/>
      <c r="I68" s="99"/>
      <c r="J68" s="213">
        <f t="shared" si="31"/>
        <v>0</v>
      </c>
      <c r="K68" s="99"/>
      <c r="L68" s="115"/>
      <c r="M68" s="99"/>
      <c r="N68" s="99"/>
      <c r="O68" s="99"/>
      <c r="P68" s="41">
        <f t="shared" si="28"/>
        <v>0</v>
      </c>
      <c r="Q68" s="43">
        <f t="shared" si="29"/>
        <v>0</v>
      </c>
      <c r="R68" s="109"/>
      <c r="S68" s="155"/>
      <c r="T68" s="156"/>
      <c r="U68" s="157"/>
      <c r="V68" s="221">
        <f t="shared" si="30"/>
        <v>0</v>
      </c>
    </row>
    <row r="69" spans="1:22" ht="14.4" x14ac:dyDescent="0.3">
      <c r="A69" s="9" t="s">
        <v>28</v>
      </c>
      <c r="B69" s="99"/>
      <c r="C69" s="115"/>
      <c r="D69" s="10"/>
      <c r="E69" s="132"/>
      <c r="F69" s="99"/>
      <c r="G69" s="10"/>
      <c r="H69" s="132"/>
      <c r="I69" s="99"/>
      <c r="J69" s="213">
        <f t="shared" si="31"/>
        <v>0</v>
      </c>
      <c r="K69" s="99"/>
      <c r="L69" s="115"/>
      <c r="M69" s="99"/>
      <c r="N69" s="99"/>
      <c r="O69" s="99"/>
      <c r="P69" s="41">
        <f t="shared" si="28"/>
        <v>0</v>
      </c>
      <c r="Q69" s="43">
        <f t="shared" si="29"/>
        <v>0</v>
      </c>
      <c r="R69" s="109"/>
      <c r="S69" s="155"/>
      <c r="T69" s="156"/>
      <c r="U69" s="157"/>
      <c r="V69" s="221">
        <f t="shared" si="30"/>
        <v>0</v>
      </c>
    </row>
    <row r="70" spans="1:22" ht="14.4" x14ac:dyDescent="0.3">
      <c r="A70" s="9" t="s">
        <v>29</v>
      </c>
      <c r="B70" s="99"/>
      <c r="C70" s="115"/>
      <c r="D70" s="10"/>
      <c r="E70" s="132"/>
      <c r="F70" s="99"/>
      <c r="G70" s="10"/>
      <c r="H70" s="132"/>
      <c r="I70" s="99"/>
      <c r="J70" s="213">
        <f t="shared" si="31"/>
        <v>0</v>
      </c>
      <c r="K70" s="99"/>
      <c r="L70" s="115"/>
      <c r="M70" s="99"/>
      <c r="N70" s="99"/>
      <c r="O70" s="99"/>
      <c r="P70" s="41">
        <f t="shared" si="28"/>
        <v>0</v>
      </c>
      <c r="Q70" s="43">
        <f t="shared" si="29"/>
        <v>0</v>
      </c>
      <c r="R70" s="109"/>
      <c r="S70" s="155"/>
      <c r="T70" s="156"/>
      <c r="U70" s="157"/>
      <c r="V70" s="221">
        <f t="shared" si="30"/>
        <v>0</v>
      </c>
    </row>
    <row r="71" spans="1:22" ht="15" customHeight="1" x14ac:dyDescent="0.3">
      <c r="A71" s="9" t="s">
        <v>30</v>
      </c>
      <c r="B71" s="99"/>
      <c r="C71" s="115"/>
      <c r="D71" s="10"/>
      <c r="E71" s="132"/>
      <c r="F71" s="99"/>
      <c r="G71" s="10"/>
      <c r="H71" s="132"/>
      <c r="I71" s="99"/>
      <c r="J71" s="213">
        <f t="shared" si="31"/>
        <v>0</v>
      </c>
      <c r="K71" s="99"/>
      <c r="L71" s="115"/>
      <c r="M71" s="99"/>
      <c r="N71" s="99"/>
      <c r="O71" s="99"/>
      <c r="P71" s="41">
        <f t="shared" si="28"/>
        <v>0</v>
      </c>
      <c r="Q71" s="43">
        <f t="shared" si="29"/>
        <v>0</v>
      </c>
      <c r="R71" s="109"/>
      <c r="S71" s="155"/>
      <c r="T71" s="156"/>
      <c r="U71" s="157"/>
      <c r="V71" s="221">
        <f t="shared" si="30"/>
        <v>0</v>
      </c>
    </row>
    <row r="72" spans="1:22" ht="14.4" x14ac:dyDescent="0.3">
      <c r="A72" s="255" t="s">
        <v>31</v>
      </c>
      <c r="B72" s="99"/>
      <c r="C72" s="115"/>
      <c r="D72" s="10"/>
      <c r="E72" s="132"/>
      <c r="F72" s="99"/>
      <c r="G72" s="10"/>
      <c r="H72" s="132"/>
      <c r="I72" s="99"/>
      <c r="J72" s="213">
        <f t="shared" si="31"/>
        <v>0</v>
      </c>
      <c r="K72" s="99"/>
      <c r="L72" s="115"/>
      <c r="M72" s="99"/>
      <c r="N72" s="99"/>
      <c r="O72" s="99"/>
      <c r="P72" s="41">
        <f t="shared" si="28"/>
        <v>0</v>
      </c>
      <c r="Q72" s="43">
        <f t="shared" si="29"/>
        <v>0</v>
      </c>
      <c r="R72" s="109"/>
      <c r="S72" s="155"/>
      <c r="T72" s="156"/>
      <c r="U72" s="157"/>
      <c r="V72" s="221">
        <f t="shared" si="30"/>
        <v>0</v>
      </c>
    </row>
    <row r="73" spans="1:22" ht="14.4" x14ac:dyDescent="0.3">
      <c r="A73" s="9" t="s">
        <v>32</v>
      </c>
      <c r="B73" s="99"/>
      <c r="C73" s="115"/>
      <c r="D73" s="10"/>
      <c r="E73" s="132"/>
      <c r="F73" s="99"/>
      <c r="G73" s="10"/>
      <c r="H73" s="132"/>
      <c r="I73" s="99"/>
      <c r="J73" s="213">
        <f t="shared" si="31"/>
        <v>0</v>
      </c>
      <c r="K73" s="99"/>
      <c r="L73" s="115"/>
      <c r="M73" s="99"/>
      <c r="N73" s="99"/>
      <c r="O73" s="99"/>
      <c r="P73" s="41">
        <f t="shared" si="28"/>
        <v>0</v>
      </c>
      <c r="Q73" s="43">
        <f t="shared" si="29"/>
        <v>0</v>
      </c>
      <c r="R73" s="109"/>
      <c r="S73" s="155"/>
      <c r="T73" s="156"/>
      <c r="U73" s="157"/>
      <c r="V73" s="221">
        <f t="shared" si="30"/>
        <v>0</v>
      </c>
    </row>
    <row r="74" spans="1:22" ht="14.4" x14ac:dyDescent="0.3">
      <c r="A74" s="9" t="s">
        <v>33</v>
      </c>
      <c r="B74" s="99"/>
      <c r="C74" s="115"/>
      <c r="D74" s="10"/>
      <c r="E74" s="132"/>
      <c r="F74" s="99"/>
      <c r="G74" s="10"/>
      <c r="H74" s="132"/>
      <c r="I74" s="99"/>
      <c r="J74" s="213">
        <f t="shared" si="31"/>
        <v>0</v>
      </c>
      <c r="K74" s="99"/>
      <c r="L74" s="115"/>
      <c r="M74" s="99"/>
      <c r="N74" s="99"/>
      <c r="O74" s="99"/>
      <c r="P74" s="41">
        <f t="shared" si="28"/>
        <v>0</v>
      </c>
      <c r="Q74" s="43">
        <f t="shared" si="29"/>
        <v>0</v>
      </c>
      <c r="R74" s="109"/>
      <c r="S74" s="155"/>
      <c r="T74" s="156"/>
      <c r="U74" s="157"/>
      <c r="V74" s="221">
        <f>SUM(S74:U74)</f>
        <v>0</v>
      </c>
    </row>
    <row r="75" spans="1:22" ht="14.4" x14ac:dyDescent="0.3">
      <c r="A75" s="9" t="s">
        <v>35</v>
      </c>
      <c r="B75" s="99"/>
      <c r="C75" s="115"/>
      <c r="D75" s="10"/>
      <c r="E75" s="132"/>
      <c r="F75" s="99"/>
      <c r="G75" s="10"/>
      <c r="H75" s="132"/>
      <c r="I75" s="99"/>
      <c r="J75" s="213">
        <f>+B75+C75+D75+F75+G75+I75</f>
        <v>0</v>
      </c>
      <c r="K75" s="99"/>
      <c r="L75" s="115"/>
      <c r="M75" s="99"/>
      <c r="N75" s="99"/>
      <c r="O75" s="99"/>
      <c r="P75" s="41">
        <f>SUM(K75:O75)</f>
        <v>0</v>
      </c>
      <c r="Q75" s="43">
        <f>+J75+P75</f>
        <v>0</v>
      </c>
      <c r="R75" s="109"/>
      <c r="S75" s="155"/>
      <c r="T75" s="156"/>
      <c r="U75" s="157"/>
      <c r="V75" s="221">
        <f>SUM(S75:U75)</f>
        <v>0</v>
      </c>
    </row>
    <row r="76" spans="1:22" ht="14.4" x14ac:dyDescent="0.3">
      <c r="A76" s="9" t="s">
        <v>34</v>
      </c>
      <c r="B76" s="99"/>
      <c r="C76" s="115"/>
      <c r="D76" s="10"/>
      <c r="E76" s="132"/>
      <c r="F76" s="99"/>
      <c r="G76" s="10"/>
      <c r="H76" s="132"/>
      <c r="I76" s="99"/>
      <c r="J76" s="213">
        <f t="shared" si="31"/>
        <v>0</v>
      </c>
      <c r="K76" s="99"/>
      <c r="L76" s="115"/>
      <c r="M76" s="99"/>
      <c r="N76" s="99"/>
      <c r="O76" s="99"/>
      <c r="P76" s="41">
        <f t="shared" si="28"/>
        <v>0</v>
      </c>
      <c r="Q76" s="43">
        <f t="shared" si="29"/>
        <v>0</v>
      </c>
      <c r="R76" s="109"/>
      <c r="S76" s="155"/>
      <c r="T76" s="156"/>
      <c r="U76" s="157"/>
      <c r="V76" s="221">
        <f t="shared" ref="V76:V80" si="32">SUM(S76:U76)</f>
        <v>0</v>
      </c>
    </row>
    <row r="77" spans="1:22" ht="14.4" x14ac:dyDescent="0.3">
      <c r="A77" s="9" t="s">
        <v>36</v>
      </c>
      <c r="B77" s="99"/>
      <c r="C77" s="115"/>
      <c r="D77" s="10"/>
      <c r="E77" s="132"/>
      <c r="F77" s="99"/>
      <c r="G77" s="10"/>
      <c r="H77" s="132"/>
      <c r="I77" s="99"/>
      <c r="J77" s="213">
        <f t="shared" si="31"/>
        <v>0</v>
      </c>
      <c r="K77" s="99"/>
      <c r="L77" s="115"/>
      <c r="M77" s="99"/>
      <c r="N77" s="99"/>
      <c r="O77" s="99"/>
      <c r="P77" s="41">
        <f t="shared" si="28"/>
        <v>0</v>
      </c>
      <c r="Q77" s="43">
        <f t="shared" si="29"/>
        <v>0</v>
      </c>
      <c r="R77" s="109"/>
      <c r="S77" s="155"/>
      <c r="T77" s="156"/>
      <c r="U77" s="157"/>
      <c r="V77" s="221">
        <f t="shared" si="32"/>
        <v>0</v>
      </c>
    </row>
    <row r="78" spans="1:22" ht="14.4" x14ac:dyDescent="0.3">
      <c r="A78" s="9" t="s">
        <v>37</v>
      </c>
      <c r="B78" s="99"/>
      <c r="C78" s="115"/>
      <c r="D78" s="10"/>
      <c r="E78" s="132"/>
      <c r="F78" s="99"/>
      <c r="G78" s="10"/>
      <c r="H78" s="132"/>
      <c r="I78" s="99"/>
      <c r="J78" s="213">
        <f t="shared" si="31"/>
        <v>0</v>
      </c>
      <c r="K78" s="99"/>
      <c r="L78" s="115"/>
      <c r="M78" s="99"/>
      <c r="N78" s="99"/>
      <c r="O78" s="99"/>
      <c r="P78" s="41">
        <f t="shared" si="28"/>
        <v>0</v>
      </c>
      <c r="Q78" s="43">
        <f t="shared" si="29"/>
        <v>0</v>
      </c>
      <c r="R78" s="109"/>
      <c r="S78" s="155"/>
      <c r="T78" s="156"/>
      <c r="U78" s="157"/>
      <c r="V78" s="221">
        <f t="shared" si="32"/>
        <v>0</v>
      </c>
    </row>
    <row r="79" spans="1:22" ht="14.4" x14ac:dyDescent="0.3">
      <c r="A79" s="293" t="s">
        <v>203</v>
      </c>
      <c r="B79" s="256"/>
      <c r="C79" s="257"/>
      <c r="D79" s="258"/>
      <c r="E79" s="259"/>
      <c r="F79" s="256"/>
      <c r="G79" s="258"/>
      <c r="H79" s="259"/>
      <c r="I79" s="256"/>
      <c r="J79" s="260">
        <f>+B79+C79+D79+F79+G79+I79</f>
        <v>0</v>
      </c>
      <c r="K79" s="256"/>
      <c r="L79" s="257"/>
      <c r="M79" s="256"/>
      <c r="N79" s="256"/>
      <c r="O79" s="256"/>
      <c r="P79" s="256">
        <f t="shared" si="28"/>
        <v>0</v>
      </c>
      <c r="Q79" s="256">
        <f t="shared" si="29"/>
        <v>0</v>
      </c>
      <c r="R79" s="261"/>
      <c r="S79" s="262"/>
      <c r="T79" s="263"/>
      <c r="U79" s="264"/>
      <c r="V79" s="265">
        <f t="shared" si="32"/>
        <v>0</v>
      </c>
    </row>
    <row r="80" spans="1:22" ht="15" thickBot="1" x14ac:dyDescent="0.35">
      <c r="A80" s="254" t="s">
        <v>80</v>
      </c>
      <c r="B80" s="99"/>
      <c r="C80" s="115"/>
      <c r="D80" s="10"/>
      <c r="E80" s="132"/>
      <c r="F80" s="99"/>
      <c r="G80" s="10"/>
      <c r="H80" s="132"/>
      <c r="I80" s="99"/>
      <c r="J80" s="41">
        <f t="shared" ref="J80:J82" si="33">+B80+C80+D80+F80+G80+I80</f>
        <v>0</v>
      </c>
      <c r="K80" s="99"/>
      <c r="L80" s="115"/>
      <c r="M80" s="99"/>
      <c r="N80" s="99"/>
      <c r="O80" s="99"/>
      <c r="P80" s="41">
        <f t="shared" si="28"/>
        <v>0</v>
      </c>
      <c r="Q80" s="43">
        <f t="shared" si="29"/>
        <v>0</v>
      </c>
      <c r="R80" s="109"/>
      <c r="S80" s="158"/>
      <c r="T80" s="159"/>
      <c r="U80" s="160"/>
      <c r="V80" s="223">
        <f t="shared" si="32"/>
        <v>0</v>
      </c>
    </row>
    <row r="81" spans="1:23" s="3" customFormat="1" ht="15" thickBot="1" x14ac:dyDescent="0.35">
      <c r="A81" s="72" t="s">
        <v>18</v>
      </c>
      <c r="B81" s="104">
        <f t="shared" ref="B81:I81" si="34">SUM(B66:B80)</f>
        <v>0</v>
      </c>
      <c r="C81" s="222">
        <f t="shared" si="34"/>
        <v>0</v>
      </c>
      <c r="D81" s="73">
        <f t="shared" si="34"/>
        <v>0</v>
      </c>
      <c r="E81" s="222">
        <f t="shared" si="34"/>
        <v>0</v>
      </c>
      <c r="F81" s="104">
        <f t="shared" si="34"/>
        <v>0</v>
      </c>
      <c r="G81" s="73">
        <f t="shared" si="34"/>
        <v>0</v>
      </c>
      <c r="H81" s="222">
        <f t="shared" si="34"/>
        <v>0</v>
      </c>
      <c r="I81" s="104">
        <f t="shared" si="34"/>
        <v>0</v>
      </c>
      <c r="J81" s="34">
        <f t="shared" si="33"/>
        <v>0</v>
      </c>
      <c r="K81" s="104">
        <f>SUM(K66:K80)</f>
        <v>0</v>
      </c>
      <c r="L81" s="222">
        <f>SUM(L66:L80)</f>
        <v>0</v>
      </c>
      <c r="M81" s="104">
        <f>SUM(M66:M80)</f>
        <v>0</v>
      </c>
      <c r="N81" s="104">
        <f>SUM(N66:N80)</f>
        <v>0</v>
      </c>
      <c r="O81" s="104">
        <f>SUM(O66:O80)</f>
        <v>0</v>
      </c>
      <c r="P81" s="82">
        <f t="shared" si="28"/>
        <v>0</v>
      </c>
      <c r="Q81" s="81">
        <f>+J81+P81</f>
        <v>0</v>
      </c>
      <c r="R81" s="104">
        <f>SUM(R66:R80)</f>
        <v>0</v>
      </c>
      <c r="S81" s="163">
        <f>SUM(S66:S80)</f>
        <v>0</v>
      </c>
      <c r="T81" s="163">
        <f>SUM(T66:T80)</f>
        <v>0</v>
      </c>
      <c r="U81" s="164">
        <f>SUM(U66:U80)</f>
        <v>0</v>
      </c>
      <c r="V81" s="117">
        <f>SUM(S81:U81)</f>
        <v>0</v>
      </c>
    </row>
    <row r="82" spans="1:23" s="3" customFormat="1" ht="15" thickBot="1" x14ac:dyDescent="0.35">
      <c r="A82" s="13" t="s">
        <v>256</v>
      </c>
      <c r="B82" s="102">
        <f t="shared" ref="B82:I82" si="35">+B65+B81</f>
        <v>0</v>
      </c>
      <c r="C82" s="117">
        <f t="shared" si="35"/>
        <v>0</v>
      </c>
      <c r="D82" s="14">
        <f t="shared" si="35"/>
        <v>0</v>
      </c>
      <c r="E82" s="135">
        <f t="shared" si="35"/>
        <v>0</v>
      </c>
      <c r="F82" s="102">
        <f t="shared" si="35"/>
        <v>0</v>
      </c>
      <c r="G82" s="32">
        <f t="shared" si="35"/>
        <v>0</v>
      </c>
      <c r="H82" s="117">
        <f t="shared" si="35"/>
        <v>0</v>
      </c>
      <c r="I82" s="102">
        <f t="shared" si="35"/>
        <v>0</v>
      </c>
      <c r="J82" s="216">
        <f t="shared" si="33"/>
        <v>0</v>
      </c>
      <c r="K82" s="102">
        <f>+K65+K81</f>
        <v>0</v>
      </c>
      <c r="L82" s="117">
        <f>+L65+L81</f>
        <v>0</v>
      </c>
      <c r="M82" s="102">
        <f>+M65+M81</f>
        <v>0</v>
      </c>
      <c r="N82" s="102">
        <f>+N65+N81</f>
        <v>0</v>
      </c>
      <c r="O82" s="102">
        <f>+O65+O81</f>
        <v>0</v>
      </c>
      <c r="P82" s="34">
        <f t="shared" si="28"/>
        <v>0</v>
      </c>
      <c r="Q82" s="37">
        <f>+J82+P82</f>
        <v>0</v>
      </c>
      <c r="R82" s="102">
        <f>+R65+R81</f>
        <v>0</v>
      </c>
      <c r="S82" s="165">
        <f>+S65+S81</f>
        <v>0</v>
      </c>
      <c r="T82" s="165">
        <f>+T65+T81</f>
        <v>0</v>
      </c>
      <c r="U82" s="166">
        <f>+U65+U81</f>
        <v>0</v>
      </c>
      <c r="V82" s="224">
        <f t="shared" ref="V82" si="36">SUM(S82:U82)</f>
        <v>0</v>
      </c>
    </row>
    <row r="84" spans="1:23" s="87" customFormat="1" ht="14.4" thickBot="1" x14ac:dyDescent="0.3">
      <c r="A84" s="281"/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</row>
    <row r="85" spans="1:23" ht="14.4" thickBot="1" x14ac:dyDescent="0.3">
      <c r="A85" s="395" t="s">
        <v>25</v>
      </c>
      <c r="B85" s="396"/>
      <c r="C85" s="396"/>
      <c r="D85" s="396"/>
      <c r="E85" s="396"/>
      <c r="F85" s="396"/>
      <c r="G85" s="396"/>
      <c r="H85" s="396"/>
      <c r="I85" s="396"/>
      <c r="J85" s="396"/>
      <c r="K85" s="396"/>
      <c r="L85" s="396"/>
      <c r="M85" s="396"/>
      <c r="N85" s="396"/>
      <c r="O85" s="396"/>
      <c r="P85" s="396"/>
      <c r="Q85" s="396"/>
      <c r="R85" s="396"/>
      <c r="S85" s="396"/>
      <c r="T85" s="396"/>
      <c r="U85" s="396"/>
      <c r="V85" s="397"/>
      <c r="W85" s="87"/>
    </row>
    <row r="86" spans="1:23" ht="15.75" customHeight="1" thickBot="1" x14ac:dyDescent="0.3">
      <c r="A86" s="360" t="s">
        <v>3</v>
      </c>
      <c r="B86" s="420" t="s">
        <v>1</v>
      </c>
      <c r="C86" s="365"/>
      <c r="D86" s="365"/>
      <c r="E86" s="365"/>
      <c r="F86" s="365"/>
      <c r="G86" s="365"/>
      <c r="H86" s="365"/>
      <c r="I86" s="365"/>
      <c r="J86" s="366"/>
      <c r="K86" s="393" t="s">
        <v>2</v>
      </c>
      <c r="L86" s="393"/>
      <c r="M86" s="393"/>
      <c r="N86" s="393"/>
      <c r="O86" s="393"/>
      <c r="P86" s="394"/>
      <c r="Q86" s="386" t="s">
        <v>4</v>
      </c>
      <c r="R86" s="387"/>
      <c r="S86" s="387"/>
      <c r="T86" s="387"/>
      <c r="U86" s="387"/>
      <c r="V86" s="388"/>
      <c r="W86" s="87"/>
    </row>
    <row r="87" spans="1:23" ht="15.75" customHeight="1" thickBot="1" x14ac:dyDescent="0.3">
      <c r="A87" s="361"/>
      <c r="B87" s="376" t="s">
        <v>5</v>
      </c>
      <c r="C87" s="377"/>
      <c r="D87" s="377"/>
      <c r="E87" s="378"/>
      <c r="F87" s="421" t="s">
        <v>7</v>
      </c>
      <c r="G87" s="422"/>
      <c r="H87" s="423"/>
      <c r="I87" s="360" t="s">
        <v>38</v>
      </c>
      <c r="J87" s="404" t="s">
        <v>8</v>
      </c>
      <c r="K87" s="373" t="s">
        <v>11</v>
      </c>
      <c r="L87" s="374"/>
      <c r="M87" s="375"/>
      <c r="N87" s="360" t="s">
        <v>12</v>
      </c>
      <c r="O87" s="360" t="s">
        <v>39</v>
      </c>
      <c r="P87" s="404" t="s">
        <v>13</v>
      </c>
      <c r="Q87" s="390"/>
      <c r="R87" s="390"/>
      <c r="S87" s="390"/>
      <c r="T87" s="390"/>
      <c r="U87" s="390"/>
      <c r="V87" s="391"/>
      <c r="W87" s="87"/>
    </row>
    <row r="88" spans="1:23" s="86" customFormat="1" ht="15.75" customHeight="1" thickBot="1" x14ac:dyDescent="0.35">
      <c r="A88" s="361"/>
      <c r="B88" s="424" t="s">
        <v>16</v>
      </c>
      <c r="C88" s="384" t="s">
        <v>81</v>
      </c>
      <c r="D88" s="373" t="s">
        <v>17</v>
      </c>
      <c r="E88" s="375"/>
      <c r="F88" s="360" t="s">
        <v>6</v>
      </c>
      <c r="G88" s="373" t="s">
        <v>41</v>
      </c>
      <c r="H88" s="375"/>
      <c r="I88" s="361"/>
      <c r="J88" s="405"/>
      <c r="K88" s="407" t="s">
        <v>16</v>
      </c>
      <c r="L88" s="384" t="s">
        <v>81</v>
      </c>
      <c r="M88" s="360" t="s">
        <v>17</v>
      </c>
      <c r="N88" s="361"/>
      <c r="O88" s="361"/>
      <c r="P88" s="405"/>
      <c r="Q88" s="382" t="s">
        <v>4</v>
      </c>
      <c r="R88" s="360" t="s">
        <v>85</v>
      </c>
      <c r="S88" s="409" t="s">
        <v>86</v>
      </c>
      <c r="T88" s="410"/>
      <c r="U88" s="410"/>
      <c r="V88" s="411"/>
    </row>
    <row r="89" spans="1:23" s="86" customFormat="1" ht="69.599999999999994" thickBot="1" x14ac:dyDescent="0.35">
      <c r="A89" s="392"/>
      <c r="B89" s="425"/>
      <c r="C89" s="385"/>
      <c r="D89" s="279" t="s">
        <v>17</v>
      </c>
      <c r="E89" s="276" t="s">
        <v>83</v>
      </c>
      <c r="F89" s="392"/>
      <c r="G89" s="279" t="s">
        <v>41</v>
      </c>
      <c r="H89" s="276" t="s">
        <v>84</v>
      </c>
      <c r="I89" s="392"/>
      <c r="J89" s="406"/>
      <c r="K89" s="408"/>
      <c r="L89" s="385"/>
      <c r="M89" s="392"/>
      <c r="N89" s="392"/>
      <c r="O89" s="392"/>
      <c r="P89" s="406"/>
      <c r="Q89" s="383"/>
      <c r="R89" s="361"/>
      <c r="S89" s="280" t="s">
        <v>87</v>
      </c>
      <c r="T89" s="277" t="s">
        <v>88</v>
      </c>
      <c r="U89" s="278" t="s">
        <v>89</v>
      </c>
      <c r="V89" s="210" t="s">
        <v>82</v>
      </c>
    </row>
    <row r="90" spans="1:23" ht="14.4" thickBot="1" x14ac:dyDescent="0.3">
      <c r="A90" s="27" t="s">
        <v>79</v>
      </c>
      <c r="B90" s="208">
        <f>SUM(B91:B96)</f>
        <v>0</v>
      </c>
      <c r="C90" s="125">
        <f>SUM(C91:C96)</f>
        <v>0</v>
      </c>
      <c r="D90" s="208">
        <f t="shared" ref="D90:R100" si="37">SUM(D91:D96)</f>
        <v>0</v>
      </c>
      <c r="E90" s="125">
        <f t="shared" si="37"/>
        <v>0</v>
      </c>
      <c r="F90" s="208">
        <f t="shared" si="37"/>
        <v>0</v>
      </c>
      <c r="G90" s="208">
        <f t="shared" si="37"/>
        <v>0</v>
      </c>
      <c r="H90" s="125">
        <f t="shared" si="37"/>
        <v>0</v>
      </c>
      <c r="I90" s="208">
        <f t="shared" si="37"/>
        <v>0</v>
      </c>
      <c r="J90" s="193">
        <f>+B90+C90+D90+F90+G90+I90</f>
        <v>0</v>
      </c>
      <c r="K90" s="275">
        <f t="shared" si="37"/>
        <v>0</v>
      </c>
      <c r="L90" s="125">
        <f t="shared" si="37"/>
        <v>0</v>
      </c>
      <c r="M90" s="208">
        <f t="shared" si="37"/>
        <v>0</v>
      </c>
      <c r="N90" s="275">
        <f t="shared" si="37"/>
        <v>0</v>
      </c>
      <c r="O90" s="208">
        <f t="shared" si="37"/>
        <v>0</v>
      </c>
      <c r="P90" s="89">
        <f>+K90+L90+M90+N90+O90</f>
        <v>0</v>
      </c>
      <c r="Q90" s="90">
        <f>+J90+P90</f>
        <v>0</v>
      </c>
      <c r="R90" s="88">
        <f t="shared" si="37"/>
        <v>0</v>
      </c>
      <c r="S90" s="122">
        <f>SUM(S91:S96)</f>
        <v>0</v>
      </c>
      <c r="T90" s="122">
        <f t="shared" ref="T90:U90" si="38">SUM(T91:T96)</f>
        <v>0</v>
      </c>
      <c r="U90" s="162">
        <f t="shared" si="38"/>
        <v>0</v>
      </c>
      <c r="V90" s="117">
        <f>SUM(S90:U90)</f>
        <v>0</v>
      </c>
      <c r="W90" s="87"/>
    </row>
    <row r="91" spans="1:23" ht="14.4" x14ac:dyDescent="0.3">
      <c r="A91" s="29" t="s">
        <v>21</v>
      </c>
      <c r="B91" s="30"/>
      <c r="C91" s="239"/>
      <c r="D91" s="240"/>
      <c r="E91" s="239"/>
      <c r="F91" s="240"/>
      <c r="G91" s="240"/>
      <c r="H91" s="138"/>
      <c r="I91" s="45"/>
      <c r="J91" s="195">
        <f t="shared" ref="J91:J104" si="39">+B91+C91+D91+F91+G91+I91</f>
        <v>0</v>
      </c>
      <c r="K91" s="51"/>
      <c r="L91" s="120"/>
      <c r="M91" s="240"/>
      <c r="N91" s="31"/>
      <c r="O91" s="31"/>
      <c r="P91" s="71">
        <f t="shared" si="37"/>
        <v>0</v>
      </c>
      <c r="Q91" s="85">
        <f t="shared" ref="Q91:Q104" si="40">+J91+P91</f>
        <v>0</v>
      </c>
      <c r="R91" s="94"/>
      <c r="S91" s="182"/>
      <c r="T91" s="183"/>
      <c r="U91" s="184"/>
      <c r="V91" s="221">
        <f t="shared" ref="V91:V104" si="41">SUM(S91:U91)</f>
        <v>0</v>
      </c>
      <c r="W91" s="87"/>
    </row>
    <row r="92" spans="1:23" ht="14.4" x14ac:dyDescent="0.3">
      <c r="A92" s="20" t="s">
        <v>40</v>
      </c>
      <c r="B92" s="21"/>
      <c r="C92" s="127"/>
      <c r="D92" s="22"/>
      <c r="E92" s="127"/>
      <c r="F92" s="22"/>
      <c r="G92" s="22"/>
      <c r="H92" s="139"/>
      <c r="I92" s="46"/>
      <c r="J92" s="196">
        <f t="shared" si="39"/>
        <v>0</v>
      </c>
      <c r="K92" s="91"/>
      <c r="L92" s="144"/>
      <c r="M92" s="22"/>
      <c r="N92" s="23"/>
      <c r="O92" s="23"/>
      <c r="P92" s="71">
        <f t="shared" si="37"/>
        <v>0</v>
      </c>
      <c r="Q92" s="85">
        <f t="shared" si="40"/>
        <v>0</v>
      </c>
      <c r="R92" s="93"/>
      <c r="S92" s="185"/>
      <c r="T92" s="186"/>
      <c r="U92" s="187"/>
      <c r="V92" s="115">
        <f t="shared" si="41"/>
        <v>0</v>
      </c>
    </row>
    <row r="93" spans="1:23" ht="14.4" x14ac:dyDescent="0.3">
      <c r="A93" s="20" t="s">
        <v>22</v>
      </c>
      <c r="B93" s="21"/>
      <c r="C93" s="127"/>
      <c r="D93" s="22"/>
      <c r="E93" s="127"/>
      <c r="F93" s="22"/>
      <c r="G93" s="22"/>
      <c r="H93" s="139"/>
      <c r="I93" s="46"/>
      <c r="J93" s="196">
        <f t="shared" si="39"/>
        <v>0</v>
      </c>
      <c r="K93" s="91"/>
      <c r="L93" s="144"/>
      <c r="M93" s="22"/>
      <c r="N93" s="23"/>
      <c r="O93" s="23"/>
      <c r="P93" s="71">
        <f t="shared" si="37"/>
        <v>0</v>
      </c>
      <c r="Q93" s="85">
        <f t="shared" si="40"/>
        <v>0</v>
      </c>
      <c r="R93" s="93"/>
      <c r="S93" s="185"/>
      <c r="T93" s="186"/>
      <c r="U93" s="187"/>
      <c r="V93" s="115">
        <f t="shared" si="41"/>
        <v>0</v>
      </c>
    </row>
    <row r="94" spans="1:23" ht="14.4" x14ac:dyDescent="0.3">
      <c r="A94" s="24" t="s">
        <v>23</v>
      </c>
      <c r="B94" s="22"/>
      <c r="C94" s="127"/>
      <c r="D94" s="22"/>
      <c r="E94" s="127"/>
      <c r="F94" s="11"/>
      <c r="G94" s="11"/>
      <c r="H94" s="137"/>
      <c r="I94" s="18"/>
      <c r="J94" s="196">
        <f t="shared" si="39"/>
        <v>0</v>
      </c>
      <c r="K94" s="40"/>
      <c r="L94" s="121"/>
      <c r="M94" s="11"/>
      <c r="N94" s="11"/>
      <c r="O94" s="11"/>
      <c r="P94" s="71">
        <f t="shared" si="37"/>
        <v>0</v>
      </c>
      <c r="Q94" s="85">
        <f t="shared" si="40"/>
        <v>0</v>
      </c>
      <c r="R94" s="93"/>
      <c r="S94" s="185"/>
      <c r="T94" s="186"/>
      <c r="U94" s="187"/>
      <c r="V94" s="115">
        <f t="shared" si="41"/>
        <v>0</v>
      </c>
    </row>
    <row r="95" spans="1:23" ht="14.4" x14ac:dyDescent="0.3">
      <c r="A95" s="19" t="s">
        <v>24</v>
      </c>
      <c r="B95" s="11"/>
      <c r="C95" s="124"/>
      <c r="D95" s="11"/>
      <c r="E95" s="124"/>
      <c r="F95" s="11"/>
      <c r="G95" s="11"/>
      <c r="H95" s="137"/>
      <c r="I95" s="18"/>
      <c r="J95" s="196">
        <f t="shared" si="39"/>
        <v>0</v>
      </c>
      <c r="K95" s="40"/>
      <c r="L95" s="121"/>
      <c r="M95" s="11"/>
      <c r="N95" s="11"/>
      <c r="O95" s="11"/>
      <c r="P95" s="71">
        <f t="shared" si="37"/>
        <v>0</v>
      </c>
      <c r="Q95" s="85">
        <f t="shared" si="40"/>
        <v>0</v>
      </c>
      <c r="R95" s="93"/>
      <c r="S95" s="185"/>
      <c r="T95" s="186"/>
      <c r="U95" s="187"/>
      <c r="V95" s="115">
        <f t="shared" si="41"/>
        <v>0</v>
      </c>
    </row>
    <row r="96" spans="1:23" ht="15" thickBot="1" x14ac:dyDescent="0.35">
      <c r="A96" s="74" t="s">
        <v>0</v>
      </c>
      <c r="B96" s="242"/>
      <c r="C96" s="243"/>
      <c r="D96" s="242"/>
      <c r="E96" s="243"/>
      <c r="F96" s="242"/>
      <c r="G96" s="242"/>
      <c r="H96" s="140"/>
      <c r="I96" s="75"/>
      <c r="J96" s="197">
        <f t="shared" si="39"/>
        <v>0</v>
      </c>
      <c r="K96" s="76"/>
      <c r="L96" s="145"/>
      <c r="M96" s="242"/>
      <c r="N96" s="242"/>
      <c r="O96" s="242"/>
      <c r="P96" s="71">
        <f t="shared" si="37"/>
        <v>0</v>
      </c>
      <c r="Q96" s="85">
        <f t="shared" si="40"/>
        <v>0</v>
      </c>
      <c r="R96" s="95"/>
      <c r="S96" s="188"/>
      <c r="T96" s="189"/>
      <c r="U96" s="190"/>
      <c r="V96" s="230">
        <f t="shared" si="41"/>
        <v>0</v>
      </c>
    </row>
    <row r="97" spans="1:23" ht="14.4" thickBot="1" x14ac:dyDescent="0.3">
      <c r="A97" s="27" t="s">
        <v>26</v>
      </c>
      <c r="B97" s="208">
        <f>SUM(B98:B103)</f>
        <v>0</v>
      </c>
      <c r="C97" s="125">
        <f>SUM(C98:C103)</f>
        <v>0</v>
      </c>
      <c r="D97" s="208">
        <f t="shared" ref="D97:R97" si="42">SUM(D98:D103)</f>
        <v>0</v>
      </c>
      <c r="E97" s="125">
        <f t="shared" si="42"/>
        <v>0</v>
      </c>
      <c r="F97" s="208">
        <f t="shared" si="42"/>
        <v>0</v>
      </c>
      <c r="G97" s="208">
        <f t="shared" si="42"/>
        <v>0</v>
      </c>
      <c r="H97" s="125">
        <f t="shared" si="42"/>
        <v>0</v>
      </c>
      <c r="I97" s="88">
        <f t="shared" si="42"/>
        <v>0</v>
      </c>
      <c r="J97" s="198">
        <f t="shared" si="39"/>
        <v>0</v>
      </c>
      <c r="K97" s="50">
        <f t="shared" si="42"/>
        <v>0</v>
      </c>
      <c r="L97" s="146">
        <f t="shared" si="42"/>
        <v>0</v>
      </c>
      <c r="M97" s="208">
        <f t="shared" si="42"/>
        <v>0</v>
      </c>
      <c r="N97" s="208">
        <f t="shared" si="42"/>
        <v>0</v>
      </c>
      <c r="O97" s="208">
        <f t="shared" si="42"/>
        <v>0</v>
      </c>
      <c r="P97" s="89">
        <f t="shared" si="37"/>
        <v>0</v>
      </c>
      <c r="Q97" s="90">
        <f t="shared" si="40"/>
        <v>0</v>
      </c>
      <c r="R97" s="88">
        <f t="shared" si="42"/>
        <v>0</v>
      </c>
      <c r="S97" s="122">
        <f>SUM(S98:S103)</f>
        <v>0</v>
      </c>
      <c r="T97" s="122">
        <f t="shared" ref="T97:U97" si="43">SUM(T98:T103)</f>
        <v>0</v>
      </c>
      <c r="U97" s="162">
        <f t="shared" si="43"/>
        <v>0</v>
      </c>
      <c r="V97" s="117">
        <f t="shared" si="41"/>
        <v>0</v>
      </c>
    </row>
    <row r="98" spans="1:23" ht="14.4" x14ac:dyDescent="0.3">
      <c r="A98" s="20" t="s">
        <v>21</v>
      </c>
      <c r="B98" s="11"/>
      <c r="C98" s="124"/>
      <c r="D98" s="11"/>
      <c r="E98" s="124"/>
      <c r="F98" s="11"/>
      <c r="G98" s="11"/>
      <c r="H98" s="137"/>
      <c r="I98" s="18"/>
      <c r="J98" s="195">
        <f t="shared" si="39"/>
        <v>0</v>
      </c>
      <c r="K98" s="40"/>
      <c r="L98" s="121"/>
      <c r="M98" s="11"/>
      <c r="N98" s="11"/>
      <c r="O98" s="11"/>
      <c r="P98" s="71">
        <f t="shared" si="37"/>
        <v>0</v>
      </c>
      <c r="Q98" s="85">
        <f t="shared" si="40"/>
        <v>0</v>
      </c>
      <c r="R98" s="93"/>
      <c r="S98" s="182"/>
      <c r="T98" s="183"/>
      <c r="U98" s="184"/>
      <c r="V98" s="221">
        <f t="shared" si="41"/>
        <v>0</v>
      </c>
    </row>
    <row r="99" spans="1:23" ht="14.4" x14ac:dyDescent="0.3">
      <c r="A99" s="20" t="s">
        <v>40</v>
      </c>
      <c r="B99" s="11"/>
      <c r="C99" s="124"/>
      <c r="D99" s="11"/>
      <c r="E99" s="124"/>
      <c r="F99" s="11"/>
      <c r="G99" s="11"/>
      <c r="H99" s="137"/>
      <c r="I99" s="18"/>
      <c r="J99" s="196">
        <f t="shared" si="39"/>
        <v>0</v>
      </c>
      <c r="K99" s="40"/>
      <c r="L99" s="121"/>
      <c r="M99" s="11"/>
      <c r="N99" s="11"/>
      <c r="O99" s="11"/>
      <c r="P99" s="71">
        <f>SUM(P100:P105)</f>
        <v>0</v>
      </c>
      <c r="Q99" s="85">
        <f t="shared" si="40"/>
        <v>0</v>
      </c>
      <c r="R99" s="93"/>
      <c r="S99" s="185"/>
      <c r="T99" s="186"/>
      <c r="U99" s="187"/>
      <c r="V99" s="115">
        <f t="shared" si="41"/>
        <v>0</v>
      </c>
    </row>
    <row r="100" spans="1:23" ht="14.4" x14ac:dyDescent="0.3">
      <c r="A100" s="20" t="s">
        <v>22</v>
      </c>
      <c r="B100" s="25"/>
      <c r="C100" s="128"/>
      <c r="D100" s="25"/>
      <c r="E100" s="128"/>
      <c r="F100" s="25"/>
      <c r="G100" s="25"/>
      <c r="H100" s="141"/>
      <c r="I100" s="47"/>
      <c r="J100" s="196">
        <f t="shared" si="39"/>
        <v>0</v>
      </c>
      <c r="K100" s="52"/>
      <c r="L100" s="147"/>
      <c r="M100" s="25"/>
      <c r="N100" s="25"/>
      <c r="O100" s="25"/>
      <c r="P100" s="71">
        <f t="shared" si="37"/>
        <v>0</v>
      </c>
      <c r="Q100" s="85">
        <f t="shared" si="40"/>
        <v>0</v>
      </c>
      <c r="R100" s="93"/>
      <c r="S100" s="185"/>
      <c r="T100" s="186"/>
      <c r="U100" s="187"/>
      <c r="V100" s="115">
        <f t="shared" si="41"/>
        <v>0</v>
      </c>
    </row>
    <row r="101" spans="1:23" ht="14.4" x14ac:dyDescent="0.3">
      <c r="A101" s="24" t="s">
        <v>23</v>
      </c>
      <c r="B101" s="25"/>
      <c r="C101" s="128"/>
      <c r="D101" s="25"/>
      <c r="E101" s="128"/>
      <c r="F101" s="25"/>
      <c r="G101" s="25"/>
      <c r="H101" s="141"/>
      <c r="I101" s="47"/>
      <c r="J101" s="196">
        <f t="shared" si="39"/>
        <v>0</v>
      </c>
      <c r="K101" s="52"/>
      <c r="L101" s="147"/>
      <c r="M101" s="25"/>
      <c r="N101" s="25"/>
      <c r="O101" s="25"/>
      <c r="P101" s="71">
        <f>SUM(P102:P106)</f>
        <v>0</v>
      </c>
      <c r="Q101" s="85">
        <f t="shared" si="40"/>
        <v>0</v>
      </c>
      <c r="R101" s="93"/>
      <c r="S101" s="185"/>
      <c r="T101" s="186"/>
      <c r="U101" s="187"/>
      <c r="V101" s="115">
        <f t="shared" si="41"/>
        <v>0</v>
      </c>
    </row>
    <row r="102" spans="1:23" ht="14.4" x14ac:dyDescent="0.3">
      <c r="A102" s="212" t="s">
        <v>24</v>
      </c>
      <c r="B102" s="26"/>
      <c r="C102" s="234"/>
      <c r="D102" s="26"/>
      <c r="E102" s="234"/>
      <c r="F102" s="26"/>
      <c r="G102" s="26"/>
      <c r="H102" s="142"/>
      <c r="I102" s="48"/>
      <c r="J102" s="196">
        <f t="shared" si="39"/>
        <v>0</v>
      </c>
      <c r="K102" s="53"/>
      <c r="L102" s="148"/>
      <c r="M102" s="26"/>
      <c r="N102" s="26"/>
      <c r="O102" s="26"/>
      <c r="P102" s="71">
        <f>SUM(P103:P106)</f>
        <v>0</v>
      </c>
      <c r="Q102" s="85">
        <f t="shared" si="40"/>
        <v>0</v>
      </c>
      <c r="R102" s="93"/>
      <c r="S102" s="185"/>
      <c r="T102" s="186"/>
      <c r="U102" s="187"/>
      <c r="V102" s="115">
        <f t="shared" si="41"/>
        <v>0</v>
      </c>
    </row>
    <row r="103" spans="1:23" ht="15" thickBot="1" x14ac:dyDescent="0.35">
      <c r="A103" s="74" t="s">
        <v>0</v>
      </c>
      <c r="B103" s="242"/>
      <c r="C103" s="243"/>
      <c r="D103" s="242"/>
      <c r="E103" s="243"/>
      <c r="F103" s="242"/>
      <c r="G103" s="242"/>
      <c r="H103" s="140"/>
      <c r="I103" s="75"/>
      <c r="J103" s="197">
        <f t="shared" si="39"/>
        <v>0</v>
      </c>
      <c r="K103" s="76"/>
      <c r="L103" s="145"/>
      <c r="M103" s="242"/>
      <c r="N103" s="242"/>
      <c r="O103" s="242"/>
      <c r="P103" s="71">
        <f>SUM(P104:P106)</f>
        <v>0</v>
      </c>
      <c r="Q103" s="85">
        <f t="shared" si="40"/>
        <v>0</v>
      </c>
      <c r="R103" s="95"/>
      <c r="S103" s="188"/>
      <c r="T103" s="189"/>
      <c r="U103" s="190"/>
      <c r="V103" s="230">
        <f t="shared" si="41"/>
        <v>0</v>
      </c>
    </row>
    <row r="104" spans="1:23" ht="15" thickBot="1" x14ac:dyDescent="0.35">
      <c r="A104" s="27" t="s">
        <v>256</v>
      </c>
      <c r="B104" s="208">
        <f>+B90+B97</f>
        <v>0</v>
      </c>
      <c r="C104" s="125">
        <f>+C90+C97</f>
        <v>0</v>
      </c>
      <c r="D104" s="211">
        <f t="shared" ref="D104:O104" si="44">+D90+D97</f>
        <v>0</v>
      </c>
      <c r="E104" s="125">
        <f t="shared" si="44"/>
        <v>0</v>
      </c>
      <c r="F104" s="211">
        <f t="shared" si="44"/>
        <v>0</v>
      </c>
      <c r="G104" s="211">
        <f t="shared" si="44"/>
        <v>0</v>
      </c>
      <c r="H104" s="125">
        <f t="shared" si="44"/>
        <v>0</v>
      </c>
      <c r="I104" s="49">
        <f t="shared" si="44"/>
        <v>0</v>
      </c>
      <c r="J104" s="194">
        <f t="shared" si="39"/>
        <v>0</v>
      </c>
      <c r="K104" s="50">
        <f t="shared" si="44"/>
        <v>0</v>
      </c>
      <c r="L104" s="146">
        <f t="shared" si="44"/>
        <v>0</v>
      </c>
      <c r="M104" s="211">
        <f t="shared" si="44"/>
        <v>0</v>
      </c>
      <c r="N104" s="28">
        <f t="shared" si="44"/>
        <v>0</v>
      </c>
      <c r="O104" s="28">
        <f t="shared" si="44"/>
        <v>0</v>
      </c>
      <c r="P104" s="89">
        <f>SUM(P105:P106)</f>
        <v>0</v>
      </c>
      <c r="Q104" s="90">
        <f t="shared" si="40"/>
        <v>0</v>
      </c>
      <c r="R104" s="96">
        <f>+R90+R97</f>
        <v>0</v>
      </c>
      <c r="S104" s="122">
        <f>+S90+S97</f>
        <v>0</v>
      </c>
      <c r="T104" s="122">
        <f t="shared" ref="T104:U104" si="45">+T90+T97</f>
        <v>0</v>
      </c>
      <c r="U104" s="162">
        <f t="shared" si="45"/>
        <v>0</v>
      </c>
      <c r="V104" s="117">
        <f t="shared" si="41"/>
        <v>0</v>
      </c>
    </row>
    <row r="105" spans="1:23" ht="28.2" thickBot="1" x14ac:dyDescent="0.3">
      <c r="A105" s="284" t="s">
        <v>257</v>
      </c>
      <c r="B105" s="285">
        <f t="shared" ref="B105:V105" si="46">+B35+B82</f>
        <v>0</v>
      </c>
      <c r="C105" s="286">
        <f t="shared" si="46"/>
        <v>0</v>
      </c>
      <c r="D105" s="285">
        <f t="shared" si="46"/>
        <v>0</v>
      </c>
      <c r="E105" s="286">
        <f t="shared" si="46"/>
        <v>0</v>
      </c>
      <c r="F105" s="285">
        <f t="shared" si="46"/>
        <v>0</v>
      </c>
      <c r="G105" s="285">
        <f t="shared" si="46"/>
        <v>0</v>
      </c>
      <c r="H105" s="286">
        <f t="shared" si="46"/>
        <v>0</v>
      </c>
      <c r="I105" s="285">
        <f t="shared" si="46"/>
        <v>0</v>
      </c>
      <c r="J105" s="287">
        <f t="shared" si="46"/>
        <v>0</v>
      </c>
      <c r="K105" s="285">
        <f t="shared" si="46"/>
        <v>0</v>
      </c>
      <c r="L105" s="286">
        <f t="shared" si="46"/>
        <v>0</v>
      </c>
      <c r="M105" s="285">
        <f t="shared" si="46"/>
        <v>0</v>
      </c>
      <c r="N105" s="285">
        <f t="shared" si="46"/>
        <v>0</v>
      </c>
      <c r="O105" s="285">
        <f t="shared" si="46"/>
        <v>0</v>
      </c>
      <c r="P105" s="287">
        <f t="shared" si="46"/>
        <v>0</v>
      </c>
      <c r="Q105" s="288">
        <f t="shared" si="46"/>
        <v>0</v>
      </c>
      <c r="R105" s="285">
        <f t="shared" si="46"/>
        <v>0</v>
      </c>
      <c r="S105" s="286">
        <f t="shared" si="46"/>
        <v>0</v>
      </c>
      <c r="T105" s="286">
        <f t="shared" si="46"/>
        <v>0</v>
      </c>
      <c r="U105" s="286">
        <f t="shared" si="46"/>
        <v>0</v>
      </c>
      <c r="V105" s="286">
        <f t="shared" si="46"/>
        <v>0</v>
      </c>
      <c r="W105" s="87"/>
    </row>
    <row r="109" spans="1:23" ht="14.25" customHeight="1" x14ac:dyDescent="0.25">
      <c r="C109" s="2"/>
      <c r="E109" s="2"/>
      <c r="H109" s="2"/>
      <c r="L109" s="2"/>
      <c r="S109" s="2"/>
      <c r="T109" s="2"/>
      <c r="U109" s="2"/>
      <c r="V109" s="2"/>
    </row>
  </sheetData>
  <mergeCells count="99">
    <mergeCell ref="Q88:Q89"/>
    <mergeCell ref="R88:R89"/>
    <mergeCell ref="S88:V88"/>
    <mergeCell ref="B88:B89"/>
    <mergeCell ref="C88:C89"/>
    <mergeCell ref="D88:E88"/>
    <mergeCell ref="F88:F89"/>
    <mergeCell ref="G88:H88"/>
    <mergeCell ref="K88:K89"/>
    <mergeCell ref="I87:I89"/>
    <mergeCell ref="J87:J89"/>
    <mergeCell ref="K87:M87"/>
    <mergeCell ref="N87:N89"/>
    <mergeCell ref="O87:O89"/>
    <mergeCell ref="P87:P89"/>
    <mergeCell ref="L88:L89"/>
    <mergeCell ref="M88:M89"/>
    <mergeCell ref="Q55:Q56"/>
    <mergeCell ref="R55:R56"/>
    <mergeCell ref="S55:V55"/>
    <mergeCell ref="A85:V85"/>
    <mergeCell ref="A86:A89"/>
    <mergeCell ref="B86:J86"/>
    <mergeCell ref="K86:P86"/>
    <mergeCell ref="Q86:V87"/>
    <mergeCell ref="B87:E87"/>
    <mergeCell ref="F87:H87"/>
    <mergeCell ref="B55:B56"/>
    <mergeCell ref="C55:C56"/>
    <mergeCell ref="D55:E55"/>
    <mergeCell ref="F55:F56"/>
    <mergeCell ref="G55:H55"/>
    <mergeCell ref="I54:I56"/>
    <mergeCell ref="J54:J56"/>
    <mergeCell ref="K54:M54"/>
    <mergeCell ref="N54:N56"/>
    <mergeCell ref="A52:V52"/>
    <mergeCell ref="A53:A56"/>
    <mergeCell ref="B53:J53"/>
    <mergeCell ref="K53:P53"/>
    <mergeCell ref="Q53:V54"/>
    <mergeCell ref="B54:E54"/>
    <mergeCell ref="F54:H54"/>
    <mergeCell ref="O54:O56"/>
    <mergeCell ref="P54:P56"/>
    <mergeCell ref="L55:L56"/>
    <mergeCell ref="M55:M56"/>
    <mergeCell ref="K8:K9"/>
    <mergeCell ref="J40:J42"/>
    <mergeCell ref="K40:M40"/>
    <mergeCell ref="N40:N42"/>
    <mergeCell ref="N7:N9"/>
    <mergeCell ref="L8:L9"/>
    <mergeCell ref="M8:M9"/>
    <mergeCell ref="K55:K56"/>
    <mergeCell ref="B8:B9"/>
    <mergeCell ref="C8:C9"/>
    <mergeCell ref="D8:E8"/>
    <mergeCell ref="F8:F9"/>
    <mergeCell ref="G8:H8"/>
    <mergeCell ref="I40:I42"/>
    <mergeCell ref="O40:O42"/>
    <mergeCell ref="L41:L42"/>
    <mergeCell ref="M41:M42"/>
    <mergeCell ref="K41:K42"/>
    <mergeCell ref="B41:B42"/>
    <mergeCell ref="C41:C42"/>
    <mergeCell ref="D41:E41"/>
    <mergeCell ref="F41:F42"/>
    <mergeCell ref="G41:H41"/>
    <mergeCell ref="S8:V8"/>
    <mergeCell ref="P7:P9"/>
    <mergeCell ref="P40:P42"/>
    <mergeCell ref="R41:R42"/>
    <mergeCell ref="S41:V41"/>
    <mergeCell ref="A38:V38"/>
    <mergeCell ref="A39:A42"/>
    <mergeCell ref="B39:J39"/>
    <mergeCell ref="K39:P39"/>
    <mergeCell ref="Q39:V40"/>
    <mergeCell ref="B40:E40"/>
    <mergeCell ref="F40:H40"/>
    <mergeCell ref="Q41:Q42"/>
    <mergeCell ref="F2:I2"/>
    <mergeCell ref="G3:H3"/>
    <mergeCell ref="A4:R4"/>
    <mergeCell ref="A5:V5"/>
    <mergeCell ref="A6:A9"/>
    <mergeCell ref="B6:J6"/>
    <mergeCell ref="K6:P6"/>
    <mergeCell ref="Q6:V7"/>
    <mergeCell ref="B7:E7"/>
    <mergeCell ref="F7:H7"/>
    <mergeCell ref="I7:I9"/>
    <mergeCell ref="J7:J9"/>
    <mergeCell ref="K7:M7"/>
    <mergeCell ref="O7:O9"/>
    <mergeCell ref="Q8:Q9"/>
    <mergeCell ref="R8:R9"/>
  </mergeCells>
  <pageMargins left="0.7" right="0.7" top="0.75" bottom="0.75" header="0.3" footer="0.3"/>
  <pageSetup paperSize="8" scale="4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Elolap</vt:lpstr>
      <vt:lpstr>TEÁOR'08_Megfeleltetés</vt:lpstr>
      <vt:lpstr>Állomány adatok</vt:lpstr>
      <vt:lpstr>Új hitelek</vt:lpstr>
      <vt:lpstr>'Állomány adatok'!Nyomtatási_terület</vt:lpstr>
      <vt:lpstr>Elolap!Nyomtatási_terület</vt:lpstr>
      <vt:lpstr>'Új hitelek'!Nyomtatási_terület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lamfalusi</dc:creator>
  <cp:lastModifiedBy>Reiter Szilvia</cp:lastModifiedBy>
  <cp:lastPrinted>2018-05-02T08:10:48Z</cp:lastPrinted>
  <dcterms:created xsi:type="dcterms:W3CDTF">2014-05-29T13:56:07Z</dcterms:created>
  <dcterms:modified xsi:type="dcterms:W3CDTF">2021-04-28T08:14:09Z</dcterms:modified>
</cp:coreProperties>
</file>