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Reiter Szilvia\W10migracio_ReiterSzilvia\Agrarstatisztika honlap\AM Statisztikai microsite\A_Erdőgazdálkodás\Erdészeti szaporítóanyag_1256\2025\"/>
    </mc:Choice>
  </mc:AlternateContent>
  <bookViews>
    <workbookView xWindow="-120" yWindow="-120" windowWidth="20730" windowHeight="11160"/>
  </bookViews>
  <sheets>
    <sheet name="2024" sheetId="14" r:id="rId1"/>
    <sheet name="2023" sheetId="13" r:id="rId2"/>
    <sheet name="2022" sheetId="10" r:id="rId3"/>
    <sheet name="2021" sheetId="11" r:id="rId4"/>
    <sheet name="2020" sheetId="12" r:id="rId5"/>
    <sheet name="2019" sheetId="9" r:id="rId6"/>
    <sheet name="2018" sheetId="8" r:id="rId7"/>
    <sheet name="2017" sheetId="6" r:id="rId8"/>
    <sheet name="2016" sheetId="1" r:id="rId9"/>
    <sheet name="2015" sheetId="2" r:id="rId10"/>
    <sheet name="2014" sheetId="3" r:id="rId11"/>
    <sheet name="2013" sheetId="4" r:id="rId12"/>
    <sheet name="2012" sheetId="5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8" l="1"/>
  <c r="F16" i="8"/>
  <c r="O20" i="5"/>
  <c r="N20" i="5"/>
  <c r="L20" i="5"/>
  <c r="K20" i="5"/>
  <c r="I20" i="5"/>
  <c r="H20" i="5"/>
  <c r="F20" i="5"/>
  <c r="E20" i="5"/>
  <c r="C20" i="5"/>
  <c r="B20" i="5"/>
  <c r="R19" i="5"/>
  <c r="Q19" i="5"/>
  <c r="P19" i="5"/>
  <c r="M19" i="5"/>
  <c r="J19" i="5"/>
  <c r="G19" i="5"/>
  <c r="D19" i="5"/>
  <c r="R18" i="5"/>
  <c r="Q18" i="5"/>
  <c r="P18" i="5"/>
  <c r="M18" i="5"/>
  <c r="J18" i="5"/>
  <c r="G18" i="5"/>
  <c r="D18" i="5"/>
  <c r="R17" i="5"/>
  <c r="Q17" i="5"/>
  <c r="Q20" i="5" s="1"/>
  <c r="P17" i="5"/>
  <c r="P20" i="5" s="1"/>
  <c r="M17" i="5"/>
  <c r="J17" i="5"/>
  <c r="G17" i="5"/>
  <c r="D17" i="5"/>
  <c r="R16" i="5"/>
  <c r="Q16" i="5"/>
  <c r="P16" i="5"/>
  <c r="M16" i="5"/>
  <c r="J16" i="5"/>
  <c r="G16" i="5"/>
  <c r="D16" i="5"/>
  <c r="R15" i="5"/>
  <c r="Q15" i="5"/>
  <c r="P15" i="5"/>
  <c r="M15" i="5"/>
  <c r="J15" i="5"/>
  <c r="G15" i="5"/>
  <c r="D15" i="5"/>
  <c r="R14" i="5"/>
  <c r="S14" i="5" s="1"/>
  <c r="Q14" i="5"/>
  <c r="P14" i="5"/>
  <c r="M14" i="5"/>
  <c r="J14" i="5"/>
  <c r="G14" i="5"/>
  <c r="D14" i="5"/>
  <c r="R13" i="5"/>
  <c r="S13" i="5" s="1"/>
  <c r="Q13" i="5"/>
  <c r="P13" i="5"/>
  <c r="M13" i="5"/>
  <c r="J13" i="5"/>
  <c r="G13" i="5"/>
  <c r="D13" i="5"/>
  <c r="R12" i="5"/>
  <c r="S12" i="5" s="1"/>
  <c r="Q12" i="5"/>
  <c r="P12" i="5"/>
  <c r="M12" i="5"/>
  <c r="J12" i="5"/>
  <c r="G12" i="5"/>
  <c r="D12" i="5"/>
  <c r="R11" i="5"/>
  <c r="S11" i="5" s="1"/>
  <c r="Q11" i="5"/>
  <c r="P11" i="5"/>
  <c r="M11" i="5"/>
  <c r="J11" i="5"/>
  <c r="G11" i="5"/>
  <c r="D11" i="5"/>
  <c r="R10" i="5"/>
  <c r="S10" i="5" s="1"/>
  <c r="Q10" i="5"/>
  <c r="P10" i="5"/>
  <c r="M10" i="5"/>
  <c r="J10" i="5"/>
  <c r="G10" i="5"/>
  <c r="D10" i="5"/>
  <c r="R9" i="5"/>
  <c r="S9" i="5" s="1"/>
  <c r="Q9" i="5"/>
  <c r="P9" i="5"/>
  <c r="M9" i="5"/>
  <c r="J9" i="5"/>
  <c r="G9" i="5"/>
  <c r="D9" i="5"/>
  <c r="R8" i="5"/>
  <c r="S8" i="5" s="1"/>
  <c r="Q8" i="5"/>
  <c r="P8" i="5"/>
  <c r="M8" i="5"/>
  <c r="J8" i="5"/>
  <c r="G8" i="5"/>
  <c r="D8" i="5"/>
  <c r="D20" i="5" s="1"/>
  <c r="O20" i="6"/>
  <c r="N20" i="6"/>
  <c r="P20" i="6" s="1"/>
  <c r="L20" i="6"/>
  <c r="K20" i="6"/>
  <c r="I20" i="6"/>
  <c r="J20" i="6" s="1"/>
  <c r="H20" i="6"/>
  <c r="F20" i="6"/>
  <c r="E20" i="6"/>
  <c r="G20" i="6" s="1"/>
  <c r="C20" i="6"/>
  <c r="B20" i="6"/>
  <c r="R19" i="6"/>
  <c r="Q19" i="6"/>
  <c r="S19" i="6" s="1"/>
  <c r="P19" i="6"/>
  <c r="M19" i="6"/>
  <c r="J19" i="6"/>
  <c r="G19" i="6"/>
  <c r="D19" i="6"/>
  <c r="R18" i="6"/>
  <c r="Q18" i="6"/>
  <c r="P18" i="6"/>
  <c r="M18" i="6"/>
  <c r="J18" i="6"/>
  <c r="G18" i="6"/>
  <c r="D18" i="6"/>
  <c r="R17" i="6"/>
  <c r="Q17" i="6"/>
  <c r="P17" i="6"/>
  <c r="M17" i="6"/>
  <c r="J17" i="6"/>
  <c r="G17" i="6"/>
  <c r="D17" i="6"/>
  <c r="R16" i="6"/>
  <c r="Q16" i="6"/>
  <c r="P16" i="6"/>
  <c r="M16" i="6"/>
  <c r="J16" i="6"/>
  <c r="G16" i="6"/>
  <c r="D16" i="6"/>
  <c r="R15" i="6"/>
  <c r="Q15" i="6"/>
  <c r="S15" i="6" s="1"/>
  <c r="P15" i="6"/>
  <c r="M15" i="6"/>
  <c r="J15" i="6"/>
  <c r="G15" i="6"/>
  <c r="D15" i="6"/>
  <c r="R14" i="6"/>
  <c r="Q14" i="6"/>
  <c r="P14" i="6"/>
  <c r="M14" i="6"/>
  <c r="J14" i="6"/>
  <c r="G14" i="6"/>
  <c r="D14" i="6"/>
  <c r="R13" i="6"/>
  <c r="Q13" i="6"/>
  <c r="P13" i="6"/>
  <c r="M13" i="6"/>
  <c r="J13" i="6"/>
  <c r="G13" i="6"/>
  <c r="D13" i="6"/>
  <c r="R12" i="6"/>
  <c r="Q12" i="6"/>
  <c r="P12" i="6"/>
  <c r="M12" i="6"/>
  <c r="J12" i="6"/>
  <c r="G12" i="6"/>
  <c r="D12" i="6"/>
  <c r="R11" i="6"/>
  <c r="Q11" i="6"/>
  <c r="S11" i="6" s="1"/>
  <c r="P11" i="6"/>
  <c r="M11" i="6"/>
  <c r="J11" i="6"/>
  <c r="G11" i="6"/>
  <c r="D11" i="6"/>
  <c r="R10" i="6"/>
  <c r="Q10" i="6"/>
  <c r="P10" i="6"/>
  <c r="M10" i="6"/>
  <c r="J10" i="6"/>
  <c r="G10" i="6"/>
  <c r="D10" i="6"/>
  <c r="R9" i="6"/>
  <c r="Q9" i="6"/>
  <c r="P9" i="6"/>
  <c r="M9" i="6"/>
  <c r="J9" i="6"/>
  <c r="G9" i="6"/>
  <c r="D9" i="6"/>
  <c r="R8" i="6"/>
  <c r="Q8" i="6"/>
  <c r="P8" i="6"/>
  <c r="M8" i="6"/>
  <c r="J8" i="6"/>
  <c r="G8" i="6"/>
  <c r="D8" i="6"/>
  <c r="M20" i="5" l="1"/>
  <c r="S18" i="5"/>
  <c r="S17" i="5"/>
  <c r="G20" i="5"/>
  <c r="S16" i="5"/>
  <c r="S12" i="6"/>
  <c r="S16" i="6"/>
  <c r="S10" i="6"/>
  <c r="S14" i="6"/>
  <c r="S18" i="6"/>
  <c r="S9" i="6"/>
  <c r="S13" i="6"/>
  <c r="S17" i="6"/>
  <c r="Q20" i="6"/>
  <c r="D20" i="6"/>
  <c r="M20" i="6"/>
  <c r="R20" i="6"/>
  <c r="J20" i="5"/>
  <c r="R20" i="5"/>
  <c r="S15" i="5"/>
  <c r="S19" i="5"/>
  <c r="S8" i="6"/>
  <c r="S20" i="5" l="1"/>
  <c r="S20" i="6"/>
</calcChain>
</file>

<file path=xl/sharedStrings.xml><?xml version="1.0" encoding="utf-8"?>
<sst xmlns="http://schemas.openxmlformats.org/spreadsheetml/2006/main" count="556" uniqueCount="114">
  <si>
    <t>Erdészeti csemetetermelés a 2016/2017 évben</t>
  </si>
  <si>
    <t>Fafaj/fajta</t>
  </si>
  <si>
    <t>Erdőgazdasági Zrt-k (Edb)</t>
  </si>
  <si>
    <t>Egyéb állami (Edb)</t>
  </si>
  <si>
    <t>Szövetkezetek (Edb)</t>
  </si>
  <si>
    <t>Társas vállalkozások (Edb)</t>
  </si>
  <si>
    <t>Magántermelők (Edb)</t>
  </si>
  <si>
    <t>Országos összes (Edb)</t>
  </si>
  <si>
    <t>egyéves</t>
  </si>
  <si>
    <t>többéves</t>
  </si>
  <si>
    <t>összesen</t>
  </si>
  <si>
    <t>Tölgy</t>
  </si>
  <si>
    <t>Cser</t>
  </si>
  <si>
    <t>Bükk</t>
  </si>
  <si>
    <t>Gyertyán</t>
  </si>
  <si>
    <t>Akác</t>
  </si>
  <si>
    <t>Többi kemény lomb</t>
  </si>
  <si>
    <t>Nemesnyár gyökeres dugvány</t>
  </si>
  <si>
    <t>Hazai nyár</t>
  </si>
  <si>
    <t>Többi lágy lomb</t>
  </si>
  <si>
    <t>Lágy lomb gyökeres dugvány</t>
  </si>
  <si>
    <t>Fenyő</t>
  </si>
  <si>
    <t>Cserjék</t>
  </si>
  <si>
    <t>Összesen</t>
  </si>
  <si>
    <t>Erdészeti csemetetermelés a 2012/2013 évben</t>
  </si>
  <si>
    <t>Erdészeti csemetetermelés a 2013/2014 évben</t>
  </si>
  <si>
    <t>Erdészeti csemetetermelés a 2014/2015 évben</t>
  </si>
  <si>
    <t>OSAP 1256</t>
  </si>
  <si>
    <t>Erdészeti csemetetermelés a 2015/2016 évben</t>
  </si>
  <si>
    <t>Erdészeti csemetetermelés a 2017/2018 évben</t>
  </si>
  <si>
    <t>Adatforrás: OSAP-1256-os nyilvántartási számú adatátvétel</t>
  </si>
  <si>
    <t>Kocsányos tölgy</t>
  </si>
  <si>
    <t>Kocsánytalan tölgy</t>
  </si>
  <si>
    <t>Vöröstölgy</t>
  </si>
  <si>
    <t>Egyéb tölgy</t>
  </si>
  <si>
    <t>Csertölgy</t>
  </si>
  <si>
    <t>Akác vegetatív</t>
  </si>
  <si>
    <t>Akác generatív</t>
  </si>
  <si>
    <t>Juhar</t>
  </si>
  <si>
    <t>Kőris</t>
  </si>
  <si>
    <t>Egyéb kemény lombos</t>
  </si>
  <si>
    <t>Robusta nyár</t>
  </si>
  <si>
    <t>I-214 nyár</t>
  </si>
  <si>
    <t>Koltay nyár</t>
  </si>
  <si>
    <t>Blanc du Poitou nyár</t>
  </si>
  <si>
    <t>BL nyár</t>
  </si>
  <si>
    <t>Pannónia nyár</t>
  </si>
  <si>
    <t>Agathe-F nyár</t>
  </si>
  <si>
    <t>I-45/51 nyár</t>
  </si>
  <si>
    <t>Triplo nyár</t>
  </si>
  <si>
    <t>Kopecky nyár</t>
  </si>
  <si>
    <t>Villafranca nyár</t>
  </si>
  <si>
    <t>Aprólevelű nyár</t>
  </si>
  <si>
    <t>H-328 nyár</t>
  </si>
  <si>
    <t>Kornik-21 nyár</t>
  </si>
  <si>
    <t>Raspalje nyár</t>
  </si>
  <si>
    <t>Unal nyár</t>
  </si>
  <si>
    <t>Beaupre nyár</t>
  </si>
  <si>
    <t>Egyéb nemesnyár</t>
  </si>
  <si>
    <t>Bédai egyenes fűz</t>
  </si>
  <si>
    <t>Drávamenti fűz</t>
  </si>
  <si>
    <t>Egyéb nemes fűz</t>
  </si>
  <si>
    <t>Hazai fűz</t>
  </si>
  <si>
    <t>Éger</t>
  </si>
  <si>
    <t>Nyír</t>
  </si>
  <si>
    <t>Egyéb lágy lombos</t>
  </si>
  <si>
    <t>Vadgyümölcs</t>
  </si>
  <si>
    <t>Erdei fenyő (magtermelő állomány)</t>
  </si>
  <si>
    <t>Erdei fenyő (plantázs)</t>
  </si>
  <si>
    <t>Fekete fenyő (magtermelő állomány)</t>
  </si>
  <si>
    <t>Fekete fenyő (plantázs)</t>
  </si>
  <si>
    <t>Lucfenyő</t>
  </si>
  <si>
    <t>Vörösfenyő (magtermelő állomány)</t>
  </si>
  <si>
    <t>Vörösfenyő (plantázs)</t>
  </si>
  <si>
    <t>Egyéb fenyő</t>
  </si>
  <si>
    <t>Energianyár</t>
  </si>
  <si>
    <t>Energiafűz</t>
  </si>
  <si>
    <t>Egy- és többéves összesen (ezer darab)</t>
  </si>
  <si>
    <t>Fafaj</t>
  </si>
  <si>
    <t>Erdészeti csemetetermelés a 2019/2020 évben</t>
  </si>
  <si>
    <t>Készítette: NÉBIH Erdészeti  Szaporítóanyag Felügyeleti Osztály</t>
  </si>
  <si>
    <t xml:space="preserve">Készült 2020. május 07. </t>
  </si>
  <si>
    <t>Erdészeti csemete termelés 2021/2022 évben</t>
  </si>
  <si>
    <t>készült:  NÉBIH, 2023. május 05</t>
  </si>
  <si>
    <t>Erdészeti csemete termelés 2020/2021 évben</t>
  </si>
  <si>
    <t>készült: NÉBIH  2023.május 05.</t>
  </si>
  <si>
    <t>noble oaks</t>
  </si>
  <si>
    <t>turkey oaks</t>
  </si>
  <si>
    <t>beech</t>
  </si>
  <si>
    <t>hornbeam</t>
  </si>
  <si>
    <t>black locust</t>
  </si>
  <si>
    <t>other hard boardleaves</t>
  </si>
  <si>
    <t>other soft broadleaves</t>
  </si>
  <si>
    <t>soft broadleaves rooted cutting</t>
  </si>
  <si>
    <t>conifers</t>
  </si>
  <si>
    <t>native poplars</t>
  </si>
  <si>
    <t>hybrid poplars rooted cutting</t>
  </si>
  <si>
    <t>shrubs</t>
  </si>
  <si>
    <t>Total</t>
  </si>
  <si>
    <t>Species</t>
  </si>
  <si>
    <t>total</t>
  </si>
  <si>
    <t>State Forestry Enterprises (thd pcs)</t>
  </si>
  <si>
    <t>State Forest Managers
(thd pcs)</t>
  </si>
  <si>
    <t>Total on country-level
(thd pcs)</t>
  </si>
  <si>
    <t>Cooperatives
(thd pcs)</t>
  </si>
  <si>
    <t>Enterprises
(thd pcs)</t>
  </si>
  <si>
    <t>Private
(thd pcs)</t>
  </si>
  <si>
    <t>Erdészeti csemetetermelés a 2023/2024 évben</t>
  </si>
  <si>
    <t xml:space="preserve">Készült 2024. szeptember 26. </t>
  </si>
  <si>
    <t>Mennyiség: Ezerdb</t>
  </si>
  <si>
    <t>Erdészeti csemete termelés 2022/2023 évben</t>
  </si>
  <si>
    <t>készült:  NÉBIH, 2023. április 15.</t>
  </si>
  <si>
    <t>Erdészeti csemetetermelés a 2024/2025 évben</t>
  </si>
  <si>
    <t xml:space="preserve">Készült 2025. október 01.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</si>
</sst>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medium">
        <color indexed="64"/>
      </left>
      <right/>
      <top/>
      <bottom style="thin">
        <color rgb="FFC0C0C0"/>
      </bottom>
      <diagonal/>
    </border>
    <border>
      <left/>
      <right style="medium">
        <color indexed="64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medium">
        <color indexed="64"/>
      </left>
      <right/>
      <top style="thin">
        <color rgb="FFC0C0C0"/>
      </top>
      <bottom/>
      <diagonal/>
    </border>
    <border>
      <left/>
      <right style="medium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C0C0C0"/>
      </bottom>
      <diagonal/>
    </border>
  </borders>
  <cellStyleXfs count="2">
    <xf numFmtId="0" fontId="0" fillId="0" borderId="0"/>
    <xf numFmtId="0" fontId="25" fillId="0" borderId="0"/>
  </cellStyleXfs>
  <cellXfs count="321">
    <xf numFmtId="0" fontId="0" fillId="0" borderId="0" xfId="0"/>
    <xf numFmtId="0" fontId="1" fillId="0" borderId="0" xfId="0" applyFont="1" applyAlignment="1">
      <alignment horizontal="centerContinuous"/>
    </xf>
    <xf numFmtId="0" fontId="9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14" fontId="5" fillId="0" borderId="1" xfId="0" applyNumberFormat="1" applyFont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5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 wrapText="1"/>
    </xf>
    <xf numFmtId="0" fontId="5" fillId="2" borderId="6" xfId="0" applyFont="1" applyFill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14" fontId="5" fillId="0" borderId="8" xfId="0" applyNumberFormat="1" applyFont="1" applyBorder="1" applyAlignment="1">
      <alignment horizontal="centerContinuous" vertical="center"/>
    </xf>
    <xf numFmtId="0" fontId="6" fillId="0" borderId="9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0" fontId="6" fillId="0" borderId="16" xfId="0" applyFont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3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3" fontId="8" fillId="0" borderId="19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21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8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3" fontId="9" fillId="0" borderId="2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/>
    </xf>
    <xf numFmtId="14" fontId="5" fillId="0" borderId="31" xfId="0" applyNumberFormat="1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14" fontId="5" fillId="0" borderId="15" xfId="0" applyNumberFormat="1" applyFont="1" applyFill="1" applyBorder="1" applyAlignment="1">
      <alignment horizontal="centerContinuous" vertical="center"/>
    </xf>
    <xf numFmtId="3" fontId="9" fillId="0" borderId="11" xfId="0" applyNumberFormat="1" applyFont="1" applyFill="1" applyBorder="1"/>
    <xf numFmtId="3" fontId="9" fillId="0" borderId="13" xfId="0" applyNumberFormat="1" applyFont="1" applyFill="1" applyBorder="1"/>
    <xf numFmtId="3" fontId="9" fillId="0" borderId="12" xfId="0" applyNumberFormat="1" applyFont="1" applyFill="1" applyBorder="1"/>
    <xf numFmtId="3" fontId="9" fillId="0" borderId="0" xfId="0" applyNumberFormat="1" applyFont="1" applyFill="1" applyBorder="1"/>
    <xf numFmtId="3" fontId="9" fillId="0" borderId="10" xfId="0" applyNumberFormat="1" applyFont="1" applyFill="1" applyBorder="1"/>
    <xf numFmtId="0" fontId="6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3" fontId="9" fillId="0" borderId="31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14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3" fontId="10" fillId="0" borderId="33" xfId="0" applyNumberFormat="1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6" xfId="0" applyNumberFormat="1" applyFont="1" applyFill="1" applyBorder="1"/>
    <xf numFmtId="3" fontId="10" fillId="0" borderId="17" xfId="0" applyNumberFormat="1" applyFont="1" applyFill="1" applyBorder="1"/>
    <xf numFmtId="3" fontId="10" fillId="0" borderId="7" xfId="0" applyNumberFormat="1" applyFont="1" applyFill="1" applyBorder="1"/>
    <xf numFmtId="3" fontId="10" fillId="0" borderId="3" xfId="0" applyNumberFormat="1" applyFont="1" applyFill="1" applyBorder="1"/>
    <xf numFmtId="3" fontId="10" fillId="0" borderId="0" xfId="0" applyNumberFormat="1" applyFont="1" applyFill="1" applyBorder="1"/>
    <xf numFmtId="3" fontId="10" fillId="0" borderId="10" xfId="0" applyNumberFormat="1" applyFont="1" applyFill="1" applyBorder="1"/>
    <xf numFmtId="3" fontId="10" fillId="0" borderId="12" xfId="0" applyNumberFormat="1" applyFont="1" applyFill="1" applyBorder="1"/>
    <xf numFmtId="3" fontId="10" fillId="0" borderId="6" xfId="0" applyNumberFormat="1" applyFont="1" applyFill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3" xfId="0" applyNumberFormat="1" applyFont="1" applyFill="1" applyBorder="1" applyAlignment="1">
      <alignment horizontal="right"/>
    </xf>
    <xf numFmtId="3" fontId="10" fillId="0" borderId="16" xfId="0" applyNumberFormat="1" applyFont="1" applyFill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10" fillId="0" borderId="31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3" fontId="10" fillId="0" borderId="32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3" fontId="0" fillId="0" borderId="3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0" fillId="3" borderId="37" xfId="0" applyFill="1" applyBorder="1" applyAlignment="1">
      <alignment vertical="center"/>
    </xf>
    <xf numFmtId="3" fontId="0" fillId="3" borderId="35" xfId="0" applyNumberForma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/>
    <xf numFmtId="14" fontId="13" fillId="0" borderId="31" xfId="0" applyNumberFormat="1" applyFont="1" applyFill="1" applyBorder="1" applyAlignment="1">
      <alignment horizontal="centerContinuous" vertical="center"/>
    </xf>
    <xf numFmtId="0" fontId="13" fillId="0" borderId="6" xfId="0" applyFont="1" applyFill="1" applyBorder="1" applyAlignment="1">
      <alignment horizontal="centerContinuous" vertical="center" wrapText="1"/>
    </xf>
    <xf numFmtId="0" fontId="13" fillId="0" borderId="3" xfId="0" applyFont="1" applyFill="1" applyBorder="1" applyAlignment="1">
      <alignment horizontal="centerContinuous" vertical="center" wrapText="1"/>
    </xf>
    <xf numFmtId="0" fontId="13" fillId="0" borderId="7" xfId="0" applyFont="1" applyFill="1" applyBorder="1" applyAlignment="1">
      <alignment horizontal="centerContinuous" vertical="center" wrapText="1"/>
    </xf>
    <xf numFmtId="0" fontId="13" fillId="0" borderId="3" xfId="0" applyFont="1" applyFill="1" applyBorder="1" applyAlignment="1">
      <alignment horizontal="centerContinuous" vertical="center"/>
    </xf>
    <xf numFmtId="0" fontId="13" fillId="0" borderId="6" xfId="0" applyFont="1" applyFill="1" applyBorder="1" applyAlignment="1">
      <alignment horizontal="centerContinuous" vertical="center"/>
    </xf>
    <xf numFmtId="0" fontId="13" fillId="0" borderId="7" xfId="0" applyFont="1" applyFill="1" applyBorder="1" applyAlignment="1">
      <alignment horizontal="centerContinuous" vertical="center"/>
    </xf>
    <xf numFmtId="14" fontId="13" fillId="0" borderId="15" xfId="0" applyNumberFormat="1" applyFont="1" applyFill="1" applyBorder="1" applyAlignment="1">
      <alignment horizontal="centerContinuous" vertical="center"/>
    </xf>
    <xf numFmtId="0" fontId="14" fillId="0" borderId="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3" fontId="0" fillId="0" borderId="0" xfId="0" applyNumberFormat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16" fillId="0" borderId="32" xfId="0" applyNumberFormat="1" applyFont="1" applyFill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0" fontId="15" fillId="0" borderId="9" xfId="0" applyFont="1" applyFill="1" applyBorder="1" applyAlignment="1">
      <alignment horizontal="left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left"/>
    </xf>
    <xf numFmtId="3" fontId="0" fillId="0" borderId="3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18" fillId="0" borderId="0" xfId="0" applyFont="1"/>
    <xf numFmtId="0" fontId="19" fillId="0" borderId="3" xfId="0" applyFont="1" applyBorder="1" applyAlignment="1">
      <alignment horizontal="centerContinuous" vertical="center"/>
    </xf>
    <xf numFmtId="0" fontId="19" fillId="0" borderId="7" xfId="0" applyFont="1" applyBorder="1" applyAlignment="1">
      <alignment horizontal="centerContinuous" vertical="center"/>
    </xf>
    <xf numFmtId="0" fontId="20" fillId="2" borderId="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16" xfId="0" applyFont="1" applyBorder="1" applyAlignment="1">
      <alignment horizontal="left" indent="1"/>
    </xf>
    <xf numFmtId="14" fontId="0" fillId="0" borderId="31" xfId="0" applyNumberFormat="1" applyBorder="1"/>
    <xf numFmtId="0" fontId="0" fillId="0" borderId="0" xfId="0" applyBorder="1"/>
    <xf numFmtId="0" fontId="0" fillId="0" borderId="11" xfId="0" applyBorder="1"/>
    <xf numFmtId="0" fontId="0" fillId="0" borderId="6" xfId="0" applyBorder="1"/>
    <xf numFmtId="14" fontId="0" fillId="0" borderId="15" xfId="0" applyNumberFormat="1" applyBorder="1"/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3" xfId="0" applyFont="1" applyBorder="1" applyAlignment="1">
      <alignment horizontal="centerContinuous" vertical="center" wrapText="1"/>
    </xf>
    <xf numFmtId="0" fontId="23" fillId="0" borderId="0" xfId="0" applyFont="1"/>
    <xf numFmtId="0" fontId="12" fillId="0" borderId="0" xfId="0" applyFont="1"/>
    <xf numFmtId="0" fontId="24" fillId="0" borderId="0" xfId="0" applyFont="1"/>
    <xf numFmtId="14" fontId="13" fillId="0" borderId="31" xfId="0" applyNumberFormat="1" applyFont="1" applyBorder="1" applyAlignment="1">
      <alignment horizontal="centerContinuous" vertical="center"/>
    </xf>
    <xf numFmtId="0" fontId="13" fillId="0" borderId="6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3" fillId="0" borderId="6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 wrapText="1"/>
    </xf>
    <xf numFmtId="14" fontId="13" fillId="0" borderId="15" xfId="0" applyNumberFormat="1" applyFont="1" applyBorder="1" applyAlignment="1">
      <alignment horizontal="centerContinuous" vertical="center"/>
    </xf>
    <xf numFmtId="0" fontId="14" fillId="0" borderId="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3" fontId="26" fillId="0" borderId="48" xfId="1" applyNumberFormat="1" applyFont="1" applyBorder="1" applyAlignment="1">
      <alignment horizontal="right" wrapText="1"/>
    </xf>
    <xf numFmtId="3" fontId="26" fillId="0" borderId="46" xfId="1" applyNumberFormat="1" applyFont="1" applyBorder="1" applyAlignment="1">
      <alignment horizontal="right" wrapText="1"/>
    </xf>
    <xf numFmtId="3" fontId="26" fillId="0" borderId="49" xfId="1" applyNumberFormat="1" applyFont="1" applyBorder="1" applyAlignment="1">
      <alignment horizontal="right" wrapText="1"/>
    </xf>
    <xf numFmtId="0" fontId="15" fillId="0" borderId="9" xfId="0" applyFont="1" applyBorder="1" applyAlignment="1">
      <alignment horizontal="left"/>
    </xf>
    <xf numFmtId="3" fontId="26" fillId="0" borderId="53" xfId="1" applyNumberFormat="1" applyFont="1" applyBorder="1" applyAlignment="1">
      <alignment horizontal="right" wrapText="1"/>
    </xf>
    <xf numFmtId="3" fontId="26" fillId="0" borderId="51" xfId="1" applyNumberFormat="1" applyFont="1" applyBorder="1" applyAlignment="1">
      <alignment horizontal="right" wrapText="1"/>
    </xf>
    <xf numFmtId="3" fontId="26" fillId="0" borderId="54" xfId="1" applyNumberFormat="1" applyFont="1" applyBorder="1" applyAlignment="1">
      <alignment horizontal="right" wrapText="1"/>
    </xf>
    <xf numFmtId="3" fontId="26" fillId="0" borderId="58" xfId="1" applyNumberFormat="1" applyFont="1" applyBorder="1" applyAlignment="1">
      <alignment horizontal="right" wrapText="1"/>
    </xf>
    <xf numFmtId="3" fontId="26" fillId="0" borderId="56" xfId="1" applyNumberFormat="1" applyFont="1" applyBorder="1" applyAlignment="1">
      <alignment horizontal="right" wrapText="1"/>
    </xf>
    <xf numFmtId="3" fontId="26" fillId="0" borderId="59" xfId="1" applyNumberFormat="1" applyFont="1" applyBorder="1" applyAlignment="1">
      <alignment horizontal="right" wrapText="1"/>
    </xf>
    <xf numFmtId="0" fontId="15" fillId="0" borderId="16" xfId="0" applyFont="1" applyBorder="1" applyAlignment="1">
      <alignment horizontal="left"/>
    </xf>
    <xf numFmtId="3" fontId="26" fillId="0" borderId="6" xfId="1" applyNumberFormat="1" applyFont="1" applyBorder="1" applyAlignment="1">
      <alignment horizontal="right" wrapText="1"/>
    </xf>
    <xf numFmtId="3" fontId="26" fillId="0" borderId="17" xfId="1" applyNumberFormat="1" applyFont="1" applyBorder="1" applyAlignment="1">
      <alignment horizontal="right" wrapText="1"/>
    </xf>
    <xf numFmtId="3" fontId="26" fillId="0" borderId="7" xfId="1" applyNumberFormat="1" applyFont="1" applyBorder="1" applyAlignment="1">
      <alignment horizontal="right" wrapText="1"/>
    </xf>
    <xf numFmtId="3" fontId="0" fillId="0" borderId="1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3" fontId="27" fillId="0" borderId="3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19" fillId="0" borderId="4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27" fillId="0" borderId="9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11" xfId="0" applyNumberFormat="1" applyFont="1" applyBorder="1" applyAlignment="1">
      <alignment horizontal="right"/>
    </xf>
    <xf numFmtId="3" fontId="19" fillId="0" borderId="9" xfId="0" applyNumberFormat="1" applyFont="1" applyBorder="1" applyAlignment="1">
      <alignment horizontal="right"/>
    </xf>
    <xf numFmtId="3" fontId="27" fillId="0" borderId="8" xfId="0" applyNumberFormat="1" applyFont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7" fillId="0" borderId="17" xfId="0" applyNumberFormat="1" applyFont="1" applyBorder="1" applyAlignment="1">
      <alignment horizontal="right"/>
    </xf>
    <xf numFmtId="3" fontId="27" fillId="0" borderId="7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9" fillId="0" borderId="28" xfId="0" applyNumberFormat="1" applyFont="1" applyBorder="1" applyAlignment="1">
      <alignment horizontal="right" vertical="center"/>
    </xf>
    <xf numFmtId="3" fontId="28" fillId="0" borderId="45" xfId="1" applyNumberFormat="1" applyFont="1" applyBorder="1" applyAlignment="1">
      <alignment horizontal="right" wrapText="1"/>
    </xf>
    <xf numFmtId="3" fontId="28" fillId="0" borderId="46" xfId="1" applyNumberFormat="1" applyFont="1" applyBorder="1" applyAlignment="1">
      <alignment horizontal="right" wrapText="1"/>
    </xf>
    <xf numFmtId="3" fontId="28" fillId="0" borderId="47" xfId="1" applyNumberFormat="1" applyFont="1" applyBorder="1" applyAlignment="1">
      <alignment horizontal="right" wrapText="1"/>
    </xf>
    <xf numFmtId="3" fontId="28" fillId="0" borderId="48" xfId="1" applyNumberFormat="1" applyFont="1" applyBorder="1" applyAlignment="1">
      <alignment horizontal="right" wrapText="1"/>
    </xf>
    <xf numFmtId="3" fontId="28" fillId="0" borderId="49" xfId="1" applyNumberFormat="1" applyFont="1" applyBorder="1" applyAlignment="1">
      <alignment horizontal="right" wrapText="1"/>
    </xf>
    <xf numFmtId="3" fontId="28" fillId="0" borderId="50" xfId="1" applyNumberFormat="1" applyFont="1" applyBorder="1" applyAlignment="1">
      <alignment horizontal="right" wrapText="1"/>
    </xf>
    <xf numFmtId="3" fontId="28" fillId="0" borderId="51" xfId="1" applyNumberFormat="1" applyFont="1" applyBorder="1" applyAlignment="1">
      <alignment horizontal="right" wrapText="1"/>
    </xf>
    <xf numFmtId="3" fontId="28" fillId="0" borderId="52" xfId="1" applyNumberFormat="1" applyFont="1" applyBorder="1" applyAlignment="1">
      <alignment horizontal="right" wrapText="1"/>
    </xf>
    <xf numFmtId="3" fontId="28" fillId="0" borderId="53" xfId="1" applyNumberFormat="1" applyFont="1" applyBorder="1" applyAlignment="1">
      <alignment horizontal="right" wrapText="1"/>
    </xf>
    <xf numFmtId="3" fontId="28" fillId="0" borderId="54" xfId="1" applyNumberFormat="1" applyFont="1" applyBorder="1" applyAlignment="1">
      <alignment horizontal="right" wrapText="1"/>
    </xf>
    <xf numFmtId="3" fontId="28" fillId="0" borderId="55" xfId="1" applyNumberFormat="1" applyFont="1" applyBorder="1" applyAlignment="1">
      <alignment horizontal="right" wrapText="1"/>
    </xf>
    <xf numFmtId="3" fontId="28" fillId="0" borderId="56" xfId="1" applyNumberFormat="1" applyFont="1" applyBorder="1" applyAlignment="1">
      <alignment horizontal="right" wrapText="1"/>
    </xf>
    <xf numFmtId="3" fontId="28" fillId="0" borderId="57" xfId="1" applyNumberFormat="1" applyFont="1" applyBorder="1" applyAlignment="1">
      <alignment horizontal="right" wrapText="1"/>
    </xf>
    <xf numFmtId="3" fontId="28" fillId="0" borderId="58" xfId="1" applyNumberFormat="1" applyFont="1" applyBorder="1" applyAlignment="1">
      <alignment horizontal="right" wrapText="1"/>
    </xf>
    <xf numFmtId="3" fontId="28" fillId="0" borderId="59" xfId="1" applyNumberFormat="1" applyFont="1" applyBorder="1" applyAlignment="1">
      <alignment horizontal="right" wrapText="1"/>
    </xf>
    <xf numFmtId="3" fontId="28" fillId="0" borderId="6" xfId="1" applyNumberFormat="1" applyFont="1" applyBorder="1" applyAlignment="1">
      <alignment horizontal="right" wrapText="1"/>
    </xf>
    <xf numFmtId="3" fontId="28" fillId="0" borderId="17" xfId="1" applyNumberFormat="1" applyFont="1" applyBorder="1" applyAlignment="1">
      <alignment horizontal="right" wrapText="1"/>
    </xf>
    <xf numFmtId="3" fontId="28" fillId="0" borderId="3" xfId="1" applyNumberFormat="1" applyFont="1" applyBorder="1" applyAlignment="1">
      <alignment horizontal="right" wrapText="1"/>
    </xf>
    <xf numFmtId="3" fontId="28" fillId="0" borderId="7" xfId="1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/>
    </xf>
    <xf numFmtId="3" fontId="22" fillId="0" borderId="10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17" fillId="0" borderId="0" xfId="0" applyFont="1" applyAlignment="1"/>
    <xf numFmtId="0" fontId="1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" fontId="29" fillId="0" borderId="45" xfId="1" applyNumberFormat="1" applyFont="1" applyBorder="1" applyAlignment="1">
      <alignment horizontal="right" wrapText="1"/>
    </xf>
    <xf numFmtId="1" fontId="29" fillId="0" borderId="60" xfId="1" applyNumberFormat="1" applyFont="1" applyBorder="1" applyAlignment="1">
      <alignment horizontal="right" wrapText="1"/>
    </xf>
    <xf numFmtId="1" fontId="29" fillId="0" borderId="47" xfId="1" applyNumberFormat="1" applyFont="1" applyBorder="1" applyAlignment="1">
      <alignment horizontal="right" wrapText="1"/>
    </xf>
    <xf numFmtId="1" fontId="29" fillId="0" borderId="48" xfId="1" applyNumberFormat="1" applyFont="1" applyBorder="1" applyAlignment="1">
      <alignment horizontal="right" wrapText="1"/>
    </xf>
    <xf numFmtId="1" fontId="29" fillId="0" borderId="49" xfId="1" applyNumberFormat="1" applyFont="1" applyBorder="1" applyAlignment="1">
      <alignment horizontal="right" wrapText="1"/>
    </xf>
    <xf numFmtId="1" fontId="29" fillId="0" borderId="46" xfId="1" applyNumberFormat="1" applyFont="1" applyBorder="1" applyAlignment="1">
      <alignment horizontal="right" wrapText="1"/>
    </xf>
    <xf numFmtId="1" fontId="26" fillId="0" borderId="48" xfId="1" applyNumberFormat="1" applyFont="1" applyBorder="1" applyAlignment="1">
      <alignment horizontal="right" wrapText="1"/>
    </xf>
    <xf numFmtId="1" fontId="26" fillId="0" borderId="60" xfId="1" applyNumberFormat="1" applyFont="1" applyBorder="1" applyAlignment="1">
      <alignment horizontal="right" wrapText="1"/>
    </xf>
    <xf numFmtId="1" fontId="26" fillId="0" borderId="49" xfId="1" applyNumberFormat="1" applyFont="1" applyBorder="1" applyAlignment="1">
      <alignment horizontal="right" wrapText="1"/>
    </xf>
    <xf numFmtId="1" fontId="26" fillId="0" borderId="46" xfId="1" applyNumberFormat="1" applyFont="1" applyBorder="1" applyAlignment="1">
      <alignment horizontal="right" wrapText="1"/>
    </xf>
    <xf numFmtId="1" fontId="29" fillId="0" borderId="6" xfId="1" applyNumberFormat="1" applyFont="1" applyBorder="1" applyAlignment="1">
      <alignment horizontal="right" wrapText="1"/>
    </xf>
    <xf numFmtId="1" fontId="29" fillId="0" borderId="17" xfId="1" applyNumberFormat="1" applyFont="1" applyBorder="1" applyAlignment="1">
      <alignment horizontal="right" wrapText="1"/>
    </xf>
    <xf numFmtId="1" fontId="29" fillId="0" borderId="3" xfId="1" applyNumberFormat="1" applyFont="1" applyBorder="1" applyAlignment="1">
      <alignment horizontal="right" wrapText="1"/>
    </xf>
    <xf numFmtId="1" fontId="29" fillId="0" borderId="7" xfId="1" applyNumberFormat="1" applyFont="1" applyBorder="1" applyAlignment="1">
      <alignment horizontal="right" wrapText="1"/>
    </xf>
    <xf numFmtId="1" fontId="26" fillId="0" borderId="6" xfId="1" applyNumberFormat="1" applyFont="1" applyBorder="1" applyAlignment="1">
      <alignment horizontal="right" wrapText="1"/>
    </xf>
    <xf numFmtId="1" fontId="26" fillId="0" borderId="17" xfId="1" applyNumberFormat="1" applyFont="1" applyBorder="1" applyAlignment="1">
      <alignment horizontal="right" wrapText="1"/>
    </xf>
    <xf numFmtId="1" fontId="26" fillId="0" borderId="7" xfId="1" applyNumberFormat="1" applyFont="1" applyBorder="1" applyAlignment="1">
      <alignment horizontal="right" wrapText="1"/>
    </xf>
  </cellXfs>
  <cellStyles count="2">
    <cellStyle name="Normál" xfId="0" builtinId="0"/>
    <cellStyle name="Normál_OSA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tabSelected="1" workbookViewId="0">
      <selection activeCell="M23" sqref="M23"/>
    </sheetView>
  </sheetViews>
  <sheetFormatPr defaultRowHeight="15" x14ac:dyDescent="0.25"/>
  <cols>
    <col min="1" max="1" width="56.5703125" bestFit="1" customWidth="1"/>
  </cols>
  <sheetData>
    <row r="2" spans="1:19" ht="18.75" x14ac:dyDescent="0.3">
      <c r="A2" s="303" t="s">
        <v>112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1:19" x14ac:dyDescent="0.25">
      <c r="A3" s="201" t="s">
        <v>80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19" x14ac:dyDescent="0.25">
      <c r="A4" s="201" t="s">
        <v>113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19" ht="15.75" thickBot="1" x14ac:dyDescent="0.3">
      <c r="A5" s="202" t="s">
        <v>109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</row>
    <row r="6" spans="1:19" ht="15.75" thickBot="1" x14ac:dyDescent="0.3">
      <c r="A6" s="203" t="s">
        <v>1</v>
      </c>
      <c r="B6" s="204" t="s">
        <v>2</v>
      </c>
      <c r="C6" s="205"/>
      <c r="D6" s="205"/>
      <c r="E6" s="206" t="s">
        <v>3</v>
      </c>
      <c r="F6" s="207"/>
      <c r="G6" s="208"/>
      <c r="H6" s="207" t="s">
        <v>4</v>
      </c>
      <c r="I6" s="207"/>
      <c r="J6" s="207"/>
      <c r="K6" s="204" t="s">
        <v>5</v>
      </c>
      <c r="L6" s="205"/>
      <c r="M6" s="209"/>
      <c r="N6" s="207" t="s">
        <v>6</v>
      </c>
      <c r="O6" s="207"/>
      <c r="P6" s="207"/>
      <c r="Q6" s="206" t="s">
        <v>7</v>
      </c>
      <c r="R6" s="207"/>
      <c r="S6" s="208"/>
    </row>
    <row r="7" spans="1:19" ht="15.75" thickBot="1" x14ac:dyDescent="0.3">
      <c r="A7" s="210"/>
      <c r="B7" s="211" t="s">
        <v>8</v>
      </c>
      <c r="C7" s="212" t="s">
        <v>9</v>
      </c>
      <c r="D7" s="213" t="s">
        <v>10</v>
      </c>
      <c r="E7" s="211" t="s">
        <v>8</v>
      </c>
      <c r="F7" s="212" t="s">
        <v>9</v>
      </c>
      <c r="G7" s="214" t="s">
        <v>10</v>
      </c>
      <c r="H7" s="213" t="s">
        <v>8</v>
      </c>
      <c r="I7" s="212" t="s">
        <v>9</v>
      </c>
      <c r="J7" s="213" t="s">
        <v>10</v>
      </c>
      <c r="K7" s="211" t="s">
        <v>8</v>
      </c>
      <c r="L7" s="212" t="s">
        <v>9</v>
      </c>
      <c r="M7" s="214" t="s">
        <v>10</v>
      </c>
      <c r="N7" s="213" t="s">
        <v>8</v>
      </c>
      <c r="O7" s="212" t="s">
        <v>9</v>
      </c>
      <c r="P7" s="213" t="s">
        <v>10</v>
      </c>
      <c r="Q7" s="211" t="s">
        <v>8</v>
      </c>
      <c r="R7" s="212" t="s">
        <v>9</v>
      </c>
      <c r="S7" s="214" t="s">
        <v>10</v>
      </c>
    </row>
    <row r="8" spans="1:19" x14ac:dyDescent="0.25">
      <c r="A8" s="215" t="s">
        <v>11</v>
      </c>
      <c r="B8" s="304">
        <v>4309.9340000000002</v>
      </c>
      <c r="C8" s="305">
        <v>7017.1689999999999</v>
      </c>
      <c r="D8" s="306">
        <v>0</v>
      </c>
      <c r="E8" s="307">
        <v>0</v>
      </c>
      <c r="F8" s="305">
        <v>0</v>
      </c>
      <c r="G8" s="308">
        <v>0</v>
      </c>
      <c r="H8" s="306">
        <v>0</v>
      </c>
      <c r="I8" s="309">
        <v>0</v>
      </c>
      <c r="J8" s="306">
        <v>0</v>
      </c>
      <c r="K8" s="307">
        <v>1979.1</v>
      </c>
      <c r="L8" s="309">
        <v>6250.134</v>
      </c>
      <c r="M8" s="308">
        <v>0</v>
      </c>
      <c r="N8" s="306">
        <v>8834.31</v>
      </c>
      <c r="O8" s="309">
        <v>13986.232</v>
      </c>
      <c r="P8" s="306">
        <v>0</v>
      </c>
      <c r="Q8" s="310">
        <v>15123.343999999999</v>
      </c>
      <c r="R8" s="311">
        <v>27253.535</v>
      </c>
      <c r="S8" s="312">
        <v>42376.879000000001</v>
      </c>
    </row>
    <row r="9" spans="1:19" x14ac:dyDescent="0.25">
      <c r="A9" s="219" t="s">
        <v>12</v>
      </c>
      <c r="B9" s="304">
        <v>638.01499999999999</v>
      </c>
      <c r="C9" s="309">
        <v>852.60599999999999</v>
      </c>
      <c r="D9" s="306">
        <v>0</v>
      </c>
      <c r="E9" s="307">
        <v>3</v>
      </c>
      <c r="F9" s="309">
        <v>0</v>
      </c>
      <c r="G9" s="308">
        <v>0</v>
      </c>
      <c r="H9" s="306">
        <v>0</v>
      </c>
      <c r="I9" s="309">
        <v>0</v>
      </c>
      <c r="J9" s="306">
        <v>0</v>
      </c>
      <c r="K9" s="307">
        <v>705.8</v>
      </c>
      <c r="L9" s="309">
        <v>955.3</v>
      </c>
      <c r="M9" s="308">
        <v>0</v>
      </c>
      <c r="N9" s="306">
        <v>2875.51</v>
      </c>
      <c r="O9" s="309">
        <v>2021.3440000000001</v>
      </c>
      <c r="P9" s="306">
        <v>0</v>
      </c>
      <c r="Q9" s="310">
        <v>4222.3250000000007</v>
      </c>
      <c r="R9" s="313">
        <v>3829.25</v>
      </c>
      <c r="S9" s="312">
        <v>8051.5750000000007</v>
      </c>
    </row>
    <row r="10" spans="1:19" x14ac:dyDescent="0.25">
      <c r="A10" s="219" t="s">
        <v>13</v>
      </c>
      <c r="B10" s="304">
        <v>10.000999999999999</v>
      </c>
      <c r="C10" s="309">
        <v>1080.1500000000001</v>
      </c>
      <c r="D10" s="306">
        <v>0</v>
      </c>
      <c r="E10" s="307">
        <v>0</v>
      </c>
      <c r="F10" s="309">
        <v>0</v>
      </c>
      <c r="G10" s="308">
        <v>0</v>
      </c>
      <c r="H10" s="306">
        <v>0</v>
      </c>
      <c r="I10" s="309">
        <v>0</v>
      </c>
      <c r="J10" s="306">
        <v>0</v>
      </c>
      <c r="K10" s="307">
        <v>0</v>
      </c>
      <c r="L10" s="309">
        <v>75</v>
      </c>
      <c r="M10" s="308">
        <v>0</v>
      </c>
      <c r="N10" s="306">
        <v>406</v>
      </c>
      <c r="O10" s="309">
        <v>2315</v>
      </c>
      <c r="P10" s="306">
        <v>0</v>
      </c>
      <c r="Q10" s="310">
        <v>416.00099999999998</v>
      </c>
      <c r="R10" s="313">
        <v>3470.15</v>
      </c>
      <c r="S10" s="312">
        <v>3886.1509999999998</v>
      </c>
    </row>
    <row r="11" spans="1:19" x14ac:dyDescent="0.25">
      <c r="A11" s="219" t="s">
        <v>14</v>
      </c>
      <c r="B11" s="304">
        <v>39.299999999999997</v>
      </c>
      <c r="C11" s="309">
        <v>323</v>
      </c>
      <c r="D11" s="306">
        <v>0</v>
      </c>
      <c r="E11" s="307">
        <v>0</v>
      </c>
      <c r="F11" s="309">
        <v>0</v>
      </c>
      <c r="G11" s="308">
        <v>0</v>
      </c>
      <c r="H11" s="306">
        <v>0</v>
      </c>
      <c r="I11" s="309">
        <v>0</v>
      </c>
      <c r="J11" s="306">
        <v>0</v>
      </c>
      <c r="K11" s="307">
        <v>418</v>
      </c>
      <c r="L11" s="309">
        <v>86.9</v>
      </c>
      <c r="M11" s="308">
        <v>0</v>
      </c>
      <c r="N11" s="306">
        <v>1633.5</v>
      </c>
      <c r="O11" s="309">
        <v>1976.1849999999999</v>
      </c>
      <c r="P11" s="306">
        <v>0</v>
      </c>
      <c r="Q11" s="310">
        <v>2090.8000000000002</v>
      </c>
      <c r="R11" s="313">
        <v>2386.085</v>
      </c>
      <c r="S11" s="312">
        <v>4476.8850000000002</v>
      </c>
    </row>
    <row r="12" spans="1:19" x14ac:dyDescent="0.25">
      <c r="A12" s="219" t="s">
        <v>15</v>
      </c>
      <c r="B12" s="304">
        <v>2635</v>
      </c>
      <c r="C12" s="309">
        <v>193</v>
      </c>
      <c r="D12" s="306">
        <v>0</v>
      </c>
      <c r="E12" s="307">
        <v>0</v>
      </c>
      <c r="F12" s="309">
        <v>0</v>
      </c>
      <c r="G12" s="308">
        <v>0</v>
      </c>
      <c r="H12" s="306">
        <v>290</v>
      </c>
      <c r="I12" s="309">
        <v>0</v>
      </c>
      <c r="J12" s="306">
        <v>0</v>
      </c>
      <c r="K12" s="307">
        <v>1786.7070000000001</v>
      </c>
      <c r="L12" s="309">
        <v>641.96</v>
      </c>
      <c r="M12" s="308">
        <v>0</v>
      </c>
      <c r="N12" s="306">
        <v>14950.896000000001</v>
      </c>
      <c r="O12" s="309">
        <v>1971.25</v>
      </c>
      <c r="P12" s="306">
        <v>0</v>
      </c>
      <c r="Q12" s="310">
        <v>19662.603000000003</v>
      </c>
      <c r="R12" s="313">
        <v>2806.21</v>
      </c>
      <c r="S12" s="312">
        <v>22468.813000000002</v>
      </c>
    </row>
    <row r="13" spans="1:19" x14ac:dyDescent="0.25">
      <c r="A13" s="219" t="s">
        <v>16</v>
      </c>
      <c r="B13" s="304">
        <v>1083.982</v>
      </c>
      <c r="C13" s="309">
        <v>800.05</v>
      </c>
      <c r="D13" s="306">
        <v>0</v>
      </c>
      <c r="E13" s="307">
        <v>0</v>
      </c>
      <c r="F13" s="309">
        <v>0</v>
      </c>
      <c r="G13" s="308">
        <v>0</v>
      </c>
      <c r="H13" s="306">
        <v>0</v>
      </c>
      <c r="I13" s="309">
        <v>0</v>
      </c>
      <c r="J13" s="306">
        <v>0</v>
      </c>
      <c r="K13" s="307">
        <v>1368.95</v>
      </c>
      <c r="L13" s="309">
        <v>1017.245</v>
      </c>
      <c r="M13" s="308">
        <v>0</v>
      </c>
      <c r="N13" s="306">
        <v>9983.0210000000006</v>
      </c>
      <c r="O13" s="309">
        <v>6798.7870000000003</v>
      </c>
      <c r="P13" s="306">
        <v>0</v>
      </c>
      <c r="Q13" s="310">
        <v>12435.953000000001</v>
      </c>
      <c r="R13" s="313">
        <v>8616.0820000000003</v>
      </c>
      <c r="S13" s="312">
        <v>21052.035000000003</v>
      </c>
    </row>
    <row r="14" spans="1:19" x14ac:dyDescent="0.25">
      <c r="A14" s="219" t="s">
        <v>17</v>
      </c>
      <c r="B14" s="304">
        <v>808.65</v>
      </c>
      <c r="C14" s="309">
        <v>46.7</v>
      </c>
      <c r="D14" s="306">
        <v>0</v>
      </c>
      <c r="E14" s="307">
        <v>12.65</v>
      </c>
      <c r="F14" s="309">
        <v>0</v>
      </c>
      <c r="G14" s="308">
        <v>0</v>
      </c>
      <c r="H14" s="306">
        <v>0</v>
      </c>
      <c r="I14" s="309">
        <v>0</v>
      </c>
      <c r="J14" s="306">
        <v>0</v>
      </c>
      <c r="K14" s="307">
        <v>645.22</v>
      </c>
      <c r="L14" s="309">
        <v>206.45</v>
      </c>
      <c r="M14" s="308">
        <v>0</v>
      </c>
      <c r="N14" s="306">
        <v>1520.32</v>
      </c>
      <c r="O14" s="309">
        <v>138.05000000000001</v>
      </c>
      <c r="P14" s="306">
        <v>0</v>
      </c>
      <c r="Q14" s="310">
        <v>2986.84</v>
      </c>
      <c r="R14" s="313">
        <v>391.2</v>
      </c>
      <c r="S14" s="312">
        <v>3378.04</v>
      </c>
    </row>
    <row r="15" spans="1:19" x14ac:dyDescent="0.25">
      <c r="A15" s="219" t="s">
        <v>18</v>
      </c>
      <c r="B15" s="304">
        <v>4333.3</v>
      </c>
      <c r="C15" s="309">
        <v>273</v>
      </c>
      <c r="D15" s="306">
        <v>0</v>
      </c>
      <c r="E15" s="307">
        <v>0</v>
      </c>
      <c r="F15" s="309">
        <v>0</v>
      </c>
      <c r="G15" s="308">
        <v>0</v>
      </c>
      <c r="H15" s="306">
        <v>181</v>
      </c>
      <c r="I15" s="309">
        <v>0</v>
      </c>
      <c r="J15" s="306">
        <v>0</v>
      </c>
      <c r="K15" s="307">
        <v>872.75</v>
      </c>
      <c r="L15" s="309">
        <v>138.55000000000001</v>
      </c>
      <c r="M15" s="308">
        <v>0</v>
      </c>
      <c r="N15" s="306">
        <v>8564.15</v>
      </c>
      <c r="O15" s="309">
        <v>3611.22</v>
      </c>
      <c r="P15" s="306">
        <v>0</v>
      </c>
      <c r="Q15" s="310">
        <v>13951.2</v>
      </c>
      <c r="R15" s="313">
        <v>4022.77</v>
      </c>
      <c r="S15" s="312">
        <v>17973.97</v>
      </c>
    </row>
    <row r="16" spans="1:19" x14ac:dyDescent="0.25">
      <c r="A16" s="219" t="s">
        <v>19</v>
      </c>
      <c r="B16" s="304">
        <v>356.58</v>
      </c>
      <c r="C16" s="309">
        <v>97.27</v>
      </c>
      <c r="D16" s="306">
        <v>0</v>
      </c>
      <c r="E16" s="307">
        <v>0</v>
      </c>
      <c r="F16" s="309">
        <v>0</v>
      </c>
      <c r="G16" s="308">
        <v>0</v>
      </c>
      <c r="H16" s="306">
        <v>0</v>
      </c>
      <c r="I16" s="309">
        <v>30</v>
      </c>
      <c r="J16" s="306">
        <v>0</v>
      </c>
      <c r="K16" s="307">
        <v>32</v>
      </c>
      <c r="L16" s="309">
        <v>146.405</v>
      </c>
      <c r="M16" s="308">
        <v>0</v>
      </c>
      <c r="N16" s="306">
        <v>4298.37</v>
      </c>
      <c r="O16" s="309">
        <v>1889.472</v>
      </c>
      <c r="P16" s="306">
        <v>0</v>
      </c>
      <c r="Q16" s="310">
        <v>4686.95</v>
      </c>
      <c r="R16" s="313">
        <v>2163.1469999999999</v>
      </c>
      <c r="S16" s="312">
        <v>6850.0969999999998</v>
      </c>
    </row>
    <row r="17" spans="1:19" x14ac:dyDescent="0.25">
      <c r="A17" s="219" t="s">
        <v>20</v>
      </c>
      <c r="B17" s="304">
        <v>6</v>
      </c>
      <c r="C17" s="309">
        <v>0</v>
      </c>
      <c r="D17" s="306">
        <v>0</v>
      </c>
      <c r="E17" s="307">
        <v>0</v>
      </c>
      <c r="F17" s="309">
        <v>0</v>
      </c>
      <c r="G17" s="308">
        <v>0</v>
      </c>
      <c r="H17" s="306">
        <v>0</v>
      </c>
      <c r="I17" s="309">
        <v>0</v>
      </c>
      <c r="J17" s="306">
        <v>0</v>
      </c>
      <c r="K17" s="307">
        <v>0</v>
      </c>
      <c r="L17" s="309">
        <v>0</v>
      </c>
      <c r="M17" s="308">
        <v>0</v>
      </c>
      <c r="N17" s="306">
        <v>116.5</v>
      </c>
      <c r="O17" s="309">
        <v>0</v>
      </c>
      <c r="P17" s="306">
        <v>0</v>
      </c>
      <c r="Q17" s="310">
        <v>122.5</v>
      </c>
      <c r="R17" s="313">
        <v>0</v>
      </c>
      <c r="S17" s="312">
        <v>122.5</v>
      </c>
    </row>
    <row r="18" spans="1:19" x14ac:dyDescent="0.25">
      <c r="A18" s="219" t="s">
        <v>21</v>
      </c>
      <c r="B18" s="304">
        <v>7178.2</v>
      </c>
      <c r="C18" s="309">
        <v>7489.3140000000003</v>
      </c>
      <c r="D18" s="306">
        <v>0</v>
      </c>
      <c r="E18" s="307">
        <v>0</v>
      </c>
      <c r="F18" s="309">
        <v>0</v>
      </c>
      <c r="G18" s="308">
        <v>0</v>
      </c>
      <c r="H18" s="306">
        <v>0</v>
      </c>
      <c r="I18" s="309">
        <v>0</v>
      </c>
      <c r="J18" s="306">
        <v>0</v>
      </c>
      <c r="K18" s="307">
        <v>302</v>
      </c>
      <c r="L18" s="309">
        <v>248.09</v>
      </c>
      <c r="M18" s="308">
        <v>0</v>
      </c>
      <c r="N18" s="306">
        <v>863.3</v>
      </c>
      <c r="O18" s="309">
        <v>2476.0500000000002</v>
      </c>
      <c r="P18" s="306">
        <v>0</v>
      </c>
      <c r="Q18" s="310">
        <v>8343.5</v>
      </c>
      <c r="R18" s="313">
        <v>10213.454000000002</v>
      </c>
      <c r="S18" s="312">
        <v>18556.954000000002</v>
      </c>
    </row>
    <row r="19" spans="1:19" ht="15.75" thickBot="1" x14ac:dyDescent="0.3">
      <c r="A19" s="219" t="s">
        <v>22</v>
      </c>
      <c r="B19" s="304">
        <v>38.799999999999997</v>
      </c>
      <c r="C19" s="309">
        <v>31</v>
      </c>
      <c r="D19" s="306">
        <v>0</v>
      </c>
      <c r="E19" s="307">
        <v>0</v>
      </c>
      <c r="F19" s="309">
        <v>0</v>
      </c>
      <c r="G19" s="308">
        <v>0</v>
      </c>
      <c r="H19" s="306">
        <v>0</v>
      </c>
      <c r="I19" s="309">
        <v>0</v>
      </c>
      <c r="J19" s="306">
        <v>0</v>
      </c>
      <c r="K19" s="307">
        <v>303.7</v>
      </c>
      <c r="L19" s="309">
        <v>182.83799999999999</v>
      </c>
      <c r="M19" s="308">
        <v>0</v>
      </c>
      <c r="N19" s="306">
        <v>6911.19</v>
      </c>
      <c r="O19" s="309">
        <v>1477.4069999999999</v>
      </c>
      <c r="P19" s="306">
        <v>0</v>
      </c>
      <c r="Q19" s="310">
        <v>7253.69</v>
      </c>
      <c r="R19" s="313">
        <v>1691.2449999999999</v>
      </c>
      <c r="S19" s="312">
        <v>8944.9349999999995</v>
      </c>
    </row>
    <row r="20" spans="1:19" ht="15.75" thickBot="1" x14ac:dyDescent="0.3">
      <c r="A20" s="226" t="s">
        <v>23</v>
      </c>
      <c r="B20" s="314">
        <v>21437.761999999999</v>
      </c>
      <c r="C20" s="315">
        <v>18203.258999999998</v>
      </c>
      <c r="D20" s="316">
        <v>0</v>
      </c>
      <c r="E20" s="314">
        <v>15.65</v>
      </c>
      <c r="F20" s="315">
        <v>0</v>
      </c>
      <c r="G20" s="317">
        <v>0</v>
      </c>
      <c r="H20" s="316">
        <v>471</v>
      </c>
      <c r="I20" s="315">
        <v>30</v>
      </c>
      <c r="J20" s="316">
        <v>0</v>
      </c>
      <c r="K20" s="314">
        <v>8414.2270000000008</v>
      </c>
      <c r="L20" s="315">
        <v>9948.8720000000012</v>
      </c>
      <c r="M20" s="317">
        <v>0</v>
      </c>
      <c r="N20" s="316">
        <v>60957.06700000001</v>
      </c>
      <c r="O20" s="315">
        <v>38660.997000000003</v>
      </c>
      <c r="P20" s="316">
        <v>0</v>
      </c>
      <c r="Q20" s="318">
        <v>91295.706000000006</v>
      </c>
      <c r="R20" s="319">
        <v>66843.127999999982</v>
      </c>
      <c r="S20" s="320">
        <v>158138.834</v>
      </c>
    </row>
  </sheetData>
  <mergeCells count="1">
    <mergeCell ref="A2:S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B1" workbookViewId="0">
      <selection activeCell="H30" sqref="H30"/>
    </sheetView>
  </sheetViews>
  <sheetFormatPr defaultRowHeight="15" x14ac:dyDescent="0.25"/>
  <cols>
    <col min="1" max="1" width="32.28515625" customWidth="1"/>
  </cols>
  <sheetData>
    <row r="1" spans="1:19" ht="18.75" x14ac:dyDescent="0.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25">
      <c r="A2" s="3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thickBo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7" t="s">
        <v>1</v>
      </c>
      <c r="B6" s="8" t="s">
        <v>2</v>
      </c>
      <c r="C6" s="9"/>
      <c r="D6" s="10"/>
      <c r="E6" s="11" t="s">
        <v>3</v>
      </c>
      <c r="F6" s="12"/>
      <c r="G6" s="13"/>
      <c r="H6" s="11" t="s">
        <v>4</v>
      </c>
      <c r="I6" s="12"/>
      <c r="J6" s="12"/>
      <c r="K6" s="14" t="s">
        <v>5</v>
      </c>
      <c r="L6" s="9"/>
      <c r="M6" s="15"/>
      <c r="N6" s="16" t="s">
        <v>6</v>
      </c>
      <c r="O6" s="12"/>
      <c r="P6" s="12"/>
      <c r="Q6" s="17" t="s">
        <v>7</v>
      </c>
      <c r="R6" s="18"/>
      <c r="S6" s="19"/>
    </row>
    <row r="7" spans="1:19" ht="15.75" thickBot="1" x14ac:dyDescent="0.3">
      <c r="A7" s="20"/>
      <c r="B7" s="50" t="s">
        <v>8</v>
      </c>
      <c r="C7" s="51" t="s">
        <v>9</v>
      </c>
      <c r="D7" s="53" t="s">
        <v>10</v>
      </c>
      <c r="E7" s="68" t="s">
        <v>8</v>
      </c>
      <c r="F7" s="69" t="s">
        <v>9</v>
      </c>
      <c r="G7" s="52" t="s">
        <v>10</v>
      </c>
      <c r="H7" s="69" t="s">
        <v>8</v>
      </c>
      <c r="I7" s="69" t="s">
        <v>9</v>
      </c>
      <c r="J7" s="53" t="s">
        <v>10</v>
      </c>
      <c r="K7" s="68" t="s">
        <v>8</v>
      </c>
      <c r="L7" s="69" t="s">
        <v>9</v>
      </c>
      <c r="M7" s="52" t="s">
        <v>10</v>
      </c>
      <c r="N7" s="53" t="s">
        <v>8</v>
      </c>
      <c r="O7" s="68" t="s">
        <v>9</v>
      </c>
      <c r="P7" s="53" t="s">
        <v>10</v>
      </c>
      <c r="Q7" s="50" t="s">
        <v>8</v>
      </c>
      <c r="R7" s="51" t="s">
        <v>9</v>
      </c>
      <c r="S7" s="52" t="s">
        <v>10</v>
      </c>
    </row>
    <row r="8" spans="1:19" x14ac:dyDescent="0.25">
      <c r="A8" s="70" t="s">
        <v>11</v>
      </c>
      <c r="B8" s="71">
        <v>6438.1</v>
      </c>
      <c r="C8" s="72">
        <v>1319.0999999999995</v>
      </c>
      <c r="D8" s="73">
        <v>7757.2</v>
      </c>
      <c r="E8" s="74">
        <v>4</v>
      </c>
      <c r="F8" s="73">
        <v>56</v>
      </c>
      <c r="G8" s="73">
        <v>60</v>
      </c>
      <c r="H8" s="75">
        <v>0</v>
      </c>
      <c r="I8" s="73">
        <v>9.8000000000000007</v>
      </c>
      <c r="J8" s="73">
        <v>9.8000000000000007</v>
      </c>
      <c r="K8" s="74">
        <v>7375.36</v>
      </c>
      <c r="L8" s="73">
        <v>2329.1600000000008</v>
      </c>
      <c r="M8" s="73">
        <v>9704.52</v>
      </c>
      <c r="N8" s="75">
        <v>19377.5</v>
      </c>
      <c r="O8" s="73">
        <v>5619.5720000000001</v>
      </c>
      <c r="P8" s="73">
        <v>24997.072</v>
      </c>
      <c r="Q8" s="103">
        <v>33194.959999999999</v>
      </c>
      <c r="R8" s="104">
        <v>9333.6320000000014</v>
      </c>
      <c r="S8" s="105">
        <v>42528.591999999997</v>
      </c>
    </row>
    <row r="9" spans="1:19" x14ac:dyDescent="0.25">
      <c r="A9" s="70" t="s">
        <v>12</v>
      </c>
      <c r="B9" s="71">
        <v>1667</v>
      </c>
      <c r="C9" s="72">
        <v>1110</v>
      </c>
      <c r="D9" s="73">
        <v>2777</v>
      </c>
      <c r="E9" s="74">
        <v>2</v>
      </c>
      <c r="F9" s="73">
        <v>65</v>
      </c>
      <c r="G9" s="73">
        <v>67</v>
      </c>
      <c r="H9" s="75">
        <v>0</v>
      </c>
      <c r="I9" s="73">
        <v>0</v>
      </c>
      <c r="J9" s="73">
        <v>0</v>
      </c>
      <c r="K9" s="74">
        <v>1750.92</v>
      </c>
      <c r="L9" s="73">
        <v>1434.94</v>
      </c>
      <c r="M9" s="73">
        <v>3185.86</v>
      </c>
      <c r="N9" s="75">
        <v>6537</v>
      </c>
      <c r="O9" s="73">
        <v>2436.8500000000004</v>
      </c>
      <c r="P9" s="73">
        <v>8973.85</v>
      </c>
      <c r="Q9" s="103">
        <v>9956.92</v>
      </c>
      <c r="R9" s="104">
        <v>5046.7900000000009</v>
      </c>
      <c r="S9" s="105">
        <v>15003.71</v>
      </c>
    </row>
    <row r="10" spans="1:19" x14ac:dyDescent="0.25">
      <c r="A10" s="70" t="s">
        <v>13</v>
      </c>
      <c r="B10" s="71">
        <v>365</v>
      </c>
      <c r="C10" s="72">
        <v>1383</v>
      </c>
      <c r="D10" s="73">
        <v>1748</v>
      </c>
      <c r="E10" s="74">
        <v>0</v>
      </c>
      <c r="F10" s="73">
        <v>0</v>
      </c>
      <c r="G10" s="73">
        <v>0</v>
      </c>
      <c r="H10" s="75">
        <v>0</v>
      </c>
      <c r="I10" s="73">
        <v>0</v>
      </c>
      <c r="J10" s="73">
        <v>0</v>
      </c>
      <c r="K10" s="74">
        <v>0</v>
      </c>
      <c r="L10" s="73">
        <v>623.5</v>
      </c>
      <c r="M10" s="73">
        <v>623.5</v>
      </c>
      <c r="N10" s="75">
        <v>1632</v>
      </c>
      <c r="O10" s="73">
        <v>3766.8</v>
      </c>
      <c r="P10" s="73">
        <v>5398.8</v>
      </c>
      <c r="Q10" s="103">
        <v>1997</v>
      </c>
      <c r="R10" s="104">
        <v>5773.3</v>
      </c>
      <c r="S10" s="105">
        <v>7770.3</v>
      </c>
    </row>
    <row r="11" spans="1:19" x14ac:dyDescent="0.25">
      <c r="A11" s="70" t="s">
        <v>14</v>
      </c>
      <c r="B11" s="71">
        <v>0</v>
      </c>
      <c r="C11" s="72">
        <v>79</v>
      </c>
      <c r="D11" s="73">
        <v>79</v>
      </c>
      <c r="E11" s="74">
        <v>0</v>
      </c>
      <c r="F11" s="73">
        <v>0</v>
      </c>
      <c r="G11" s="73">
        <v>0</v>
      </c>
      <c r="H11" s="75">
        <v>0</v>
      </c>
      <c r="I11" s="73">
        <v>0</v>
      </c>
      <c r="J11" s="73">
        <v>0</v>
      </c>
      <c r="K11" s="74">
        <v>6</v>
      </c>
      <c r="L11" s="73">
        <v>97</v>
      </c>
      <c r="M11" s="73">
        <v>103</v>
      </c>
      <c r="N11" s="75">
        <v>867</v>
      </c>
      <c r="O11" s="73">
        <v>893.99600000000009</v>
      </c>
      <c r="P11" s="73">
        <v>1760.9960000000001</v>
      </c>
      <c r="Q11" s="103">
        <v>873</v>
      </c>
      <c r="R11" s="104">
        <v>1069.9960000000001</v>
      </c>
      <c r="S11" s="105">
        <v>1942.9960000000001</v>
      </c>
    </row>
    <row r="12" spans="1:19" x14ac:dyDescent="0.25">
      <c r="A12" s="70" t="s">
        <v>15</v>
      </c>
      <c r="B12" s="71">
        <v>5327.5119999999997</v>
      </c>
      <c r="C12" s="72">
        <v>1.7880000000004657</v>
      </c>
      <c r="D12" s="73">
        <v>5329.3</v>
      </c>
      <c r="E12" s="74">
        <v>0</v>
      </c>
      <c r="F12" s="73">
        <v>0</v>
      </c>
      <c r="G12" s="73">
        <v>0</v>
      </c>
      <c r="H12" s="75">
        <v>355</v>
      </c>
      <c r="I12" s="73">
        <v>0</v>
      </c>
      <c r="J12" s="73">
        <v>355</v>
      </c>
      <c r="K12" s="74">
        <v>2144.9569999999999</v>
      </c>
      <c r="L12" s="73">
        <v>520</v>
      </c>
      <c r="M12" s="73">
        <v>2664.9569999999999</v>
      </c>
      <c r="N12" s="75">
        <v>23048</v>
      </c>
      <c r="O12" s="73">
        <v>1094.4749999999985</v>
      </c>
      <c r="P12" s="73">
        <v>24142.474999999999</v>
      </c>
      <c r="Q12" s="103">
        <v>30875.469000000001</v>
      </c>
      <c r="R12" s="104">
        <v>1616.262999999999</v>
      </c>
      <c r="S12" s="105">
        <v>32491.732</v>
      </c>
    </row>
    <row r="13" spans="1:19" x14ac:dyDescent="0.25">
      <c r="A13" s="70" t="s">
        <v>16</v>
      </c>
      <c r="B13" s="71">
        <v>2596.15</v>
      </c>
      <c r="C13" s="72">
        <v>1993.4</v>
      </c>
      <c r="D13" s="73">
        <v>4589.55</v>
      </c>
      <c r="E13" s="74">
        <v>0</v>
      </c>
      <c r="F13" s="73">
        <v>3.2</v>
      </c>
      <c r="G13" s="73">
        <v>3.2</v>
      </c>
      <c r="H13" s="75">
        <v>0</v>
      </c>
      <c r="I13" s="73">
        <v>0</v>
      </c>
      <c r="J13" s="73">
        <v>0</v>
      </c>
      <c r="K13" s="74">
        <v>1799.4349999999999</v>
      </c>
      <c r="L13" s="73">
        <v>851.35600000000022</v>
      </c>
      <c r="M13" s="73">
        <v>2650.7910000000002</v>
      </c>
      <c r="N13" s="75">
        <v>17432.8</v>
      </c>
      <c r="O13" s="73">
        <v>12492.905999999999</v>
      </c>
      <c r="P13" s="73">
        <v>29925.705999999998</v>
      </c>
      <c r="Q13" s="103">
        <v>21828.384999999998</v>
      </c>
      <c r="R13" s="104">
        <v>15340.861999999999</v>
      </c>
      <c r="S13" s="105">
        <v>37169.247000000003</v>
      </c>
    </row>
    <row r="14" spans="1:19" x14ac:dyDescent="0.25">
      <c r="A14" s="70" t="s">
        <v>17</v>
      </c>
      <c r="B14" s="71">
        <v>935.05</v>
      </c>
      <c r="C14" s="72">
        <v>94</v>
      </c>
      <c r="D14" s="73">
        <v>1029.05</v>
      </c>
      <c r="E14" s="74">
        <v>8</v>
      </c>
      <c r="F14" s="73">
        <v>2.4000000000000004</v>
      </c>
      <c r="G14" s="73">
        <v>10.4</v>
      </c>
      <c r="H14" s="75">
        <v>4.9000000000000004</v>
      </c>
      <c r="I14" s="73">
        <v>4.5</v>
      </c>
      <c r="J14" s="73">
        <v>9.4</v>
      </c>
      <c r="K14" s="74">
        <v>984</v>
      </c>
      <c r="L14" s="73">
        <v>224.5</v>
      </c>
      <c r="M14" s="73">
        <v>1208.5</v>
      </c>
      <c r="N14" s="75">
        <v>2694.6</v>
      </c>
      <c r="O14" s="73">
        <v>625.70000000000027</v>
      </c>
      <c r="P14" s="73">
        <v>3320.3</v>
      </c>
      <c r="Q14" s="103">
        <v>4626.55</v>
      </c>
      <c r="R14" s="104">
        <v>951.10000000000025</v>
      </c>
      <c r="S14" s="105">
        <v>5577.65</v>
      </c>
    </row>
    <row r="15" spans="1:19" x14ac:dyDescent="0.25">
      <c r="A15" s="70" t="s">
        <v>18</v>
      </c>
      <c r="B15" s="71">
        <v>6220.35</v>
      </c>
      <c r="C15" s="72">
        <v>355</v>
      </c>
      <c r="D15" s="73">
        <v>6575.35</v>
      </c>
      <c r="E15" s="74">
        <v>3.3</v>
      </c>
      <c r="F15" s="73">
        <v>2.4000000000000004</v>
      </c>
      <c r="G15" s="73">
        <v>5.7</v>
      </c>
      <c r="H15" s="75">
        <v>775</v>
      </c>
      <c r="I15" s="73">
        <v>0</v>
      </c>
      <c r="J15" s="73">
        <v>775</v>
      </c>
      <c r="K15" s="74">
        <v>1431</v>
      </c>
      <c r="L15" s="73">
        <v>114.79999999999995</v>
      </c>
      <c r="M15" s="73">
        <v>1545.8</v>
      </c>
      <c r="N15" s="75">
        <v>13505.84</v>
      </c>
      <c r="O15" s="73">
        <v>3915.5</v>
      </c>
      <c r="P15" s="73">
        <v>17421.34</v>
      </c>
      <c r="Q15" s="103">
        <v>21935.49</v>
      </c>
      <c r="R15" s="104">
        <v>4387.7</v>
      </c>
      <c r="S15" s="105">
        <v>26323.19</v>
      </c>
    </row>
    <row r="16" spans="1:19" x14ac:dyDescent="0.25">
      <c r="A16" s="70" t="s">
        <v>19</v>
      </c>
      <c r="B16" s="71">
        <v>445.6</v>
      </c>
      <c r="C16" s="72">
        <v>197.19999999999993</v>
      </c>
      <c r="D16" s="73">
        <v>642.79999999999995</v>
      </c>
      <c r="E16" s="74">
        <v>0</v>
      </c>
      <c r="F16" s="73">
        <v>0.6</v>
      </c>
      <c r="G16" s="73">
        <v>0.6</v>
      </c>
      <c r="H16" s="75">
        <v>330</v>
      </c>
      <c r="I16" s="73">
        <v>0</v>
      </c>
      <c r="J16" s="73">
        <v>330</v>
      </c>
      <c r="K16" s="74">
        <v>551.20000000000005</v>
      </c>
      <c r="L16" s="73">
        <v>170.81999999999994</v>
      </c>
      <c r="M16" s="73">
        <v>722.02</v>
      </c>
      <c r="N16" s="75">
        <v>5005</v>
      </c>
      <c r="O16" s="73">
        <v>1026.9129999999996</v>
      </c>
      <c r="P16" s="73">
        <v>6031.9129999999996</v>
      </c>
      <c r="Q16" s="103">
        <v>6331.8</v>
      </c>
      <c r="R16" s="104">
        <v>1395.5329999999994</v>
      </c>
      <c r="S16" s="105">
        <v>7727.3329999999996</v>
      </c>
    </row>
    <row r="17" spans="1:19" x14ac:dyDescent="0.25">
      <c r="A17" s="70" t="s">
        <v>20</v>
      </c>
      <c r="B17" s="71">
        <v>14</v>
      </c>
      <c r="C17" s="72">
        <v>18</v>
      </c>
      <c r="D17" s="73">
        <v>32</v>
      </c>
      <c r="E17" s="74">
        <v>0</v>
      </c>
      <c r="F17" s="73">
        <v>0</v>
      </c>
      <c r="G17" s="73">
        <v>0</v>
      </c>
      <c r="H17" s="75">
        <v>0</v>
      </c>
      <c r="I17" s="73">
        <v>0</v>
      </c>
      <c r="J17" s="73">
        <v>0</v>
      </c>
      <c r="K17" s="74">
        <v>22</v>
      </c>
      <c r="L17" s="73">
        <v>0</v>
      </c>
      <c r="M17" s="73">
        <v>22</v>
      </c>
      <c r="N17" s="75">
        <v>95.8</v>
      </c>
      <c r="O17" s="73">
        <v>221</v>
      </c>
      <c r="P17" s="73">
        <v>316.8</v>
      </c>
      <c r="Q17" s="103">
        <v>131.80000000000001</v>
      </c>
      <c r="R17" s="104">
        <v>239</v>
      </c>
      <c r="S17" s="105">
        <v>370.8</v>
      </c>
    </row>
    <row r="18" spans="1:19" x14ac:dyDescent="0.25">
      <c r="A18" s="70" t="s">
        <v>21</v>
      </c>
      <c r="B18" s="71">
        <v>9944.7999999999993</v>
      </c>
      <c r="C18" s="72">
        <v>9215.5</v>
      </c>
      <c r="D18" s="73">
        <v>19160.3</v>
      </c>
      <c r="E18" s="74">
        <v>0</v>
      </c>
      <c r="F18" s="73">
        <v>0</v>
      </c>
      <c r="G18" s="73">
        <v>0</v>
      </c>
      <c r="H18" s="75">
        <v>0</v>
      </c>
      <c r="I18" s="73">
        <v>0</v>
      </c>
      <c r="J18" s="73">
        <v>0</v>
      </c>
      <c r="K18" s="74">
        <v>391</v>
      </c>
      <c r="L18" s="73">
        <v>501.70000000000005</v>
      </c>
      <c r="M18" s="73">
        <v>892.7</v>
      </c>
      <c r="N18" s="75">
        <v>3852</v>
      </c>
      <c r="O18" s="73">
        <v>6097.0669999999991</v>
      </c>
      <c r="P18" s="73">
        <v>9949.0669999999991</v>
      </c>
      <c r="Q18" s="103">
        <v>14187.8</v>
      </c>
      <c r="R18" s="104">
        <v>15814.267</v>
      </c>
      <c r="S18" s="105">
        <v>30002.066999999999</v>
      </c>
    </row>
    <row r="19" spans="1:19" ht="15.75" thickBot="1" x14ac:dyDescent="0.3">
      <c r="A19" s="70" t="s">
        <v>22</v>
      </c>
      <c r="B19" s="71">
        <v>114</v>
      </c>
      <c r="C19" s="72">
        <v>131.1</v>
      </c>
      <c r="D19" s="73">
        <v>245.1</v>
      </c>
      <c r="E19" s="74">
        <v>0</v>
      </c>
      <c r="F19" s="73">
        <v>0</v>
      </c>
      <c r="G19" s="73">
        <v>0</v>
      </c>
      <c r="H19" s="75">
        <v>0</v>
      </c>
      <c r="I19" s="73">
        <v>0</v>
      </c>
      <c r="J19" s="73">
        <v>0</v>
      </c>
      <c r="K19" s="74">
        <v>336.11</v>
      </c>
      <c r="L19" s="73">
        <v>27.849999999999966</v>
      </c>
      <c r="M19" s="73">
        <v>363.96</v>
      </c>
      <c r="N19" s="75">
        <v>6401.9</v>
      </c>
      <c r="O19" s="73">
        <v>5819.6190000000006</v>
      </c>
      <c r="P19" s="73">
        <v>12221.519</v>
      </c>
      <c r="Q19" s="103">
        <v>6852.01</v>
      </c>
      <c r="R19" s="104">
        <v>5978.5690000000004</v>
      </c>
      <c r="S19" s="105">
        <v>12830.579</v>
      </c>
    </row>
    <row r="20" spans="1:19" ht="15.75" thickBot="1" x14ac:dyDescent="0.3">
      <c r="A20" s="76" t="s">
        <v>23</v>
      </c>
      <c r="B20" s="109">
        <v>34067.561999999998</v>
      </c>
      <c r="C20" s="110">
        <v>15897.088000000003</v>
      </c>
      <c r="D20" s="107">
        <v>49964.65</v>
      </c>
      <c r="E20" s="106">
        <v>17.3</v>
      </c>
      <c r="F20" s="107">
        <v>129.6</v>
      </c>
      <c r="G20" s="107">
        <v>146.9</v>
      </c>
      <c r="H20" s="110">
        <v>1464.9</v>
      </c>
      <c r="I20" s="107">
        <v>14.299999999999955</v>
      </c>
      <c r="J20" s="107">
        <v>1479.2</v>
      </c>
      <c r="K20" s="106">
        <v>16791.982</v>
      </c>
      <c r="L20" s="107">
        <v>6895.6260000000002</v>
      </c>
      <c r="M20" s="107">
        <v>23687.608</v>
      </c>
      <c r="N20" s="110">
        <v>100449.44</v>
      </c>
      <c r="O20" s="107">
        <v>44010.397999999986</v>
      </c>
      <c r="P20" s="107">
        <v>144459.83799999999</v>
      </c>
      <c r="Q20" s="106">
        <v>152791.18400000001</v>
      </c>
      <c r="R20" s="107">
        <v>66947.011999999988</v>
      </c>
      <c r="S20" s="108">
        <v>219738.196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B1" workbookViewId="0">
      <selection activeCell="M30" sqref="M30"/>
    </sheetView>
  </sheetViews>
  <sheetFormatPr defaultRowHeight="15" x14ac:dyDescent="0.25"/>
  <cols>
    <col min="1" max="1" width="29.7109375" customWidth="1"/>
  </cols>
  <sheetData>
    <row r="1" spans="1:19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3">
      <c r="A2" s="3" t="s">
        <v>30</v>
      </c>
      <c r="B2" s="1"/>
      <c r="C2" s="1"/>
      <c r="D2" s="1"/>
      <c r="E2" s="1"/>
      <c r="F2" s="1"/>
      <c r="G2" s="1"/>
      <c r="H2" s="54" t="s">
        <v>27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.75" thickBot="1" x14ac:dyDescent="0.3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7" t="s">
        <v>1</v>
      </c>
      <c r="B6" s="8" t="s">
        <v>2</v>
      </c>
      <c r="C6" s="9"/>
      <c r="D6" s="10"/>
      <c r="E6" s="11" t="s">
        <v>3</v>
      </c>
      <c r="F6" s="12"/>
      <c r="G6" s="13"/>
      <c r="H6" s="11" t="s">
        <v>4</v>
      </c>
      <c r="I6" s="12"/>
      <c r="J6" s="12"/>
      <c r="K6" s="14" t="s">
        <v>5</v>
      </c>
      <c r="L6" s="9"/>
      <c r="M6" s="15"/>
      <c r="N6" s="16" t="s">
        <v>6</v>
      </c>
      <c r="O6" s="12"/>
      <c r="P6" s="12"/>
      <c r="Q6" s="17" t="s">
        <v>7</v>
      </c>
      <c r="R6" s="18"/>
      <c r="S6" s="19"/>
    </row>
    <row r="7" spans="1:19" ht="15.75" thickBot="1" x14ac:dyDescent="0.3">
      <c r="A7" s="20"/>
      <c r="B7" s="50" t="s">
        <v>8</v>
      </c>
      <c r="C7" s="51" t="s">
        <v>9</v>
      </c>
      <c r="D7" s="52" t="s">
        <v>10</v>
      </c>
      <c r="E7" s="68" t="s">
        <v>8</v>
      </c>
      <c r="F7" s="69" t="s">
        <v>9</v>
      </c>
      <c r="G7" s="53" t="s">
        <v>10</v>
      </c>
      <c r="H7" s="68" t="s">
        <v>8</v>
      </c>
      <c r="I7" s="69" t="s">
        <v>9</v>
      </c>
      <c r="J7" s="53" t="s">
        <v>10</v>
      </c>
      <c r="K7" s="68" t="s">
        <v>8</v>
      </c>
      <c r="L7" s="69" t="s">
        <v>9</v>
      </c>
      <c r="M7" s="53" t="s">
        <v>10</v>
      </c>
      <c r="N7" s="50" t="s">
        <v>8</v>
      </c>
      <c r="O7" s="68" t="s">
        <v>9</v>
      </c>
      <c r="P7" s="52" t="s">
        <v>10</v>
      </c>
      <c r="Q7" s="50" t="s">
        <v>8</v>
      </c>
      <c r="R7" s="51" t="s">
        <v>9</v>
      </c>
      <c r="S7" s="52" t="s">
        <v>10</v>
      </c>
    </row>
    <row r="8" spans="1:19" x14ac:dyDescent="0.25">
      <c r="A8" s="21" t="s">
        <v>11</v>
      </c>
      <c r="B8" s="55">
        <v>2012.6</v>
      </c>
      <c r="C8" s="56">
        <v>6226.1</v>
      </c>
      <c r="D8" s="57">
        <v>0</v>
      </c>
      <c r="E8" s="55">
        <v>0</v>
      </c>
      <c r="F8" s="56">
        <v>198.7</v>
      </c>
      <c r="G8" s="58">
        <v>0</v>
      </c>
      <c r="H8" s="55">
        <v>0</v>
      </c>
      <c r="I8" s="59">
        <v>10</v>
      </c>
      <c r="J8" s="58">
        <v>0</v>
      </c>
      <c r="K8" s="60">
        <v>2107.86</v>
      </c>
      <c r="L8" s="59">
        <v>4960.3</v>
      </c>
      <c r="M8" s="58">
        <v>0</v>
      </c>
      <c r="N8" s="61">
        <v>22966.9</v>
      </c>
      <c r="O8" s="60">
        <v>1504</v>
      </c>
      <c r="P8" s="57">
        <v>0</v>
      </c>
      <c r="Q8" s="28">
        <v>27087.360000000001</v>
      </c>
      <c r="R8" s="29">
        <v>12899.1</v>
      </c>
      <c r="S8" s="30">
        <v>39986.46</v>
      </c>
    </row>
    <row r="9" spans="1:19" x14ac:dyDescent="0.25">
      <c r="A9" s="21" t="s">
        <v>12</v>
      </c>
      <c r="B9" s="60">
        <v>3146</v>
      </c>
      <c r="C9" s="59">
        <v>63.76</v>
      </c>
      <c r="D9" s="57">
        <v>0</v>
      </c>
      <c r="E9" s="60">
        <v>100</v>
      </c>
      <c r="F9" s="59">
        <v>0</v>
      </c>
      <c r="G9" s="58">
        <v>0</v>
      </c>
      <c r="H9" s="60">
        <v>0</v>
      </c>
      <c r="I9" s="59">
        <v>0</v>
      </c>
      <c r="J9" s="58">
        <v>0</v>
      </c>
      <c r="K9" s="60">
        <v>2493</v>
      </c>
      <c r="L9" s="59">
        <v>430.37</v>
      </c>
      <c r="M9" s="58">
        <v>0</v>
      </c>
      <c r="N9" s="61">
        <v>5588</v>
      </c>
      <c r="O9" s="60">
        <v>121.04</v>
      </c>
      <c r="P9" s="57">
        <v>0</v>
      </c>
      <c r="Q9" s="28">
        <v>11327</v>
      </c>
      <c r="R9" s="29">
        <v>615.16999999999996</v>
      </c>
      <c r="S9" s="30">
        <v>11942.17</v>
      </c>
    </row>
    <row r="10" spans="1:19" x14ac:dyDescent="0.25">
      <c r="A10" s="21" t="s">
        <v>13</v>
      </c>
      <c r="B10" s="60">
        <v>3200</v>
      </c>
      <c r="C10" s="59">
        <v>260.04599999999999</v>
      </c>
      <c r="D10" s="57">
        <v>0</v>
      </c>
      <c r="E10" s="60">
        <v>0</v>
      </c>
      <c r="F10" s="59">
        <v>0</v>
      </c>
      <c r="G10" s="58">
        <v>0</v>
      </c>
      <c r="H10" s="60">
        <v>0</v>
      </c>
      <c r="I10" s="59">
        <v>0</v>
      </c>
      <c r="J10" s="58">
        <v>0</v>
      </c>
      <c r="K10" s="60">
        <v>1010</v>
      </c>
      <c r="L10" s="59">
        <v>0.3</v>
      </c>
      <c r="M10" s="58">
        <v>0</v>
      </c>
      <c r="N10" s="61">
        <v>9048.5</v>
      </c>
      <c r="O10" s="60">
        <v>272.20699999999999</v>
      </c>
      <c r="P10" s="57">
        <v>0</v>
      </c>
      <c r="Q10" s="28">
        <v>13258.5</v>
      </c>
      <c r="R10" s="29">
        <v>532.553</v>
      </c>
      <c r="S10" s="30">
        <v>13791.053</v>
      </c>
    </row>
    <row r="11" spans="1:19" x14ac:dyDescent="0.25">
      <c r="A11" s="21" t="s">
        <v>14</v>
      </c>
      <c r="B11" s="60">
        <v>20</v>
      </c>
      <c r="C11" s="59">
        <v>70</v>
      </c>
      <c r="D11" s="57">
        <v>0</v>
      </c>
      <c r="E11" s="60">
        <v>0</v>
      </c>
      <c r="F11" s="59">
        <v>0</v>
      </c>
      <c r="G11" s="58">
        <v>0</v>
      </c>
      <c r="H11" s="60">
        <v>0</v>
      </c>
      <c r="I11" s="59">
        <v>0</v>
      </c>
      <c r="J11" s="58">
        <v>0</v>
      </c>
      <c r="K11" s="60">
        <v>65</v>
      </c>
      <c r="L11" s="59">
        <v>105</v>
      </c>
      <c r="M11" s="58">
        <v>0</v>
      </c>
      <c r="N11" s="61">
        <v>8771.6</v>
      </c>
      <c r="O11" s="60">
        <v>2899.527</v>
      </c>
      <c r="P11" s="57">
        <v>0</v>
      </c>
      <c r="Q11" s="28">
        <v>8856.6</v>
      </c>
      <c r="R11" s="29">
        <v>3074.527</v>
      </c>
      <c r="S11" s="30">
        <v>11931.127</v>
      </c>
    </row>
    <row r="12" spans="1:19" x14ac:dyDescent="0.25">
      <c r="A12" s="21" t="s">
        <v>15</v>
      </c>
      <c r="B12" s="60">
        <v>6035.1059999999998</v>
      </c>
      <c r="C12" s="59">
        <v>224</v>
      </c>
      <c r="D12" s="57">
        <v>0</v>
      </c>
      <c r="E12" s="60">
        <v>200</v>
      </c>
      <c r="F12" s="59">
        <v>0</v>
      </c>
      <c r="G12" s="58">
        <v>0</v>
      </c>
      <c r="H12" s="60">
        <v>540</v>
      </c>
      <c r="I12" s="59">
        <v>0</v>
      </c>
      <c r="J12" s="58">
        <v>0</v>
      </c>
      <c r="K12" s="60">
        <v>3644.7130000000002</v>
      </c>
      <c r="L12" s="59">
        <v>63.325000000000003</v>
      </c>
      <c r="M12" s="58">
        <v>0</v>
      </c>
      <c r="N12" s="61">
        <v>6909.6</v>
      </c>
      <c r="O12" s="60">
        <v>2279.1289999999999</v>
      </c>
      <c r="P12" s="57">
        <v>0</v>
      </c>
      <c r="Q12" s="28">
        <v>17329.419000000002</v>
      </c>
      <c r="R12" s="29">
        <v>2566.4539999999997</v>
      </c>
      <c r="S12" s="30">
        <v>19895.873</v>
      </c>
    </row>
    <row r="13" spans="1:19" x14ac:dyDescent="0.25">
      <c r="A13" s="21" t="s">
        <v>16</v>
      </c>
      <c r="B13" s="60">
        <v>3523.2</v>
      </c>
      <c r="C13" s="59">
        <v>567.15</v>
      </c>
      <c r="D13" s="57">
        <v>0</v>
      </c>
      <c r="E13" s="60">
        <v>0</v>
      </c>
      <c r="F13" s="59">
        <v>1</v>
      </c>
      <c r="G13" s="58">
        <v>0</v>
      </c>
      <c r="H13" s="60">
        <v>0</v>
      </c>
      <c r="I13" s="59">
        <v>0</v>
      </c>
      <c r="J13" s="58">
        <v>0</v>
      </c>
      <c r="K13" s="60">
        <v>2061.5500000000002</v>
      </c>
      <c r="L13" s="59">
        <v>367.2</v>
      </c>
      <c r="M13" s="58">
        <v>0</v>
      </c>
      <c r="N13" s="61">
        <v>1670</v>
      </c>
      <c r="O13" s="60">
        <v>726.7</v>
      </c>
      <c r="P13" s="57">
        <v>0</v>
      </c>
      <c r="Q13" s="28">
        <v>7254.75</v>
      </c>
      <c r="R13" s="29">
        <v>1662.05</v>
      </c>
      <c r="S13" s="30">
        <v>8916.7999999999993</v>
      </c>
    </row>
    <row r="14" spans="1:19" x14ac:dyDescent="0.25">
      <c r="A14" s="21" t="s">
        <v>17</v>
      </c>
      <c r="B14" s="60">
        <v>1138.0999999999999</v>
      </c>
      <c r="C14" s="59">
        <v>75.45</v>
      </c>
      <c r="D14" s="57">
        <v>0</v>
      </c>
      <c r="E14" s="60">
        <v>12.5</v>
      </c>
      <c r="F14" s="59">
        <v>0</v>
      </c>
      <c r="G14" s="58">
        <v>0</v>
      </c>
      <c r="H14" s="60">
        <v>15.1</v>
      </c>
      <c r="I14" s="59">
        <v>0</v>
      </c>
      <c r="J14" s="58">
        <v>0</v>
      </c>
      <c r="K14" s="60">
        <v>623.1</v>
      </c>
      <c r="L14" s="59">
        <v>282.8</v>
      </c>
      <c r="M14" s="58">
        <v>0</v>
      </c>
      <c r="N14" s="61">
        <v>14325.5</v>
      </c>
      <c r="O14" s="60">
        <v>1803.6</v>
      </c>
      <c r="P14" s="57">
        <v>0</v>
      </c>
      <c r="Q14" s="28">
        <v>16114.3</v>
      </c>
      <c r="R14" s="29">
        <v>2161.85</v>
      </c>
      <c r="S14" s="30">
        <v>18276.149999999998</v>
      </c>
    </row>
    <row r="15" spans="1:19" x14ac:dyDescent="0.25">
      <c r="A15" s="21" t="s">
        <v>18</v>
      </c>
      <c r="B15" s="60">
        <v>4291.9430000000002</v>
      </c>
      <c r="C15" s="59">
        <v>1153.5</v>
      </c>
      <c r="D15" s="57">
        <v>0</v>
      </c>
      <c r="E15" s="60">
        <v>6</v>
      </c>
      <c r="F15" s="59">
        <v>0</v>
      </c>
      <c r="G15" s="58">
        <v>0</v>
      </c>
      <c r="H15" s="60">
        <v>1350</v>
      </c>
      <c r="I15" s="59">
        <v>150</v>
      </c>
      <c r="J15" s="58">
        <v>0</v>
      </c>
      <c r="K15" s="60">
        <v>842</v>
      </c>
      <c r="L15" s="59">
        <v>196.3</v>
      </c>
      <c r="M15" s="58">
        <v>0</v>
      </c>
      <c r="N15" s="61">
        <v>372.428</v>
      </c>
      <c r="O15" s="60">
        <v>0</v>
      </c>
      <c r="P15" s="57">
        <v>0</v>
      </c>
      <c r="Q15" s="28">
        <v>6862.3710000000001</v>
      </c>
      <c r="R15" s="29">
        <v>1499.8</v>
      </c>
      <c r="S15" s="30">
        <v>8362.1710000000003</v>
      </c>
    </row>
    <row r="16" spans="1:19" x14ac:dyDescent="0.25">
      <c r="A16" s="21" t="s">
        <v>19</v>
      </c>
      <c r="B16" s="60">
        <v>426.5</v>
      </c>
      <c r="C16" s="59">
        <v>209</v>
      </c>
      <c r="D16" s="57">
        <v>0</v>
      </c>
      <c r="E16" s="60">
        <v>0</v>
      </c>
      <c r="F16" s="59">
        <v>0</v>
      </c>
      <c r="G16" s="58">
        <v>0</v>
      </c>
      <c r="H16" s="60">
        <v>320</v>
      </c>
      <c r="I16" s="59">
        <v>100</v>
      </c>
      <c r="J16" s="58">
        <v>0</v>
      </c>
      <c r="K16" s="60">
        <v>478.01</v>
      </c>
      <c r="L16" s="59">
        <v>162.4</v>
      </c>
      <c r="M16" s="58">
        <v>0</v>
      </c>
      <c r="N16" s="61">
        <v>3173.2570000000001</v>
      </c>
      <c r="O16" s="60">
        <v>313.5</v>
      </c>
      <c r="P16" s="57">
        <v>0</v>
      </c>
      <c r="Q16" s="28">
        <v>4397.7669999999998</v>
      </c>
      <c r="R16" s="29">
        <v>784.9</v>
      </c>
      <c r="S16" s="30">
        <v>5182.6669999999995</v>
      </c>
    </row>
    <row r="17" spans="1:19" x14ac:dyDescent="0.25">
      <c r="A17" s="21" t="s">
        <v>20</v>
      </c>
      <c r="B17" s="60">
        <v>51.5</v>
      </c>
      <c r="C17" s="59">
        <v>8.1999999999999993</v>
      </c>
      <c r="D17" s="57">
        <v>0</v>
      </c>
      <c r="E17" s="60">
        <v>1.2</v>
      </c>
      <c r="F17" s="59">
        <v>0</v>
      </c>
      <c r="G17" s="58">
        <v>0</v>
      </c>
      <c r="H17" s="60">
        <v>0</v>
      </c>
      <c r="I17" s="59">
        <v>0</v>
      </c>
      <c r="J17" s="58">
        <v>0</v>
      </c>
      <c r="K17" s="60">
        <v>12</v>
      </c>
      <c r="L17" s="59">
        <v>0</v>
      </c>
      <c r="M17" s="58">
        <v>0</v>
      </c>
      <c r="N17" s="61">
        <v>27782.3</v>
      </c>
      <c r="O17" s="60">
        <v>3674.6550000000002</v>
      </c>
      <c r="P17" s="57">
        <v>0</v>
      </c>
      <c r="Q17" s="28">
        <v>27847</v>
      </c>
      <c r="R17" s="29">
        <v>3682.855</v>
      </c>
      <c r="S17" s="30">
        <v>31529.855</v>
      </c>
    </row>
    <row r="18" spans="1:19" x14ac:dyDescent="0.25">
      <c r="A18" s="21" t="s">
        <v>21</v>
      </c>
      <c r="B18" s="60">
        <v>10707.35</v>
      </c>
      <c r="C18" s="59">
        <v>5554.86</v>
      </c>
      <c r="D18" s="57">
        <v>0</v>
      </c>
      <c r="E18" s="60">
        <v>0</v>
      </c>
      <c r="F18" s="59">
        <v>0</v>
      </c>
      <c r="G18" s="58">
        <v>0</v>
      </c>
      <c r="H18" s="60">
        <v>0</v>
      </c>
      <c r="I18" s="59">
        <v>0</v>
      </c>
      <c r="J18" s="58">
        <v>0</v>
      </c>
      <c r="K18" s="60">
        <v>663.01</v>
      </c>
      <c r="L18" s="59">
        <v>100.9</v>
      </c>
      <c r="M18" s="58">
        <v>0</v>
      </c>
      <c r="N18" s="61">
        <v>5116.55</v>
      </c>
      <c r="O18" s="60">
        <v>1579.808</v>
      </c>
      <c r="P18" s="57">
        <v>0</v>
      </c>
      <c r="Q18" s="28">
        <v>16486.91</v>
      </c>
      <c r="R18" s="29">
        <v>7235.5679999999993</v>
      </c>
      <c r="S18" s="30">
        <v>23722.477999999999</v>
      </c>
    </row>
    <row r="19" spans="1:19" ht="15.75" thickBot="1" x14ac:dyDescent="0.3">
      <c r="A19" s="21" t="s">
        <v>22</v>
      </c>
      <c r="B19" s="62">
        <v>186.4</v>
      </c>
      <c r="C19" s="63">
        <v>69</v>
      </c>
      <c r="D19" s="64">
        <v>0</v>
      </c>
      <c r="E19" s="62">
        <v>0</v>
      </c>
      <c r="F19" s="59">
        <v>0</v>
      </c>
      <c r="G19" s="58">
        <v>0</v>
      </c>
      <c r="H19" s="60">
        <v>0</v>
      </c>
      <c r="I19" s="59">
        <v>0</v>
      </c>
      <c r="J19" s="58">
        <v>0</v>
      </c>
      <c r="K19" s="62">
        <v>46.32</v>
      </c>
      <c r="L19" s="63">
        <v>33.9</v>
      </c>
      <c r="M19" s="58">
        <v>0</v>
      </c>
      <c r="N19" s="65">
        <v>10505.5</v>
      </c>
      <c r="O19" s="62">
        <v>13812.297</v>
      </c>
      <c r="P19" s="64">
        <v>0</v>
      </c>
      <c r="Q19" s="28">
        <v>10738.22</v>
      </c>
      <c r="R19" s="29">
        <v>13915.197</v>
      </c>
      <c r="S19" s="30">
        <v>24653.417000000001</v>
      </c>
    </row>
    <row r="20" spans="1:19" ht="15.75" thickBot="1" x14ac:dyDescent="0.3">
      <c r="A20" s="33" t="s">
        <v>23</v>
      </c>
      <c r="B20" s="66">
        <v>34738.699000000001</v>
      </c>
      <c r="C20" s="66">
        <v>14481.066000000003</v>
      </c>
      <c r="D20" s="66">
        <v>0</v>
      </c>
      <c r="E20" s="66">
        <v>319.7</v>
      </c>
      <c r="F20" s="66">
        <v>199.7</v>
      </c>
      <c r="G20" s="66">
        <v>0</v>
      </c>
      <c r="H20" s="66">
        <v>2225.1</v>
      </c>
      <c r="I20" s="66">
        <v>260</v>
      </c>
      <c r="J20" s="66">
        <v>0</v>
      </c>
      <c r="K20" s="66">
        <v>14046.563</v>
      </c>
      <c r="L20" s="66">
        <v>6702.7949999999992</v>
      </c>
      <c r="M20" s="66">
        <v>0</v>
      </c>
      <c r="N20" s="66">
        <v>116230.13500000001</v>
      </c>
      <c r="O20" s="66">
        <v>28986.463000000003</v>
      </c>
      <c r="P20" s="66">
        <v>0</v>
      </c>
      <c r="Q20" s="67">
        <v>167560.19700000001</v>
      </c>
      <c r="R20" s="36">
        <v>50630.02399999999</v>
      </c>
      <c r="S20" s="37">
        <v>218190.22099999996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B1" workbookViewId="0">
      <selection activeCell="B7" sqref="B7"/>
    </sheetView>
  </sheetViews>
  <sheetFormatPr defaultRowHeight="15" x14ac:dyDescent="0.25"/>
  <cols>
    <col min="1" max="1" width="30.7109375" customWidth="1"/>
  </cols>
  <sheetData>
    <row r="1" spans="1:19" ht="18.75" x14ac:dyDescent="0.3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3">
      <c r="A2" s="3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.75" thickBot="1" x14ac:dyDescent="0.3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7" t="s">
        <v>1</v>
      </c>
      <c r="B6" s="8" t="s">
        <v>2</v>
      </c>
      <c r="C6" s="9"/>
      <c r="D6" s="10"/>
      <c r="E6" s="11" t="s">
        <v>3</v>
      </c>
      <c r="F6" s="12"/>
      <c r="G6" s="13"/>
      <c r="H6" s="11" t="s">
        <v>4</v>
      </c>
      <c r="I6" s="12"/>
      <c r="J6" s="12"/>
      <c r="K6" s="14" t="s">
        <v>5</v>
      </c>
      <c r="L6" s="9"/>
      <c r="M6" s="15"/>
      <c r="N6" s="16" t="s">
        <v>6</v>
      </c>
      <c r="O6" s="12"/>
      <c r="P6" s="12"/>
      <c r="Q6" s="17" t="s">
        <v>7</v>
      </c>
      <c r="R6" s="18"/>
      <c r="S6" s="19"/>
    </row>
    <row r="7" spans="1:19" ht="15.75" thickBot="1" x14ac:dyDescent="0.3">
      <c r="A7" s="20"/>
      <c r="B7" s="50" t="s">
        <v>8</v>
      </c>
      <c r="C7" s="51" t="s">
        <v>9</v>
      </c>
      <c r="D7" s="52" t="s">
        <v>10</v>
      </c>
      <c r="E7" s="50" t="s">
        <v>8</v>
      </c>
      <c r="F7" s="51" t="s">
        <v>9</v>
      </c>
      <c r="G7" s="53" t="s">
        <v>10</v>
      </c>
      <c r="H7" s="50" t="s">
        <v>8</v>
      </c>
      <c r="I7" s="51" t="s">
        <v>9</v>
      </c>
      <c r="J7" s="53" t="s">
        <v>10</v>
      </c>
      <c r="K7" s="50" t="s">
        <v>8</v>
      </c>
      <c r="L7" s="51" t="s">
        <v>9</v>
      </c>
      <c r="M7" s="52" t="s">
        <v>10</v>
      </c>
      <c r="N7" s="50" t="s">
        <v>8</v>
      </c>
      <c r="O7" s="51" t="s">
        <v>9</v>
      </c>
      <c r="P7" s="53" t="s">
        <v>10</v>
      </c>
      <c r="Q7" s="50" t="s">
        <v>8</v>
      </c>
      <c r="R7" s="51" t="s">
        <v>9</v>
      </c>
      <c r="S7" s="52" t="s">
        <v>10</v>
      </c>
    </row>
    <row r="8" spans="1:19" x14ac:dyDescent="0.25">
      <c r="A8" s="21" t="s">
        <v>11</v>
      </c>
      <c r="B8" s="38">
        <v>11687.78</v>
      </c>
      <c r="C8" s="39">
        <v>3482.623</v>
      </c>
      <c r="D8" s="40">
        <v>15170.403</v>
      </c>
      <c r="E8" s="41">
        <v>386</v>
      </c>
      <c r="F8" s="42">
        <v>3</v>
      </c>
      <c r="G8" s="43">
        <v>389</v>
      </c>
      <c r="H8" s="44">
        <v>9</v>
      </c>
      <c r="I8" s="39">
        <v>10</v>
      </c>
      <c r="J8" s="40">
        <v>19</v>
      </c>
      <c r="K8" s="41">
        <v>8268.26</v>
      </c>
      <c r="L8" s="42">
        <v>3456.2550000000001</v>
      </c>
      <c r="M8" s="43">
        <v>11724.514999999999</v>
      </c>
      <c r="N8" s="44">
        <v>32235.224999999999</v>
      </c>
      <c r="O8" s="39">
        <v>5719.11</v>
      </c>
      <c r="P8" s="39">
        <v>37954.334999999999</v>
      </c>
      <c r="Q8" s="28">
        <v>52586.264999999999</v>
      </c>
      <c r="R8" s="29">
        <v>12670.987999999999</v>
      </c>
      <c r="S8" s="30">
        <v>65257.252999999997</v>
      </c>
    </row>
    <row r="9" spans="1:19" x14ac:dyDescent="0.25">
      <c r="A9" s="21" t="s">
        <v>12</v>
      </c>
      <c r="B9" s="38">
        <v>536.86</v>
      </c>
      <c r="C9" s="39">
        <v>20</v>
      </c>
      <c r="D9" s="40">
        <v>556.86</v>
      </c>
      <c r="E9" s="45">
        <v>20</v>
      </c>
      <c r="F9" s="39">
        <v>0</v>
      </c>
      <c r="G9" s="46">
        <v>20</v>
      </c>
      <c r="H9" s="44">
        <v>0</v>
      </c>
      <c r="I9" s="39">
        <v>0</v>
      </c>
      <c r="J9" s="40">
        <v>0</v>
      </c>
      <c r="K9" s="45">
        <v>2461</v>
      </c>
      <c r="L9" s="39">
        <v>15.6</v>
      </c>
      <c r="M9" s="46">
        <v>2476.6</v>
      </c>
      <c r="N9" s="44">
        <v>3967</v>
      </c>
      <c r="O9" s="39">
        <v>489.7</v>
      </c>
      <c r="P9" s="39">
        <v>4456.7</v>
      </c>
      <c r="Q9" s="28">
        <v>6984.86</v>
      </c>
      <c r="R9" s="29">
        <v>525.29999999999995</v>
      </c>
      <c r="S9" s="30">
        <v>7510.16</v>
      </c>
    </row>
    <row r="10" spans="1:19" x14ac:dyDescent="0.25">
      <c r="A10" s="21" t="s">
        <v>13</v>
      </c>
      <c r="B10" s="38">
        <v>2115.7959999999998</v>
      </c>
      <c r="C10" s="39">
        <v>275.10000000000002</v>
      </c>
      <c r="D10" s="40">
        <v>2390.8959999999997</v>
      </c>
      <c r="E10" s="45">
        <v>0</v>
      </c>
      <c r="F10" s="39">
        <v>0</v>
      </c>
      <c r="G10" s="46">
        <v>0</v>
      </c>
      <c r="H10" s="44">
        <v>0</v>
      </c>
      <c r="I10" s="39">
        <v>0</v>
      </c>
      <c r="J10" s="40">
        <v>0</v>
      </c>
      <c r="K10" s="45">
        <v>55</v>
      </c>
      <c r="L10" s="39">
        <v>1.3</v>
      </c>
      <c r="M10" s="46">
        <v>56.3</v>
      </c>
      <c r="N10" s="44">
        <v>609.45000000000005</v>
      </c>
      <c r="O10" s="39">
        <v>832.8</v>
      </c>
      <c r="P10" s="39">
        <v>1442.25</v>
      </c>
      <c r="Q10" s="28">
        <v>2780.2460000000001</v>
      </c>
      <c r="R10" s="29">
        <v>1109.1999999999998</v>
      </c>
      <c r="S10" s="30">
        <v>3889.4459999999999</v>
      </c>
    </row>
    <row r="11" spans="1:19" x14ac:dyDescent="0.25">
      <c r="A11" s="21" t="s">
        <v>14</v>
      </c>
      <c r="B11" s="38">
        <v>0</v>
      </c>
      <c r="C11" s="39">
        <v>72</v>
      </c>
      <c r="D11" s="40">
        <v>72</v>
      </c>
      <c r="E11" s="45">
        <v>0</v>
      </c>
      <c r="F11" s="39">
        <v>0</v>
      </c>
      <c r="G11" s="46">
        <v>0</v>
      </c>
      <c r="H11" s="44">
        <v>0</v>
      </c>
      <c r="I11" s="39">
        <v>0</v>
      </c>
      <c r="J11" s="40">
        <v>0</v>
      </c>
      <c r="K11" s="45">
        <v>38</v>
      </c>
      <c r="L11" s="39">
        <v>40</v>
      </c>
      <c r="M11" s="46">
        <v>78</v>
      </c>
      <c r="N11" s="44">
        <v>1770</v>
      </c>
      <c r="O11" s="39">
        <v>278.10000000000002</v>
      </c>
      <c r="P11" s="39">
        <v>2048.1</v>
      </c>
      <c r="Q11" s="28">
        <v>1808</v>
      </c>
      <c r="R11" s="29">
        <v>390.1</v>
      </c>
      <c r="S11" s="30">
        <v>2198.1</v>
      </c>
    </row>
    <row r="12" spans="1:19" x14ac:dyDescent="0.25">
      <c r="A12" s="21" t="s">
        <v>15</v>
      </c>
      <c r="B12" s="38">
        <v>4707.4359999999997</v>
      </c>
      <c r="C12" s="39">
        <v>255.7</v>
      </c>
      <c r="D12" s="40">
        <v>4963.1359999999995</v>
      </c>
      <c r="E12" s="45">
        <v>0</v>
      </c>
      <c r="F12" s="39">
        <v>0</v>
      </c>
      <c r="G12" s="46">
        <v>0</v>
      </c>
      <c r="H12" s="44">
        <v>428</v>
      </c>
      <c r="I12" s="39">
        <v>75</v>
      </c>
      <c r="J12" s="40">
        <v>503</v>
      </c>
      <c r="K12" s="45">
        <v>2965.6179999999999</v>
      </c>
      <c r="L12" s="39">
        <v>428.58</v>
      </c>
      <c r="M12" s="46">
        <v>3394.1979999999999</v>
      </c>
      <c r="N12" s="44">
        <v>25281.788</v>
      </c>
      <c r="O12" s="39">
        <v>2218.5</v>
      </c>
      <c r="P12" s="39">
        <v>27500.288</v>
      </c>
      <c r="Q12" s="28">
        <v>33382.841999999997</v>
      </c>
      <c r="R12" s="29">
        <v>2977.7799999999997</v>
      </c>
      <c r="S12" s="30">
        <v>36360.621999999996</v>
      </c>
    </row>
    <row r="13" spans="1:19" x14ac:dyDescent="0.25">
      <c r="A13" s="21" t="s">
        <v>16</v>
      </c>
      <c r="B13" s="38">
        <v>1152.3989999999999</v>
      </c>
      <c r="C13" s="39">
        <v>1101.7550000000001</v>
      </c>
      <c r="D13" s="40">
        <v>2254.154</v>
      </c>
      <c r="E13" s="45">
        <v>0</v>
      </c>
      <c r="F13" s="39">
        <v>0</v>
      </c>
      <c r="G13" s="46">
        <v>0</v>
      </c>
      <c r="H13" s="44">
        <v>0</v>
      </c>
      <c r="I13" s="39">
        <v>7.7</v>
      </c>
      <c r="J13" s="40">
        <v>7.7</v>
      </c>
      <c r="K13" s="45">
        <v>1476.835</v>
      </c>
      <c r="L13" s="39">
        <v>365.05</v>
      </c>
      <c r="M13" s="46">
        <v>1841.885</v>
      </c>
      <c r="N13" s="44">
        <v>16829.650000000001</v>
      </c>
      <c r="O13" s="39">
        <v>5735.96</v>
      </c>
      <c r="P13" s="39">
        <v>22565.61</v>
      </c>
      <c r="Q13" s="28">
        <v>19458.884000000002</v>
      </c>
      <c r="R13" s="29">
        <v>7210.4650000000001</v>
      </c>
      <c r="S13" s="30">
        <v>26669.349000000002</v>
      </c>
    </row>
    <row r="14" spans="1:19" x14ac:dyDescent="0.25">
      <c r="A14" s="21" t="s">
        <v>17</v>
      </c>
      <c r="B14" s="38">
        <v>1131.8</v>
      </c>
      <c r="C14" s="39">
        <v>1</v>
      </c>
      <c r="D14" s="40">
        <v>1132.8</v>
      </c>
      <c r="E14" s="45">
        <v>10.5</v>
      </c>
      <c r="F14" s="39">
        <v>0</v>
      </c>
      <c r="G14" s="46">
        <v>10.5</v>
      </c>
      <c r="H14" s="44">
        <v>3.5</v>
      </c>
      <c r="I14" s="39">
        <v>0</v>
      </c>
      <c r="J14" s="40">
        <v>3.5</v>
      </c>
      <c r="K14" s="45">
        <v>1010.2</v>
      </c>
      <c r="L14" s="39">
        <v>4.5</v>
      </c>
      <c r="M14" s="46">
        <v>1014.7</v>
      </c>
      <c r="N14" s="44">
        <v>2909.4</v>
      </c>
      <c r="O14" s="39">
        <v>313.89999999999998</v>
      </c>
      <c r="P14" s="39">
        <v>3223.3</v>
      </c>
      <c r="Q14" s="28">
        <v>5065.4000000000005</v>
      </c>
      <c r="R14" s="29">
        <v>319.39999999999998</v>
      </c>
      <c r="S14" s="30">
        <v>5384.8</v>
      </c>
    </row>
    <row r="15" spans="1:19" x14ac:dyDescent="0.25">
      <c r="A15" s="21" t="s">
        <v>18</v>
      </c>
      <c r="B15" s="38">
        <v>3816.8</v>
      </c>
      <c r="C15" s="39">
        <v>2822.5</v>
      </c>
      <c r="D15" s="40">
        <v>6639.3</v>
      </c>
      <c r="E15" s="45">
        <v>8</v>
      </c>
      <c r="F15" s="39">
        <v>0</v>
      </c>
      <c r="G15" s="46">
        <v>8</v>
      </c>
      <c r="H15" s="44">
        <v>1103</v>
      </c>
      <c r="I15" s="39">
        <v>44</v>
      </c>
      <c r="J15" s="40">
        <v>1147</v>
      </c>
      <c r="K15" s="45">
        <v>1220</v>
      </c>
      <c r="L15" s="39">
        <v>73</v>
      </c>
      <c r="M15" s="46">
        <v>1293</v>
      </c>
      <c r="N15" s="44">
        <v>9944.5</v>
      </c>
      <c r="O15" s="39">
        <v>1465.8</v>
      </c>
      <c r="P15" s="39">
        <v>11410.3</v>
      </c>
      <c r="Q15" s="28">
        <v>16092.3</v>
      </c>
      <c r="R15" s="29">
        <v>4405.3</v>
      </c>
      <c r="S15" s="30">
        <v>20497.599999999999</v>
      </c>
    </row>
    <row r="16" spans="1:19" x14ac:dyDescent="0.25">
      <c r="A16" s="21" t="s">
        <v>19</v>
      </c>
      <c r="B16" s="38">
        <v>290.89999999999998</v>
      </c>
      <c r="C16" s="39">
        <v>286.87</v>
      </c>
      <c r="D16" s="40">
        <v>577.77</v>
      </c>
      <c r="E16" s="45">
        <v>0</v>
      </c>
      <c r="F16" s="39">
        <v>0</v>
      </c>
      <c r="G16" s="46">
        <v>0</v>
      </c>
      <c r="H16" s="44">
        <v>620</v>
      </c>
      <c r="I16" s="39">
        <v>0</v>
      </c>
      <c r="J16" s="40">
        <v>620</v>
      </c>
      <c r="K16" s="45">
        <v>590</v>
      </c>
      <c r="L16" s="39">
        <v>195.88</v>
      </c>
      <c r="M16" s="46">
        <v>785.88</v>
      </c>
      <c r="N16" s="44">
        <v>6786.65</v>
      </c>
      <c r="O16" s="39">
        <v>1019.34</v>
      </c>
      <c r="P16" s="39">
        <v>7805.99</v>
      </c>
      <c r="Q16" s="28">
        <v>8287.5499999999993</v>
      </c>
      <c r="R16" s="29">
        <v>1502.0900000000001</v>
      </c>
      <c r="S16" s="30">
        <v>9789.64</v>
      </c>
    </row>
    <row r="17" spans="1:19" x14ac:dyDescent="0.25">
      <c r="A17" s="21" t="s">
        <v>20</v>
      </c>
      <c r="B17" s="38">
        <v>21.7</v>
      </c>
      <c r="C17" s="39">
        <v>18</v>
      </c>
      <c r="D17" s="40">
        <v>39.700000000000003</v>
      </c>
      <c r="E17" s="45">
        <v>0</v>
      </c>
      <c r="F17" s="39">
        <v>0</v>
      </c>
      <c r="G17" s="46">
        <v>0</v>
      </c>
      <c r="H17" s="44">
        <v>0</v>
      </c>
      <c r="I17" s="39">
        <v>0</v>
      </c>
      <c r="J17" s="40">
        <v>0</v>
      </c>
      <c r="K17" s="45">
        <v>15</v>
      </c>
      <c r="L17" s="39">
        <v>0</v>
      </c>
      <c r="M17" s="46">
        <v>15</v>
      </c>
      <c r="N17" s="44">
        <v>321.35000000000002</v>
      </c>
      <c r="O17" s="39">
        <v>21</v>
      </c>
      <c r="P17" s="39">
        <v>342.35</v>
      </c>
      <c r="Q17" s="28">
        <v>358.05</v>
      </c>
      <c r="R17" s="29">
        <v>39</v>
      </c>
      <c r="S17" s="30">
        <v>397.05</v>
      </c>
    </row>
    <row r="18" spans="1:19" x14ac:dyDescent="0.25">
      <c r="A18" s="21" t="s">
        <v>21</v>
      </c>
      <c r="B18" s="38">
        <v>7123.4</v>
      </c>
      <c r="C18" s="39">
        <v>6613.5519999999997</v>
      </c>
      <c r="D18" s="40">
        <v>13736.951999999999</v>
      </c>
      <c r="E18" s="45">
        <v>0</v>
      </c>
      <c r="F18" s="39">
        <v>0</v>
      </c>
      <c r="G18" s="46">
        <v>0</v>
      </c>
      <c r="H18" s="44">
        <v>0</v>
      </c>
      <c r="I18" s="39">
        <v>0</v>
      </c>
      <c r="J18" s="40">
        <v>0</v>
      </c>
      <c r="K18" s="45">
        <v>174</v>
      </c>
      <c r="L18" s="39">
        <v>160</v>
      </c>
      <c r="M18" s="46">
        <v>334</v>
      </c>
      <c r="N18" s="44">
        <v>2597</v>
      </c>
      <c r="O18" s="39">
        <v>3015.37</v>
      </c>
      <c r="P18" s="39">
        <v>5612.37</v>
      </c>
      <c r="Q18" s="28">
        <v>9894.4</v>
      </c>
      <c r="R18" s="29">
        <v>9788.9219999999987</v>
      </c>
      <c r="S18" s="30">
        <v>19683.322</v>
      </c>
    </row>
    <row r="19" spans="1:19" ht="15.75" thickBot="1" x14ac:dyDescent="0.3">
      <c r="A19" s="21" t="s">
        <v>22</v>
      </c>
      <c r="B19" s="38">
        <v>105.46</v>
      </c>
      <c r="C19" s="39">
        <v>159</v>
      </c>
      <c r="D19" s="40">
        <v>264.45999999999998</v>
      </c>
      <c r="E19" s="47">
        <v>0</v>
      </c>
      <c r="F19" s="48">
        <v>0</v>
      </c>
      <c r="G19" s="49">
        <v>0</v>
      </c>
      <c r="H19" s="44">
        <v>0</v>
      </c>
      <c r="I19" s="39">
        <v>0</v>
      </c>
      <c r="J19" s="40">
        <v>0</v>
      </c>
      <c r="K19" s="47">
        <v>19.5</v>
      </c>
      <c r="L19" s="48">
        <v>50.05</v>
      </c>
      <c r="M19" s="49">
        <v>69.55</v>
      </c>
      <c r="N19" s="44">
        <v>7097</v>
      </c>
      <c r="O19" s="39">
        <v>3481.2</v>
      </c>
      <c r="P19" s="39">
        <v>10578.2</v>
      </c>
      <c r="Q19" s="28">
        <v>7221.96</v>
      </c>
      <c r="R19" s="29">
        <v>3690.25</v>
      </c>
      <c r="S19" s="30">
        <v>10912.21</v>
      </c>
    </row>
    <row r="20" spans="1:19" ht="15.75" thickBot="1" x14ac:dyDescent="0.3">
      <c r="A20" s="33" t="s">
        <v>23</v>
      </c>
      <c r="B20" s="34">
        <v>32690.331000000006</v>
      </c>
      <c r="C20" s="34">
        <v>15108.1</v>
      </c>
      <c r="D20" s="34">
        <v>47798.43099999999</v>
      </c>
      <c r="E20" s="34">
        <v>424.5</v>
      </c>
      <c r="F20" s="34">
        <v>3</v>
      </c>
      <c r="G20" s="34">
        <v>427.5</v>
      </c>
      <c r="H20" s="34">
        <v>2163.5</v>
      </c>
      <c r="I20" s="34">
        <v>136.69999999999999</v>
      </c>
      <c r="J20" s="34">
        <v>2300.1999999999998</v>
      </c>
      <c r="K20" s="34">
        <v>18293.413</v>
      </c>
      <c r="L20" s="34">
        <v>4790.2150000000001</v>
      </c>
      <c r="M20" s="35">
        <v>23083.627999999997</v>
      </c>
      <c r="N20" s="34">
        <v>110349.01299999999</v>
      </c>
      <c r="O20" s="34">
        <v>24590.78</v>
      </c>
      <c r="P20" s="34">
        <v>134939.79300000001</v>
      </c>
      <c r="Q20" s="34">
        <v>163920.75699999995</v>
      </c>
      <c r="R20" s="36">
        <v>44628.794999999998</v>
      </c>
      <c r="S20" s="37">
        <v>208549.55199999994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B1" workbookViewId="0">
      <selection activeCell="L23" sqref="L23"/>
    </sheetView>
  </sheetViews>
  <sheetFormatPr defaultRowHeight="15" x14ac:dyDescent="0.25"/>
  <cols>
    <col min="1" max="1" width="38.28515625" customWidth="1"/>
  </cols>
  <sheetData>
    <row r="1" spans="1:20" ht="18.75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8.75" x14ac:dyDescent="0.3">
      <c r="A2" s="3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0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2"/>
    </row>
    <row r="4" spans="1:2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"/>
    </row>
    <row r="5" spans="1:20" ht="15.75" thickBot="1" x14ac:dyDescent="0.3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thickBot="1" x14ac:dyDescent="0.3">
      <c r="A6" s="7" t="s">
        <v>1</v>
      </c>
      <c r="B6" s="8" t="s">
        <v>2</v>
      </c>
      <c r="C6" s="9"/>
      <c r="D6" s="10"/>
      <c r="E6" s="11" t="s">
        <v>3</v>
      </c>
      <c r="F6" s="12"/>
      <c r="G6" s="13"/>
      <c r="H6" s="11" t="s">
        <v>4</v>
      </c>
      <c r="I6" s="12"/>
      <c r="J6" s="12"/>
      <c r="K6" s="14" t="s">
        <v>5</v>
      </c>
      <c r="L6" s="9"/>
      <c r="M6" s="15"/>
      <c r="N6" s="16" t="s">
        <v>6</v>
      </c>
      <c r="O6" s="12"/>
      <c r="P6" s="12"/>
      <c r="Q6" s="17" t="s">
        <v>7</v>
      </c>
      <c r="R6" s="18"/>
      <c r="S6" s="19"/>
      <c r="T6" s="2"/>
    </row>
    <row r="7" spans="1:20" ht="15.75" thickBot="1" x14ac:dyDescent="0.3">
      <c r="A7" s="20"/>
      <c r="B7" s="50" t="s">
        <v>8</v>
      </c>
      <c r="C7" s="51" t="s">
        <v>9</v>
      </c>
      <c r="D7" s="52" t="s">
        <v>10</v>
      </c>
      <c r="E7" s="50" t="s">
        <v>8</v>
      </c>
      <c r="F7" s="51" t="s">
        <v>9</v>
      </c>
      <c r="G7" s="53" t="s">
        <v>10</v>
      </c>
      <c r="H7" s="50" t="s">
        <v>8</v>
      </c>
      <c r="I7" s="51" t="s">
        <v>9</v>
      </c>
      <c r="J7" s="53" t="s">
        <v>10</v>
      </c>
      <c r="K7" s="50" t="s">
        <v>8</v>
      </c>
      <c r="L7" s="51" t="s">
        <v>9</v>
      </c>
      <c r="M7" s="52" t="s">
        <v>10</v>
      </c>
      <c r="N7" s="50" t="s">
        <v>8</v>
      </c>
      <c r="O7" s="51" t="s">
        <v>9</v>
      </c>
      <c r="P7" s="53" t="s">
        <v>10</v>
      </c>
      <c r="Q7" s="50" t="s">
        <v>8</v>
      </c>
      <c r="R7" s="51" t="s">
        <v>9</v>
      </c>
      <c r="S7" s="52" t="s">
        <v>10</v>
      </c>
      <c r="T7" s="2"/>
    </row>
    <row r="8" spans="1:20" x14ac:dyDescent="0.25">
      <c r="A8" s="21" t="s">
        <v>11</v>
      </c>
      <c r="B8" s="22">
        <v>8751.85</v>
      </c>
      <c r="C8" s="23">
        <v>3785.8449999999998</v>
      </c>
      <c r="D8" s="24">
        <f>SUM(B8:C8)</f>
        <v>12537.695</v>
      </c>
      <c r="E8" s="25">
        <v>16</v>
      </c>
      <c r="F8" s="23">
        <v>0</v>
      </c>
      <c r="G8" s="26">
        <f>SUM(E8:F8)</f>
        <v>16</v>
      </c>
      <c r="H8" s="25">
        <v>0</v>
      </c>
      <c r="I8" s="27">
        <v>30</v>
      </c>
      <c r="J8" s="24">
        <f>SUM(H8:I8)</f>
        <v>30</v>
      </c>
      <c r="K8" s="25">
        <v>6140.06</v>
      </c>
      <c r="L8" s="23">
        <v>4761.6000000000004</v>
      </c>
      <c r="M8" s="26">
        <f>SUM(K8:L8)</f>
        <v>10901.66</v>
      </c>
      <c r="N8" s="22">
        <v>17636.099999999999</v>
      </c>
      <c r="O8" s="23">
        <v>5892.46</v>
      </c>
      <c r="P8" s="24">
        <f>SUM(N8:O8)</f>
        <v>23528.559999999998</v>
      </c>
      <c r="Q8" s="28">
        <f>SUM(N8,K8,H8,E8,B8)</f>
        <v>32544.010000000002</v>
      </c>
      <c r="R8" s="29">
        <f>SUM(O8,L8,I8,F8,C8)</f>
        <v>14469.905000000001</v>
      </c>
      <c r="S8" s="30">
        <f>SUM(Q8:R8)</f>
        <v>47013.915000000001</v>
      </c>
      <c r="T8" s="2"/>
    </row>
    <row r="9" spans="1:20" x14ac:dyDescent="0.25">
      <c r="A9" s="21" t="s">
        <v>12</v>
      </c>
      <c r="B9" s="22">
        <v>475.40499999999997</v>
      </c>
      <c r="C9" s="23">
        <v>726.577</v>
      </c>
      <c r="D9" s="24">
        <f t="shared" ref="D9:D19" si="0">SUM(B9:C9)</f>
        <v>1201.982</v>
      </c>
      <c r="E9" s="25">
        <v>0</v>
      </c>
      <c r="F9" s="23">
        <v>0</v>
      </c>
      <c r="G9" s="26">
        <f t="shared" ref="G9:G19" si="1">SUM(E9:F9)</f>
        <v>0</v>
      </c>
      <c r="H9" s="25">
        <v>0</v>
      </c>
      <c r="I9" s="23">
        <v>10</v>
      </c>
      <c r="J9" s="24">
        <f t="shared" ref="J9:J19" si="2">SUM(H9:I9)</f>
        <v>10</v>
      </c>
      <c r="K9" s="25">
        <v>1044</v>
      </c>
      <c r="L9" s="23">
        <v>515</v>
      </c>
      <c r="M9" s="26">
        <f t="shared" ref="M9:M19" si="3">SUM(K9:L9)</f>
        <v>1559</v>
      </c>
      <c r="N9" s="22">
        <v>2682.9</v>
      </c>
      <c r="O9" s="23">
        <v>953.2</v>
      </c>
      <c r="P9" s="24">
        <f t="shared" ref="P9:P19" si="4">SUM(N9:O9)</f>
        <v>3636.1000000000004</v>
      </c>
      <c r="Q9" s="28">
        <f t="shared" ref="Q9:R19" si="5">SUM(N9,K9,H9,E9,B9)</f>
        <v>4202.3050000000003</v>
      </c>
      <c r="R9" s="29">
        <f t="shared" si="5"/>
        <v>2204.777</v>
      </c>
      <c r="S9" s="30">
        <f t="shared" ref="S9:S19" si="6">SUM(Q9:R9)</f>
        <v>6407.0820000000003</v>
      </c>
      <c r="T9" s="2"/>
    </row>
    <row r="10" spans="1:20" x14ac:dyDescent="0.25">
      <c r="A10" s="21" t="s">
        <v>13</v>
      </c>
      <c r="B10" s="22">
        <v>1601.5</v>
      </c>
      <c r="C10" s="23">
        <v>978.7</v>
      </c>
      <c r="D10" s="24">
        <f t="shared" si="0"/>
        <v>2580.1999999999998</v>
      </c>
      <c r="E10" s="25">
        <v>0</v>
      </c>
      <c r="F10" s="23">
        <v>0</v>
      </c>
      <c r="G10" s="26">
        <f t="shared" si="1"/>
        <v>0</v>
      </c>
      <c r="H10" s="25">
        <v>0</v>
      </c>
      <c r="I10" s="23">
        <v>0</v>
      </c>
      <c r="J10" s="24">
        <f t="shared" si="2"/>
        <v>0</v>
      </c>
      <c r="K10" s="25">
        <v>20</v>
      </c>
      <c r="L10" s="23">
        <v>55</v>
      </c>
      <c r="M10" s="26">
        <f t="shared" si="3"/>
        <v>75</v>
      </c>
      <c r="N10" s="22">
        <v>598.5</v>
      </c>
      <c r="O10" s="23">
        <v>1804</v>
      </c>
      <c r="P10" s="24">
        <f t="shared" si="4"/>
        <v>2402.5</v>
      </c>
      <c r="Q10" s="28">
        <f t="shared" si="5"/>
        <v>2220</v>
      </c>
      <c r="R10" s="29">
        <f t="shared" si="5"/>
        <v>2837.7</v>
      </c>
      <c r="S10" s="30">
        <f t="shared" si="6"/>
        <v>5057.7</v>
      </c>
      <c r="T10" s="2"/>
    </row>
    <row r="11" spans="1:20" x14ac:dyDescent="0.25">
      <c r="A11" s="21" t="s">
        <v>14</v>
      </c>
      <c r="B11" s="22">
        <v>0</v>
      </c>
      <c r="C11" s="23">
        <v>78.400000000000006</v>
      </c>
      <c r="D11" s="24">
        <f t="shared" si="0"/>
        <v>78.400000000000006</v>
      </c>
      <c r="E11" s="25">
        <v>0</v>
      </c>
      <c r="F11" s="23">
        <v>0</v>
      </c>
      <c r="G11" s="26">
        <f t="shared" si="1"/>
        <v>0</v>
      </c>
      <c r="H11" s="25">
        <v>0</v>
      </c>
      <c r="I11" s="23">
        <v>0</v>
      </c>
      <c r="J11" s="24">
        <f t="shared" si="2"/>
        <v>0</v>
      </c>
      <c r="K11" s="25">
        <v>0</v>
      </c>
      <c r="L11" s="23">
        <v>136</v>
      </c>
      <c r="M11" s="26">
        <f t="shared" si="3"/>
        <v>136</v>
      </c>
      <c r="N11" s="22">
        <v>608.79999999999995</v>
      </c>
      <c r="O11" s="23">
        <v>471.5</v>
      </c>
      <c r="P11" s="24">
        <f t="shared" si="4"/>
        <v>1080.3</v>
      </c>
      <c r="Q11" s="28">
        <f t="shared" si="5"/>
        <v>608.79999999999995</v>
      </c>
      <c r="R11" s="29">
        <f t="shared" si="5"/>
        <v>685.9</v>
      </c>
      <c r="S11" s="30">
        <f t="shared" si="6"/>
        <v>1294.6999999999998</v>
      </c>
      <c r="T11" s="2"/>
    </row>
    <row r="12" spans="1:20" x14ac:dyDescent="0.25">
      <c r="A12" s="21" t="s">
        <v>15</v>
      </c>
      <c r="B12" s="22">
        <v>5508</v>
      </c>
      <c r="C12" s="23">
        <v>164</v>
      </c>
      <c r="D12" s="24">
        <f t="shared" si="0"/>
        <v>5672</v>
      </c>
      <c r="E12" s="25">
        <v>0</v>
      </c>
      <c r="F12" s="23">
        <v>0</v>
      </c>
      <c r="G12" s="26">
        <f t="shared" si="1"/>
        <v>0</v>
      </c>
      <c r="H12" s="25">
        <v>450</v>
      </c>
      <c r="I12" s="23">
        <v>0</v>
      </c>
      <c r="J12" s="24">
        <f t="shared" si="2"/>
        <v>450</v>
      </c>
      <c r="K12" s="25">
        <v>3822.58</v>
      </c>
      <c r="L12" s="23">
        <v>155</v>
      </c>
      <c r="M12" s="26">
        <f t="shared" si="3"/>
        <v>3977.58</v>
      </c>
      <c r="N12" s="22">
        <v>23859</v>
      </c>
      <c r="O12" s="23">
        <v>1390</v>
      </c>
      <c r="P12" s="24">
        <f t="shared" si="4"/>
        <v>25249</v>
      </c>
      <c r="Q12" s="28">
        <f t="shared" si="5"/>
        <v>33639.58</v>
      </c>
      <c r="R12" s="29">
        <f t="shared" si="5"/>
        <v>1709</v>
      </c>
      <c r="S12" s="30">
        <f t="shared" si="6"/>
        <v>35348.58</v>
      </c>
      <c r="T12" s="2"/>
    </row>
    <row r="13" spans="1:20" x14ac:dyDescent="0.25">
      <c r="A13" s="21" t="s">
        <v>16</v>
      </c>
      <c r="B13" s="22">
        <v>2377.4540000000002</v>
      </c>
      <c r="C13" s="23">
        <v>878.32299999999998</v>
      </c>
      <c r="D13" s="24">
        <f t="shared" si="0"/>
        <v>3255.777</v>
      </c>
      <c r="E13" s="25">
        <v>0</v>
      </c>
      <c r="F13" s="23">
        <v>1.5</v>
      </c>
      <c r="G13" s="26">
        <f t="shared" si="1"/>
        <v>1.5</v>
      </c>
      <c r="H13" s="25">
        <v>0</v>
      </c>
      <c r="I13" s="23">
        <v>20</v>
      </c>
      <c r="J13" s="24">
        <f t="shared" si="2"/>
        <v>20</v>
      </c>
      <c r="K13" s="25">
        <v>955</v>
      </c>
      <c r="L13" s="23">
        <v>568.48</v>
      </c>
      <c r="M13" s="26">
        <f t="shared" si="3"/>
        <v>1523.48</v>
      </c>
      <c r="N13" s="22">
        <v>12245.5</v>
      </c>
      <c r="O13" s="23">
        <v>3182.38</v>
      </c>
      <c r="P13" s="24">
        <f t="shared" si="4"/>
        <v>15427.880000000001</v>
      </c>
      <c r="Q13" s="28">
        <f t="shared" si="5"/>
        <v>15577.954</v>
      </c>
      <c r="R13" s="29">
        <f t="shared" si="5"/>
        <v>4650.683</v>
      </c>
      <c r="S13" s="30">
        <f t="shared" si="6"/>
        <v>20228.636999999999</v>
      </c>
      <c r="T13" s="2"/>
    </row>
    <row r="14" spans="1:20" x14ac:dyDescent="0.25">
      <c r="A14" s="21" t="s">
        <v>17</v>
      </c>
      <c r="B14" s="22">
        <v>968.798</v>
      </c>
      <c r="C14" s="23">
        <v>13.9</v>
      </c>
      <c r="D14" s="24">
        <f t="shared" si="0"/>
        <v>982.69799999999998</v>
      </c>
      <c r="E14" s="25">
        <v>7</v>
      </c>
      <c r="F14" s="23">
        <v>0</v>
      </c>
      <c r="G14" s="26">
        <f t="shared" si="1"/>
        <v>7</v>
      </c>
      <c r="H14" s="25">
        <v>7.2</v>
      </c>
      <c r="I14" s="23">
        <v>0</v>
      </c>
      <c r="J14" s="24">
        <f t="shared" si="2"/>
        <v>7.2</v>
      </c>
      <c r="K14" s="25">
        <v>608.79999999999995</v>
      </c>
      <c r="L14" s="23">
        <v>0</v>
      </c>
      <c r="M14" s="26">
        <f t="shared" si="3"/>
        <v>608.79999999999995</v>
      </c>
      <c r="N14" s="22">
        <v>2240.6999999999998</v>
      </c>
      <c r="O14" s="23">
        <v>169</v>
      </c>
      <c r="P14" s="24">
        <f t="shared" si="4"/>
        <v>2409.6999999999998</v>
      </c>
      <c r="Q14" s="28">
        <f t="shared" si="5"/>
        <v>3832.4979999999996</v>
      </c>
      <c r="R14" s="29">
        <f t="shared" si="5"/>
        <v>182.9</v>
      </c>
      <c r="S14" s="30">
        <f t="shared" si="6"/>
        <v>4015.3979999999997</v>
      </c>
      <c r="T14" s="2"/>
    </row>
    <row r="15" spans="1:20" x14ac:dyDescent="0.25">
      <c r="A15" s="21" t="s">
        <v>18</v>
      </c>
      <c r="B15" s="22">
        <v>5048.2719999999999</v>
      </c>
      <c r="C15" s="23">
        <v>823.3</v>
      </c>
      <c r="D15" s="24">
        <f t="shared" si="0"/>
        <v>5871.5720000000001</v>
      </c>
      <c r="E15" s="25">
        <v>0</v>
      </c>
      <c r="F15" s="23">
        <v>0</v>
      </c>
      <c r="G15" s="26">
        <f t="shared" si="1"/>
        <v>0</v>
      </c>
      <c r="H15" s="25">
        <v>940</v>
      </c>
      <c r="I15" s="23">
        <v>45</v>
      </c>
      <c r="J15" s="24">
        <f t="shared" si="2"/>
        <v>985</v>
      </c>
      <c r="K15" s="25">
        <v>1055.5</v>
      </c>
      <c r="L15" s="23">
        <v>53</v>
      </c>
      <c r="M15" s="26">
        <f t="shared" si="3"/>
        <v>1108.5</v>
      </c>
      <c r="N15" s="22">
        <v>9699</v>
      </c>
      <c r="O15" s="23">
        <v>750.4</v>
      </c>
      <c r="P15" s="24">
        <f t="shared" si="4"/>
        <v>10449.4</v>
      </c>
      <c r="Q15" s="28">
        <f t="shared" si="5"/>
        <v>16742.772000000001</v>
      </c>
      <c r="R15" s="29">
        <f t="shared" si="5"/>
        <v>1671.6999999999998</v>
      </c>
      <c r="S15" s="30">
        <f t="shared" si="6"/>
        <v>18414.472000000002</v>
      </c>
      <c r="T15" s="2"/>
    </row>
    <row r="16" spans="1:20" x14ac:dyDescent="0.25">
      <c r="A16" s="21" t="s">
        <v>19</v>
      </c>
      <c r="B16" s="22">
        <v>649.07000000000005</v>
      </c>
      <c r="C16" s="23">
        <v>5.7</v>
      </c>
      <c r="D16" s="24">
        <f t="shared" si="0"/>
        <v>654.7700000000001</v>
      </c>
      <c r="E16" s="25">
        <v>0</v>
      </c>
      <c r="F16" s="23">
        <v>0</v>
      </c>
      <c r="G16" s="26">
        <f t="shared" si="1"/>
        <v>0</v>
      </c>
      <c r="H16" s="25">
        <v>560</v>
      </c>
      <c r="I16" s="23">
        <v>0</v>
      </c>
      <c r="J16" s="24">
        <f t="shared" si="2"/>
        <v>560</v>
      </c>
      <c r="K16" s="25">
        <v>363</v>
      </c>
      <c r="L16" s="23">
        <v>116.1</v>
      </c>
      <c r="M16" s="26">
        <f t="shared" si="3"/>
        <v>479.1</v>
      </c>
      <c r="N16" s="22">
        <v>4532.5</v>
      </c>
      <c r="O16" s="23">
        <v>474.85</v>
      </c>
      <c r="P16" s="24">
        <f t="shared" si="4"/>
        <v>5007.3500000000004</v>
      </c>
      <c r="Q16" s="28">
        <f t="shared" si="5"/>
        <v>6104.57</v>
      </c>
      <c r="R16" s="29">
        <f t="shared" si="5"/>
        <v>596.65000000000009</v>
      </c>
      <c r="S16" s="30">
        <f t="shared" si="6"/>
        <v>6701.2199999999993</v>
      </c>
      <c r="T16" s="2"/>
    </row>
    <row r="17" spans="1:20" x14ac:dyDescent="0.25">
      <c r="A17" s="21" t="s">
        <v>20</v>
      </c>
      <c r="B17" s="22">
        <v>20</v>
      </c>
      <c r="C17" s="23">
        <v>0</v>
      </c>
      <c r="D17" s="24">
        <f t="shared" si="0"/>
        <v>20</v>
      </c>
      <c r="E17" s="25">
        <v>0</v>
      </c>
      <c r="F17" s="23">
        <v>0</v>
      </c>
      <c r="G17" s="26">
        <f t="shared" si="1"/>
        <v>0</v>
      </c>
      <c r="H17" s="25">
        <v>0</v>
      </c>
      <c r="I17" s="23">
        <v>0</v>
      </c>
      <c r="J17" s="24">
        <f t="shared" si="2"/>
        <v>0</v>
      </c>
      <c r="K17" s="25">
        <v>9.6</v>
      </c>
      <c r="L17" s="23">
        <v>0</v>
      </c>
      <c r="M17" s="26">
        <f t="shared" si="3"/>
        <v>9.6</v>
      </c>
      <c r="N17" s="22">
        <v>93</v>
      </c>
      <c r="O17" s="23">
        <v>15</v>
      </c>
      <c r="P17" s="24">
        <f t="shared" si="4"/>
        <v>108</v>
      </c>
      <c r="Q17" s="28">
        <f t="shared" si="5"/>
        <v>122.6</v>
      </c>
      <c r="R17" s="29">
        <f t="shared" si="5"/>
        <v>15</v>
      </c>
      <c r="S17" s="30">
        <f t="shared" si="6"/>
        <v>137.6</v>
      </c>
      <c r="T17" s="2"/>
    </row>
    <row r="18" spans="1:20" x14ac:dyDescent="0.25">
      <c r="A18" s="21" t="s">
        <v>21</v>
      </c>
      <c r="B18" s="22">
        <v>7773</v>
      </c>
      <c r="C18" s="23">
        <v>6975.7520000000004</v>
      </c>
      <c r="D18" s="24">
        <f t="shared" si="0"/>
        <v>14748.752</v>
      </c>
      <c r="E18" s="25">
        <v>0</v>
      </c>
      <c r="F18" s="23">
        <v>0</v>
      </c>
      <c r="G18" s="26">
        <f t="shared" si="1"/>
        <v>0</v>
      </c>
      <c r="H18" s="25">
        <v>0</v>
      </c>
      <c r="I18" s="23">
        <v>0</v>
      </c>
      <c r="J18" s="24">
        <f t="shared" si="2"/>
        <v>0</v>
      </c>
      <c r="K18" s="25">
        <v>108</v>
      </c>
      <c r="L18" s="23">
        <v>224.7</v>
      </c>
      <c r="M18" s="26">
        <f t="shared" si="3"/>
        <v>332.7</v>
      </c>
      <c r="N18" s="22">
        <v>3121.5</v>
      </c>
      <c r="O18" s="23">
        <v>3157.2</v>
      </c>
      <c r="P18" s="24">
        <f t="shared" si="4"/>
        <v>6278.7</v>
      </c>
      <c r="Q18" s="28">
        <f t="shared" si="5"/>
        <v>11002.5</v>
      </c>
      <c r="R18" s="29">
        <f t="shared" si="5"/>
        <v>10357.652</v>
      </c>
      <c r="S18" s="30">
        <f t="shared" si="6"/>
        <v>21360.152000000002</v>
      </c>
      <c r="T18" s="2"/>
    </row>
    <row r="19" spans="1:20" ht="15.75" thickBot="1" x14ac:dyDescent="0.3">
      <c r="A19" s="21" t="s">
        <v>22</v>
      </c>
      <c r="B19" s="22">
        <v>101.3</v>
      </c>
      <c r="C19" s="31">
        <v>232.2</v>
      </c>
      <c r="D19" s="24">
        <f t="shared" si="0"/>
        <v>333.5</v>
      </c>
      <c r="E19" s="32">
        <v>0</v>
      </c>
      <c r="F19" s="31">
        <v>0</v>
      </c>
      <c r="G19" s="26">
        <f t="shared" si="1"/>
        <v>0</v>
      </c>
      <c r="H19" s="32">
        <v>0</v>
      </c>
      <c r="I19" s="31">
        <v>0</v>
      </c>
      <c r="J19" s="24">
        <f t="shared" si="2"/>
        <v>0</v>
      </c>
      <c r="K19" s="32">
        <v>0</v>
      </c>
      <c r="L19" s="31">
        <v>55.2</v>
      </c>
      <c r="M19" s="26">
        <f t="shared" si="3"/>
        <v>55.2</v>
      </c>
      <c r="N19" s="22">
        <v>744</v>
      </c>
      <c r="O19" s="31">
        <v>702.2</v>
      </c>
      <c r="P19" s="24">
        <f t="shared" si="4"/>
        <v>1446.2</v>
      </c>
      <c r="Q19" s="28">
        <f t="shared" si="5"/>
        <v>845.3</v>
      </c>
      <c r="R19" s="29">
        <f t="shared" si="5"/>
        <v>989.60000000000014</v>
      </c>
      <c r="S19" s="30">
        <f t="shared" si="6"/>
        <v>1834.9</v>
      </c>
      <c r="T19" s="2"/>
    </row>
    <row r="20" spans="1:20" ht="15.75" thickBot="1" x14ac:dyDescent="0.3">
      <c r="A20" s="33" t="s">
        <v>23</v>
      </c>
      <c r="B20" s="34">
        <f>SUM(B8:B19)</f>
        <v>33274.649000000005</v>
      </c>
      <c r="C20" s="34">
        <f t="shared" ref="C20:S20" si="7">SUM(C8:C19)</f>
        <v>14662.697</v>
      </c>
      <c r="D20" s="34">
        <f t="shared" si="7"/>
        <v>47937.346000000005</v>
      </c>
      <c r="E20" s="34">
        <f t="shared" si="7"/>
        <v>23</v>
      </c>
      <c r="F20" s="34">
        <f t="shared" si="7"/>
        <v>1.5</v>
      </c>
      <c r="G20" s="34">
        <f t="shared" si="7"/>
        <v>24.5</v>
      </c>
      <c r="H20" s="34">
        <f t="shared" si="7"/>
        <v>1957.2</v>
      </c>
      <c r="I20" s="34">
        <f t="shared" si="7"/>
        <v>105</v>
      </c>
      <c r="J20" s="34">
        <f t="shared" si="7"/>
        <v>2062.1999999999998</v>
      </c>
      <c r="K20" s="34">
        <f t="shared" si="7"/>
        <v>14126.539999999999</v>
      </c>
      <c r="L20" s="34">
        <f t="shared" si="7"/>
        <v>6640.08</v>
      </c>
      <c r="M20" s="35">
        <f t="shared" si="7"/>
        <v>20766.619999999995</v>
      </c>
      <c r="N20" s="34">
        <f t="shared" si="7"/>
        <v>78061.5</v>
      </c>
      <c r="O20" s="34">
        <f t="shared" si="7"/>
        <v>18962.190000000002</v>
      </c>
      <c r="P20" s="34">
        <f t="shared" si="7"/>
        <v>97023.689999999988</v>
      </c>
      <c r="Q20" s="34">
        <f t="shared" si="7"/>
        <v>127442.88900000001</v>
      </c>
      <c r="R20" s="36">
        <f t="shared" si="7"/>
        <v>40371.467000000004</v>
      </c>
      <c r="S20" s="37">
        <f t="shared" si="7"/>
        <v>167814.356</v>
      </c>
      <c r="T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G35" sqref="G35"/>
    </sheetView>
  </sheetViews>
  <sheetFormatPr defaultRowHeight="15" x14ac:dyDescent="0.25"/>
  <cols>
    <col min="1" max="1" width="31.5703125" customWidth="1"/>
  </cols>
  <sheetData>
    <row r="1" spans="1:19" x14ac:dyDescent="0.25"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18.75" x14ac:dyDescent="0.3">
      <c r="A2" s="289" t="s">
        <v>107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19" x14ac:dyDescent="0.25">
      <c r="A3" s="201" t="s">
        <v>80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19" x14ac:dyDescent="0.25">
      <c r="A4" s="201" t="s">
        <v>108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19" ht="15.75" thickBot="1" x14ac:dyDescent="0.3">
      <c r="A5" s="202" t="s">
        <v>109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</row>
    <row r="6" spans="1:19" ht="15.75" thickBot="1" x14ac:dyDescent="0.3">
      <c r="A6" s="203" t="s">
        <v>1</v>
      </c>
      <c r="B6" s="204" t="s">
        <v>2</v>
      </c>
      <c r="C6" s="205"/>
      <c r="D6" s="205"/>
      <c r="E6" s="206" t="s">
        <v>3</v>
      </c>
      <c r="F6" s="207"/>
      <c r="G6" s="208"/>
      <c r="H6" s="207" t="s">
        <v>4</v>
      </c>
      <c r="I6" s="207"/>
      <c r="J6" s="207"/>
      <c r="K6" s="204" t="s">
        <v>5</v>
      </c>
      <c r="L6" s="205"/>
      <c r="M6" s="209"/>
      <c r="N6" s="207" t="s">
        <v>6</v>
      </c>
      <c r="O6" s="207"/>
      <c r="P6" s="207"/>
      <c r="Q6" s="206" t="s">
        <v>7</v>
      </c>
      <c r="R6" s="207"/>
      <c r="S6" s="208"/>
    </row>
    <row r="7" spans="1:19" ht="15.75" thickBot="1" x14ac:dyDescent="0.3">
      <c r="A7" s="210"/>
      <c r="B7" s="211" t="s">
        <v>8</v>
      </c>
      <c r="C7" s="212" t="s">
        <v>9</v>
      </c>
      <c r="D7" s="213" t="s">
        <v>10</v>
      </c>
      <c r="E7" s="211" t="s">
        <v>8</v>
      </c>
      <c r="F7" s="212" t="s">
        <v>9</v>
      </c>
      <c r="G7" s="214" t="s">
        <v>10</v>
      </c>
      <c r="H7" s="213" t="s">
        <v>8</v>
      </c>
      <c r="I7" s="212" t="s">
        <v>9</v>
      </c>
      <c r="J7" s="213" t="s">
        <v>10</v>
      </c>
      <c r="K7" s="211" t="s">
        <v>8</v>
      </c>
      <c r="L7" s="212" t="s">
        <v>9</v>
      </c>
      <c r="M7" s="214" t="s">
        <v>10</v>
      </c>
      <c r="N7" s="213" t="s">
        <v>8</v>
      </c>
      <c r="O7" s="212" t="s">
        <v>9</v>
      </c>
      <c r="P7" s="213" t="s">
        <v>10</v>
      </c>
      <c r="Q7" s="211" t="s">
        <v>8</v>
      </c>
      <c r="R7" s="212" t="s">
        <v>9</v>
      </c>
      <c r="S7" s="214" t="s">
        <v>10</v>
      </c>
    </row>
    <row r="8" spans="1:19" x14ac:dyDescent="0.25">
      <c r="A8" s="215" t="s">
        <v>11</v>
      </c>
      <c r="B8" s="258">
        <v>6761.6239999999998</v>
      </c>
      <c r="C8" s="259">
        <v>8751.7330000000002</v>
      </c>
      <c r="D8" s="260">
        <v>15513.357</v>
      </c>
      <c r="E8" s="261">
        <v>0</v>
      </c>
      <c r="F8" s="259">
        <v>45</v>
      </c>
      <c r="G8" s="262">
        <v>45</v>
      </c>
      <c r="H8" s="260">
        <v>444</v>
      </c>
      <c r="I8" s="259">
        <v>0</v>
      </c>
      <c r="J8" s="260">
        <v>444</v>
      </c>
      <c r="K8" s="261">
        <v>4075.35</v>
      </c>
      <c r="L8" s="259">
        <v>6206.5619999999999</v>
      </c>
      <c r="M8" s="262">
        <v>10281.912</v>
      </c>
      <c r="N8" s="260">
        <v>14877.56</v>
      </c>
      <c r="O8" s="259">
        <v>18861.261999999999</v>
      </c>
      <c r="P8" s="260">
        <v>33738.822</v>
      </c>
      <c r="Q8" s="216">
        <v>26158.534</v>
      </c>
      <c r="R8" s="217">
        <v>33864.557000000001</v>
      </c>
      <c r="S8" s="218">
        <v>60023.091</v>
      </c>
    </row>
    <row r="9" spans="1:19" x14ac:dyDescent="0.25">
      <c r="A9" s="219" t="s">
        <v>12</v>
      </c>
      <c r="B9" s="263">
        <v>654.84</v>
      </c>
      <c r="C9" s="264">
        <v>1184.9860000000001</v>
      </c>
      <c r="D9" s="265">
        <v>1839.826</v>
      </c>
      <c r="E9" s="266">
        <v>0</v>
      </c>
      <c r="F9" s="264">
        <v>0</v>
      </c>
      <c r="G9" s="267">
        <v>0</v>
      </c>
      <c r="H9" s="265">
        <v>0</v>
      </c>
      <c r="I9" s="264">
        <v>0</v>
      </c>
      <c r="J9" s="265">
        <v>0</v>
      </c>
      <c r="K9" s="266">
        <v>159</v>
      </c>
      <c r="L9" s="264">
        <v>2086.8000000000002</v>
      </c>
      <c r="M9" s="267">
        <v>2245.8000000000002</v>
      </c>
      <c r="N9" s="265">
        <v>2698.95</v>
      </c>
      <c r="O9" s="264">
        <v>2380.66</v>
      </c>
      <c r="P9" s="265">
        <v>5079.6099999999997</v>
      </c>
      <c r="Q9" s="220">
        <v>3512.79</v>
      </c>
      <c r="R9" s="221">
        <v>5652.4459999999999</v>
      </c>
      <c r="S9" s="222">
        <v>9165.2360000000008</v>
      </c>
    </row>
    <row r="10" spans="1:19" x14ac:dyDescent="0.25">
      <c r="A10" s="219" t="s">
        <v>13</v>
      </c>
      <c r="B10" s="263">
        <v>1997.14</v>
      </c>
      <c r="C10" s="264">
        <v>96.57</v>
      </c>
      <c r="D10" s="265">
        <v>2093.71</v>
      </c>
      <c r="E10" s="266">
        <v>0</v>
      </c>
      <c r="F10" s="264">
        <v>0</v>
      </c>
      <c r="G10" s="267">
        <v>0</v>
      </c>
      <c r="H10" s="265">
        <v>0</v>
      </c>
      <c r="I10" s="264">
        <v>0</v>
      </c>
      <c r="J10" s="265">
        <v>0</v>
      </c>
      <c r="K10" s="266">
        <v>105</v>
      </c>
      <c r="L10" s="264">
        <v>111</v>
      </c>
      <c r="M10" s="267">
        <v>216</v>
      </c>
      <c r="N10" s="265">
        <v>2760.5</v>
      </c>
      <c r="O10" s="264">
        <v>1566.7</v>
      </c>
      <c r="P10" s="265">
        <v>4327.2</v>
      </c>
      <c r="Q10" s="220">
        <v>4862.6400000000003</v>
      </c>
      <c r="R10" s="221">
        <v>1774.27</v>
      </c>
      <c r="S10" s="222">
        <v>6636.91</v>
      </c>
    </row>
    <row r="11" spans="1:19" x14ac:dyDescent="0.25">
      <c r="A11" s="219" t="s">
        <v>14</v>
      </c>
      <c r="B11" s="263">
        <v>40</v>
      </c>
      <c r="C11" s="264">
        <v>253.16</v>
      </c>
      <c r="D11" s="265">
        <v>293.16000000000003</v>
      </c>
      <c r="E11" s="266">
        <v>0</v>
      </c>
      <c r="F11" s="264">
        <v>0</v>
      </c>
      <c r="G11" s="267">
        <v>0</v>
      </c>
      <c r="H11" s="265">
        <v>0</v>
      </c>
      <c r="I11" s="264">
        <v>0</v>
      </c>
      <c r="J11" s="265">
        <v>0</v>
      </c>
      <c r="K11" s="266">
        <v>128.80000000000001</v>
      </c>
      <c r="L11" s="264">
        <v>32.32</v>
      </c>
      <c r="M11" s="267">
        <v>161.12</v>
      </c>
      <c r="N11" s="265">
        <v>2437</v>
      </c>
      <c r="O11" s="264">
        <v>1654.625</v>
      </c>
      <c r="P11" s="265">
        <v>4091.625</v>
      </c>
      <c r="Q11" s="220">
        <v>2605.8000000000002</v>
      </c>
      <c r="R11" s="221">
        <v>1940.105</v>
      </c>
      <c r="S11" s="222">
        <v>4545.9049999999997</v>
      </c>
    </row>
    <row r="12" spans="1:19" x14ac:dyDescent="0.25">
      <c r="A12" s="219" t="s">
        <v>15</v>
      </c>
      <c r="B12" s="263">
        <v>6232.6369999999997</v>
      </c>
      <c r="C12" s="264">
        <v>460</v>
      </c>
      <c r="D12" s="265">
        <v>6692.6369999999997</v>
      </c>
      <c r="E12" s="266">
        <v>0</v>
      </c>
      <c r="F12" s="264">
        <v>0</v>
      </c>
      <c r="G12" s="267">
        <v>0</v>
      </c>
      <c r="H12" s="265">
        <v>0</v>
      </c>
      <c r="I12" s="264">
        <v>0</v>
      </c>
      <c r="J12" s="265">
        <v>0</v>
      </c>
      <c r="K12" s="266">
        <v>3580.45</v>
      </c>
      <c r="L12" s="264">
        <v>476.5</v>
      </c>
      <c r="M12" s="267">
        <v>4056.95</v>
      </c>
      <c r="N12" s="265">
        <v>21781.200000000001</v>
      </c>
      <c r="O12" s="264">
        <v>520.02599999999995</v>
      </c>
      <c r="P12" s="265">
        <v>22301.225999999999</v>
      </c>
      <c r="Q12" s="220">
        <v>31594.287</v>
      </c>
      <c r="R12" s="221">
        <v>1456.5260000000001</v>
      </c>
      <c r="S12" s="222">
        <v>33050.813000000002</v>
      </c>
    </row>
    <row r="13" spans="1:19" x14ac:dyDescent="0.25">
      <c r="A13" s="219" t="s">
        <v>16</v>
      </c>
      <c r="B13" s="263">
        <v>1607.1790000000001</v>
      </c>
      <c r="C13" s="264">
        <v>503.18599999999998</v>
      </c>
      <c r="D13" s="265">
        <v>2110.3649999999998</v>
      </c>
      <c r="E13" s="266">
        <v>0</v>
      </c>
      <c r="F13" s="264">
        <v>0</v>
      </c>
      <c r="G13" s="267">
        <v>0</v>
      </c>
      <c r="H13" s="265">
        <v>0</v>
      </c>
      <c r="I13" s="264">
        <v>0</v>
      </c>
      <c r="J13" s="265">
        <v>0</v>
      </c>
      <c r="K13" s="266">
        <v>1616.92</v>
      </c>
      <c r="L13" s="264">
        <v>949.68299999999999</v>
      </c>
      <c r="M13" s="267">
        <v>2566.6030000000001</v>
      </c>
      <c r="N13" s="265">
        <v>15956.35</v>
      </c>
      <c r="O13" s="264">
        <v>4001.297</v>
      </c>
      <c r="P13" s="265">
        <v>19957.647000000001</v>
      </c>
      <c r="Q13" s="220">
        <v>19180.449000000001</v>
      </c>
      <c r="R13" s="221">
        <v>5454.1660000000002</v>
      </c>
      <c r="S13" s="222">
        <v>24634.615000000002</v>
      </c>
    </row>
    <row r="14" spans="1:19" x14ac:dyDescent="0.25">
      <c r="A14" s="219" t="s">
        <v>17</v>
      </c>
      <c r="B14" s="263">
        <v>818.4</v>
      </c>
      <c r="C14" s="264">
        <v>15.3</v>
      </c>
      <c r="D14" s="265">
        <v>833.7</v>
      </c>
      <c r="E14" s="266">
        <v>0</v>
      </c>
      <c r="F14" s="264">
        <v>0</v>
      </c>
      <c r="G14" s="267">
        <v>0</v>
      </c>
      <c r="H14" s="265">
        <v>0</v>
      </c>
      <c r="I14" s="264">
        <v>0</v>
      </c>
      <c r="J14" s="265">
        <v>0</v>
      </c>
      <c r="K14" s="266">
        <v>768.45</v>
      </c>
      <c r="L14" s="264">
        <v>210.65</v>
      </c>
      <c r="M14" s="267">
        <v>979.1</v>
      </c>
      <c r="N14" s="265">
        <v>1792.9</v>
      </c>
      <c r="O14" s="264">
        <v>71.14</v>
      </c>
      <c r="P14" s="265">
        <v>1864.04</v>
      </c>
      <c r="Q14" s="220">
        <v>3379.75</v>
      </c>
      <c r="R14" s="221">
        <v>297.08999999999997</v>
      </c>
      <c r="S14" s="222">
        <v>3676.84</v>
      </c>
    </row>
    <row r="15" spans="1:19" x14ac:dyDescent="0.25">
      <c r="A15" s="219" t="s">
        <v>18</v>
      </c>
      <c r="B15" s="263">
        <v>3020.7</v>
      </c>
      <c r="C15" s="264">
        <v>536.75</v>
      </c>
      <c r="D15" s="265">
        <v>3557.45</v>
      </c>
      <c r="E15" s="266">
        <v>0</v>
      </c>
      <c r="F15" s="264">
        <v>0</v>
      </c>
      <c r="G15" s="267">
        <v>0</v>
      </c>
      <c r="H15" s="265">
        <v>120</v>
      </c>
      <c r="I15" s="264">
        <v>0</v>
      </c>
      <c r="J15" s="265">
        <v>120</v>
      </c>
      <c r="K15" s="266">
        <v>910.05</v>
      </c>
      <c r="L15" s="264">
        <v>24.8</v>
      </c>
      <c r="M15" s="267">
        <v>934.85</v>
      </c>
      <c r="N15" s="265">
        <v>9875.7000000000007</v>
      </c>
      <c r="O15" s="264">
        <v>3037.73</v>
      </c>
      <c r="P15" s="265">
        <v>12913.43</v>
      </c>
      <c r="Q15" s="220">
        <v>13926.45</v>
      </c>
      <c r="R15" s="221">
        <v>3599.28</v>
      </c>
      <c r="S15" s="222">
        <v>17525.73</v>
      </c>
    </row>
    <row r="16" spans="1:19" x14ac:dyDescent="0.25">
      <c r="A16" s="219" t="s">
        <v>19</v>
      </c>
      <c r="B16" s="263">
        <v>1016.6</v>
      </c>
      <c r="C16" s="264">
        <v>43.99</v>
      </c>
      <c r="D16" s="265">
        <v>1060.5899999999999</v>
      </c>
      <c r="E16" s="266">
        <v>0</v>
      </c>
      <c r="F16" s="264">
        <v>0</v>
      </c>
      <c r="G16" s="267">
        <v>0</v>
      </c>
      <c r="H16" s="265">
        <v>150</v>
      </c>
      <c r="I16" s="264">
        <v>0</v>
      </c>
      <c r="J16" s="265">
        <v>150</v>
      </c>
      <c r="K16" s="266">
        <v>320.39999999999998</v>
      </c>
      <c r="L16" s="264">
        <v>43.79</v>
      </c>
      <c r="M16" s="267">
        <v>364.19</v>
      </c>
      <c r="N16" s="265">
        <v>7880</v>
      </c>
      <c r="O16" s="264">
        <v>749.84</v>
      </c>
      <c r="P16" s="265">
        <v>8629.84</v>
      </c>
      <c r="Q16" s="220">
        <v>9367</v>
      </c>
      <c r="R16" s="221">
        <v>837.62</v>
      </c>
      <c r="S16" s="222">
        <v>10204.620000000001</v>
      </c>
    </row>
    <row r="17" spans="1:19" x14ac:dyDescent="0.25">
      <c r="A17" s="219" t="s">
        <v>20</v>
      </c>
      <c r="B17" s="263">
        <v>25.7</v>
      </c>
      <c r="C17" s="264">
        <v>0</v>
      </c>
      <c r="D17" s="265">
        <v>25.7</v>
      </c>
      <c r="E17" s="266">
        <v>0</v>
      </c>
      <c r="F17" s="264">
        <v>0</v>
      </c>
      <c r="G17" s="267">
        <v>0</v>
      </c>
      <c r="H17" s="265">
        <v>0</v>
      </c>
      <c r="I17" s="264">
        <v>0</v>
      </c>
      <c r="J17" s="265">
        <v>0</v>
      </c>
      <c r="K17" s="266">
        <v>0</v>
      </c>
      <c r="L17" s="264">
        <v>0</v>
      </c>
      <c r="M17" s="267">
        <v>0</v>
      </c>
      <c r="N17" s="265">
        <v>69</v>
      </c>
      <c r="O17" s="264">
        <v>27</v>
      </c>
      <c r="P17" s="265">
        <v>96</v>
      </c>
      <c r="Q17" s="220">
        <v>94.7</v>
      </c>
      <c r="R17" s="221">
        <v>27</v>
      </c>
      <c r="S17" s="222">
        <v>121.7</v>
      </c>
    </row>
    <row r="18" spans="1:19" x14ac:dyDescent="0.25">
      <c r="A18" s="219" t="s">
        <v>21</v>
      </c>
      <c r="B18" s="263">
        <v>9356.68</v>
      </c>
      <c r="C18" s="264">
        <v>6242.7120000000004</v>
      </c>
      <c r="D18" s="265">
        <v>15599.392</v>
      </c>
      <c r="E18" s="266">
        <v>0</v>
      </c>
      <c r="F18" s="264">
        <v>0</v>
      </c>
      <c r="G18" s="267">
        <v>0</v>
      </c>
      <c r="H18" s="265">
        <v>0</v>
      </c>
      <c r="I18" s="264">
        <v>0</v>
      </c>
      <c r="J18" s="265">
        <v>0</v>
      </c>
      <c r="K18" s="266">
        <v>221.02</v>
      </c>
      <c r="L18" s="264">
        <v>180.48</v>
      </c>
      <c r="M18" s="267">
        <v>401.5</v>
      </c>
      <c r="N18" s="265">
        <v>2291.5</v>
      </c>
      <c r="O18" s="264">
        <v>2078.13</v>
      </c>
      <c r="P18" s="265">
        <v>4369.63</v>
      </c>
      <c r="Q18" s="220">
        <v>11869.2</v>
      </c>
      <c r="R18" s="221">
        <v>8501.3220000000001</v>
      </c>
      <c r="S18" s="222">
        <v>20370.522000000001</v>
      </c>
    </row>
    <row r="19" spans="1:19" ht="15.75" thickBot="1" x14ac:dyDescent="0.3">
      <c r="A19" s="219" t="s">
        <v>22</v>
      </c>
      <c r="B19" s="268">
        <v>91.32</v>
      </c>
      <c r="C19" s="269">
        <v>3.9</v>
      </c>
      <c r="D19" s="270">
        <v>95.22</v>
      </c>
      <c r="E19" s="271">
        <v>0</v>
      </c>
      <c r="F19" s="269">
        <v>0</v>
      </c>
      <c r="G19" s="272">
        <v>0</v>
      </c>
      <c r="H19" s="270">
        <v>0</v>
      </c>
      <c r="I19" s="269">
        <v>0</v>
      </c>
      <c r="J19" s="270">
        <v>0</v>
      </c>
      <c r="K19" s="271">
        <v>1156.9000000000001</v>
      </c>
      <c r="L19" s="269">
        <v>166.68</v>
      </c>
      <c r="M19" s="272">
        <v>1323.58</v>
      </c>
      <c r="N19" s="270">
        <v>5508.6</v>
      </c>
      <c r="O19" s="269">
        <v>2010.11</v>
      </c>
      <c r="P19" s="270">
        <v>7518.71</v>
      </c>
      <c r="Q19" s="223">
        <v>6756.82</v>
      </c>
      <c r="R19" s="224">
        <v>2180.69</v>
      </c>
      <c r="S19" s="225">
        <v>8937.51</v>
      </c>
    </row>
    <row r="20" spans="1:19" ht="15.75" thickBot="1" x14ac:dyDescent="0.3">
      <c r="A20" s="226" t="s">
        <v>23</v>
      </c>
      <c r="B20" s="273">
        <v>31622.82</v>
      </c>
      <c r="C20" s="274">
        <v>18092.287</v>
      </c>
      <c r="D20" s="275">
        <v>49715.107000000004</v>
      </c>
      <c r="E20" s="273">
        <v>0</v>
      </c>
      <c r="F20" s="274">
        <v>45</v>
      </c>
      <c r="G20" s="276">
        <v>45</v>
      </c>
      <c r="H20" s="275">
        <v>714</v>
      </c>
      <c r="I20" s="274">
        <v>0</v>
      </c>
      <c r="J20" s="275">
        <v>714</v>
      </c>
      <c r="K20" s="273">
        <v>13042.34</v>
      </c>
      <c r="L20" s="274">
        <v>10489.264999999999</v>
      </c>
      <c r="M20" s="276">
        <v>23531.605</v>
      </c>
      <c r="N20" s="275">
        <v>87929.26</v>
      </c>
      <c r="O20" s="274">
        <v>36958.519999999997</v>
      </c>
      <c r="P20" s="275">
        <v>124887.78</v>
      </c>
      <c r="Q20" s="227">
        <v>133308.42000000001</v>
      </c>
      <c r="R20" s="228">
        <v>65585.072</v>
      </c>
      <c r="S20" s="229">
        <v>198893.492</v>
      </c>
    </row>
  </sheetData>
  <mergeCells count="1">
    <mergeCell ref="A2: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workbookViewId="0">
      <selection activeCell="O30" sqref="O30"/>
    </sheetView>
  </sheetViews>
  <sheetFormatPr defaultRowHeight="15" x14ac:dyDescent="0.25"/>
  <cols>
    <col min="1" max="1" width="27.42578125" customWidth="1"/>
    <col min="257" max="257" width="27.42578125" customWidth="1"/>
    <col min="513" max="513" width="27.42578125" customWidth="1"/>
    <col min="769" max="769" width="27.42578125" customWidth="1"/>
    <col min="1025" max="1025" width="27.42578125" customWidth="1"/>
    <col min="1281" max="1281" width="27.42578125" customWidth="1"/>
    <col min="1537" max="1537" width="27.42578125" customWidth="1"/>
    <col min="1793" max="1793" width="27.42578125" customWidth="1"/>
    <col min="2049" max="2049" width="27.42578125" customWidth="1"/>
    <col min="2305" max="2305" width="27.42578125" customWidth="1"/>
    <col min="2561" max="2561" width="27.42578125" customWidth="1"/>
    <col min="2817" max="2817" width="27.42578125" customWidth="1"/>
    <col min="3073" max="3073" width="27.42578125" customWidth="1"/>
    <col min="3329" max="3329" width="27.42578125" customWidth="1"/>
    <col min="3585" max="3585" width="27.42578125" customWidth="1"/>
    <col min="3841" max="3841" width="27.42578125" customWidth="1"/>
    <col min="4097" max="4097" width="27.42578125" customWidth="1"/>
    <col min="4353" max="4353" width="27.42578125" customWidth="1"/>
    <col min="4609" max="4609" width="27.42578125" customWidth="1"/>
    <col min="4865" max="4865" width="27.42578125" customWidth="1"/>
    <col min="5121" max="5121" width="27.42578125" customWidth="1"/>
    <col min="5377" max="5377" width="27.42578125" customWidth="1"/>
    <col min="5633" max="5633" width="27.42578125" customWidth="1"/>
    <col min="5889" max="5889" width="27.42578125" customWidth="1"/>
    <col min="6145" max="6145" width="27.42578125" customWidth="1"/>
    <col min="6401" max="6401" width="27.42578125" customWidth="1"/>
    <col min="6657" max="6657" width="27.42578125" customWidth="1"/>
    <col min="6913" max="6913" width="27.42578125" customWidth="1"/>
    <col min="7169" max="7169" width="27.42578125" customWidth="1"/>
    <col min="7425" max="7425" width="27.42578125" customWidth="1"/>
    <col min="7681" max="7681" width="27.42578125" customWidth="1"/>
    <col min="7937" max="7937" width="27.42578125" customWidth="1"/>
    <col min="8193" max="8193" width="27.42578125" customWidth="1"/>
    <col min="8449" max="8449" width="27.42578125" customWidth="1"/>
    <col min="8705" max="8705" width="27.42578125" customWidth="1"/>
    <col min="8961" max="8961" width="27.42578125" customWidth="1"/>
    <col min="9217" max="9217" width="27.42578125" customWidth="1"/>
    <col min="9473" max="9473" width="27.42578125" customWidth="1"/>
    <col min="9729" max="9729" width="27.42578125" customWidth="1"/>
    <col min="9985" max="9985" width="27.42578125" customWidth="1"/>
    <col min="10241" max="10241" width="27.42578125" customWidth="1"/>
    <col min="10497" max="10497" width="27.42578125" customWidth="1"/>
    <col min="10753" max="10753" width="27.42578125" customWidth="1"/>
    <col min="11009" max="11009" width="27.42578125" customWidth="1"/>
    <col min="11265" max="11265" width="27.42578125" customWidth="1"/>
    <col min="11521" max="11521" width="27.42578125" customWidth="1"/>
    <col min="11777" max="11777" width="27.42578125" customWidth="1"/>
    <col min="12033" max="12033" width="27.42578125" customWidth="1"/>
    <col min="12289" max="12289" width="27.42578125" customWidth="1"/>
    <col min="12545" max="12545" width="27.42578125" customWidth="1"/>
    <col min="12801" max="12801" width="27.42578125" customWidth="1"/>
    <col min="13057" max="13057" width="27.42578125" customWidth="1"/>
    <col min="13313" max="13313" width="27.42578125" customWidth="1"/>
    <col min="13569" max="13569" width="27.42578125" customWidth="1"/>
    <col min="13825" max="13825" width="27.42578125" customWidth="1"/>
    <col min="14081" max="14081" width="27.42578125" customWidth="1"/>
    <col min="14337" max="14337" width="27.42578125" customWidth="1"/>
    <col min="14593" max="14593" width="27.42578125" customWidth="1"/>
    <col min="14849" max="14849" width="27.42578125" customWidth="1"/>
    <col min="15105" max="15105" width="27.42578125" customWidth="1"/>
    <col min="15361" max="15361" width="27.42578125" customWidth="1"/>
    <col min="15617" max="15617" width="27.42578125" customWidth="1"/>
    <col min="15873" max="15873" width="27.42578125" customWidth="1"/>
    <col min="16129" max="16129" width="27.42578125" customWidth="1"/>
  </cols>
  <sheetData>
    <row r="2" spans="1:19" ht="15" customHeight="1" x14ac:dyDescent="0.3">
      <c r="A2" s="289" t="s">
        <v>110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19" x14ac:dyDescent="0.25">
      <c r="A3" s="201" t="s">
        <v>80</v>
      </c>
    </row>
    <row r="4" spans="1:19" ht="15.75" x14ac:dyDescent="0.25">
      <c r="A4" s="175" t="s">
        <v>111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</row>
    <row r="5" spans="1:19" ht="15.75" thickBot="1" x14ac:dyDescent="0.3">
      <c r="A5" s="202" t="s">
        <v>109</v>
      </c>
    </row>
    <row r="6" spans="1:19" ht="27.75" customHeight="1" thickBot="1" x14ac:dyDescent="0.3">
      <c r="A6" s="290" t="s">
        <v>99</v>
      </c>
      <c r="B6" s="292" t="s">
        <v>101</v>
      </c>
      <c r="C6" s="293"/>
      <c r="D6" s="294"/>
      <c r="E6" s="295" t="s">
        <v>102</v>
      </c>
      <c r="F6" s="296"/>
      <c r="G6" s="297"/>
      <c r="H6" s="295" t="s">
        <v>104</v>
      </c>
      <c r="I6" s="296"/>
      <c r="J6" s="297"/>
      <c r="K6" s="295" t="s">
        <v>105</v>
      </c>
      <c r="L6" s="293"/>
      <c r="M6" s="293"/>
      <c r="N6" s="298" t="s">
        <v>106</v>
      </c>
      <c r="O6" s="296"/>
      <c r="P6" s="299"/>
      <c r="Q6" s="199" t="s">
        <v>103</v>
      </c>
      <c r="R6" s="176"/>
      <c r="S6" s="177"/>
    </row>
    <row r="7" spans="1:19" ht="15.75" thickBot="1" x14ac:dyDescent="0.3">
      <c r="A7" s="291"/>
      <c r="B7" s="178" t="s">
        <v>8</v>
      </c>
      <c r="C7" s="179" t="s">
        <v>9</v>
      </c>
      <c r="D7" s="180" t="s">
        <v>100</v>
      </c>
      <c r="E7" s="181" t="s">
        <v>8</v>
      </c>
      <c r="F7" s="179" t="s">
        <v>9</v>
      </c>
      <c r="G7" s="181" t="s">
        <v>100</v>
      </c>
      <c r="H7" s="178" t="s">
        <v>8</v>
      </c>
      <c r="I7" s="179" t="s">
        <v>9</v>
      </c>
      <c r="J7" s="180" t="s">
        <v>100</v>
      </c>
      <c r="K7" s="181" t="s">
        <v>8</v>
      </c>
      <c r="L7" s="179" t="s">
        <v>9</v>
      </c>
      <c r="M7" s="180" t="s">
        <v>100</v>
      </c>
      <c r="N7" s="178" t="s">
        <v>8</v>
      </c>
      <c r="O7" s="179" t="s">
        <v>9</v>
      </c>
      <c r="P7" s="182" t="s">
        <v>100</v>
      </c>
      <c r="Q7" s="178" t="s">
        <v>8</v>
      </c>
      <c r="R7" s="179" t="s">
        <v>9</v>
      </c>
      <c r="S7" s="182" t="s">
        <v>100</v>
      </c>
    </row>
    <row r="8" spans="1:19" x14ac:dyDescent="0.25">
      <c r="A8" s="183" t="s">
        <v>86</v>
      </c>
      <c r="B8" s="238">
        <v>10622.834999999999</v>
      </c>
      <c r="C8" s="238">
        <v>4993.7470000000003</v>
      </c>
      <c r="D8" s="238">
        <v>15616.581999999999</v>
      </c>
      <c r="E8" s="238">
        <v>0</v>
      </c>
      <c r="F8" s="238">
        <v>105</v>
      </c>
      <c r="G8" s="238">
        <v>105</v>
      </c>
      <c r="H8" s="238">
        <v>0</v>
      </c>
      <c r="I8" s="238">
        <v>0</v>
      </c>
      <c r="J8" s="238">
        <v>210</v>
      </c>
      <c r="K8" s="238">
        <v>5899.9</v>
      </c>
      <c r="L8" s="238">
        <v>6164.875</v>
      </c>
      <c r="M8" s="238">
        <v>12064.775</v>
      </c>
      <c r="N8" s="238">
        <v>19771.194</v>
      </c>
      <c r="O8" s="238">
        <v>16136.778</v>
      </c>
      <c r="P8" s="239">
        <v>35907.972000000002</v>
      </c>
      <c r="Q8" s="240">
        <v>36293.929000000004</v>
      </c>
      <c r="R8" s="241">
        <v>27400.400000000001</v>
      </c>
      <c r="S8" s="242">
        <v>63694.329000000005</v>
      </c>
    </row>
    <row r="9" spans="1:19" x14ac:dyDescent="0.25">
      <c r="A9" s="183" t="s">
        <v>87</v>
      </c>
      <c r="B9" s="243">
        <v>1375.0630000000001</v>
      </c>
      <c r="C9" s="243">
        <v>1100.17</v>
      </c>
      <c r="D9" s="243">
        <v>2475.2330000000002</v>
      </c>
      <c r="E9" s="243">
        <v>0</v>
      </c>
      <c r="F9" s="243">
        <v>0</v>
      </c>
      <c r="G9" s="243">
        <v>0</v>
      </c>
      <c r="H9" s="243">
        <v>0</v>
      </c>
      <c r="I9" s="243">
        <v>0</v>
      </c>
      <c r="J9" s="243">
        <v>0</v>
      </c>
      <c r="K9" s="243">
        <v>1946</v>
      </c>
      <c r="L9" s="243">
        <v>1643.2</v>
      </c>
      <c r="M9" s="243">
        <v>3589.2</v>
      </c>
      <c r="N9" s="243">
        <v>4893.3999999999996</v>
      </c>
      <c r="O9" s="243">
        <v>1412.46</v>
      </c>
      <c r="P9" s="244">
        <v>6305.86</v>
      </c>
      <c r="Q9" s="245">
        <v>8214.4629999999997</v>
      </c>
      <c r="R9" s="246">
        <v>4155.83</v>
      </c>
      <c r="S9" s="247">
        <v>12370.293</v>
      </c>
    </row>
    <row r="10" spans="1:19" x14ac:dyDescent="0.25">
      <c r="A10" s="183" t="s">
        <v>88</v>
      </c>
      <c r="B10" s="243">
        <v>0</v>
      </c>
      <c r="C10" s="243">
        <v>481</v>
      </c>
      <c r="D10" s="243">
        <v>481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90</v>
      </c>
      <c r="L10" s="243">
        <v>138</v>
      </c>
      <c r="M10" s="243">
        <v>228</v>
      </c>
      <c r="N10" s="243">
        <v>172.8</v>
      </c>
      <c r="O10" s="243">
        <v>2897.2049999999999</v>
      </c>
      <c r="P10" s="244">
        <v>3070.0050000000001</v>
      </c>
      <c r="Q10" s="245">
        <v>262.8</v>
      </c>
      <c r="R10" s="246">
        <v>3516.2049999999999</v>
      </c>
      <c r="S10" s="247">
        <v>3779.0050000000001</v>
      </c>
    </row>
    <row r="11" spans="1:19" x14ac:dyDescent="0.25">
      <c r="A11" s="183" t="s">
        <v>89</v>
      </c>
      <c r="B11" s="243">
        <v>37.619999999999997</v>
      </c>
      <c r="C11" s="243">
        <v>159.5</v>
      </c>
      <c r="D11" s="243">
        <v>197.12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50.3</v>
      </c>
      <c r="L11" s="243">
        <v>356.92</v>
      </c>
      <c r="M11" s="243">
        <v>407.22</v>
      </c>
      <c r="N11" s="243">
        <v>2877</v>
      </c>
      <c r="O11" s="243">
        <v>346.68700000000001</v>
      </c>
      <c r="P11" s="244">
        <v>3223.6869999999999</v>
      </c>
      <c r="Q11" s="245">
        <v>2964.92</v>
      </c>
      <c r="R11" s="246">
        <v>863.10700000000008</v>
      </c>
      <c r="S11" s="247">
        <v>3828.027</v>
      </c>
    </row>
    <row r="12" spans="1:19" x14ac:dyDescent="0.25">
      <c r="A12" s="183" t="s">
        <v>90</v>
      </c>
      <c r="B12" s="243">
        <v>6626</v>
      </c>
      <c r="C12" s="243">
        <v>24</v>
      </c>
      <c r="D12" s="243">
        <v>6650</v>
      </c>
      <c r="E12" s="243">
        <v>0</v>
      </c>
      <c r="F12" s="243">
        <v>0</v>
      </c>
      <c r="G12" s="243">
        <v>0</v>
      </c>
      <c r="H12" s="243">
        <v>680</v>
      </c>
      <c r="I12" s="243">
        <v>0.4</v>
      </c>
      <c r="J12" s="243">
        <v>680.4</v>
      </c>
      <c r="K12" s="243">
        <v>3964.5</v>
      </c>
      <c r="L12" s="243">
        <v>20.3</v>
      </c>
      <c r="M12" s="243">
        <v>3984.8</v>
      </c>
      <c r="N12" s="243">
        <v>23345.875</v>
      </c>
      <c r="O12" s="243">
        <v>715.06799999999998</v>
      </c>
      <c r="P12" s="244">
        <v>24060.942999999999</v>
      </c>
      <c r="Q12" s="245">
        <v>34616.375</v>
      </c>
      <c r="R12" s="246">
        <v>759.76800000000003</v>
      </c>
      <c r="S12" s="247">
        <v>35376.142999999996</v>
      </c>
    </row>
    <row r="13" spans="1:19" x14ac:dyDescent="0.25">
      <c r="A13" s="183" t="s">
        <v>91</v>
      </c>
      <c r="B13" s="243">
        <v>1031.03</v>
      </c>
      <c r="C13" s="243">
        <v>594.98</v>
      </c>
      <c r="D13" s="243">
        <v>1626.01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1289.79</v>
      </c>
      <c r="L13" s="243">
        <v>1286.442</v>
      </c>
      <c r="M13" s="243">
        <v>2576.232</v>
      </c>
      <c r="N13" s="243">
        <v>15107.108</v>
      </c>
      <c r="O13" s="243">
        <v>4525.058</v>
      </c>
      <c r="P13" s="244">
        <v>19632.166000000001</v>
      </c>
      <c r="Q13" s="245">
        <v>17427.928</v>
      </c>
      <c r="R13" s="246">
        <v>6406.48</v>
      </c>
      <c r="S13" s="247">
        <v>23834.407999999999</v>
      </c>
    </row>
    <row r="14" spans="1:19" x14ac:dyDescent="0.25">
      <c r="A14" s="183" t="s">
        <v>96</v>
      </c>
      <c r="B14" s="243">
        <v>846.7</v>
      </c>
      <c r="C14" s="243">
        <v>26</v>
      </c>
      <c r="D14" s="243">
        <v>872.7</v>
      </c>
      <c r="E14" s="243">
        <v>7.7</v>
      </c>
      <c r="F14" s="243">
        <v>0</v>
      </c>
      <c r="G14" s="243">
        <v>7.7</v>
      </c>
      <c r="H14" s="243">
        <v>0</v>
      </c>
      <c r="I14" s="243">
        <v>0</v>
      </c>
      <c r="J14" s="243">
        <v>0</v>
      </c>
      <c r="K14" s="243">
        <v>495.45</v>
      </c>
      <c r="L14" s="243">
        <v>370.95</v>
      </c>
      <c r="M14" s="243">
        <v>866.4</v>
      </c>
      <c r="N14" s="243">
        <v>1715.34</v>
      </c>
      <c r="O14" s="243">
        <v>71.3</v>
      </c>
      <c r="P14" s="244">
        <v>1786.6399999999999</v>
      </c>
      <c r="Q14" s="245">
        <v>3065.19</v>
      </c>
      <c r="R14" s="246">
        <v>468.25</v>
      </c>
      <c r="S14" s="247">
        <v>3533.44</v>
      </c>
    </row>
    <row r="15" spans="1:19" x14ac:dyDescent="0.25">
      <c r="A15" s="183" t="s">
        <v>95</v>
      </c>
      <c r="B15" s="243">
        <v>3855.2</v>
      </c>
      <c r="C15" s="243">
        <v>446</v>
      </c>
      <c r="D15" s="243">
        <v>4301.2</v>
      </c>
      <c r="E15" s="243">
        <v>0.5</v>
      </c>
      <c r="F15" s="243">
        <v>0</v>
      </c>
      <c r="G15" s="243">
        <v>0.5</v>
      </c>
      <c r="H15" s="243">
        <v>0</v>
      </c>
      <c r="I15" s="243">
        <v>5</v>
      </c>
      <c r="J15" s="243">
        <v>5</v>
      </c>
      <c r="K15" s="243">
        <v>1404.2</v>
      </c>
      <c r="L15" s="243">
        <v>187.2</v>
      </c>
      <c r="M15" s="243">
        <v>1591.4</v>
      </c>
      <c r="N15" s="243">
        <v>12706.8</v>
      </c>
      <c r="O15" s="243">
        <v>1998.86</v>
      </c>
      <c r="P15" s="244">
        <v>14705.66</v>
      </c>
      <c r="Q15" s="245">
        <v>17966.699999999997</v>
      </c>
      <c r="R15" s="246">
        <v>2637.06</v>
      </c>
      <c r="S15" s="247">
        <v>20603.759999999998</v>
      </c>
    </row>
    <row r="16" spans="1:19" x14ac:dyDescent="0.25">
      <c r="A16" s="183" t="s">
        <v>92</v>
      </c>
      <c r="B16" s="243">
        <v>164.6</v>
      </c>
      <c r="C16" s="243">
        <v>140.19999999999999</v>
      </c>
      <c r="D16" s="243">
        <v>304.79999999999995</v>
      </c>
      <c r="E16" s="243">
        <v>0</v>
      </c>
      <c r="F16" s="243">
        <v>0</v>
      </c>
      <c r="G16" s="243">
        <v>0</v>
      </c>
      <c r="H16" s="243">
        <v>250</v>
      </c>
      <c r="I16" s="243">
        <v>10</v>
      </c>
      <c r="J16" s="243">
        <v>260</v>
      </c>
      <c r="K16" s="243">
        <v>257.56</v>
      </c>
      <c r="L16" s="243">
        <v>200.94</v>
      </c>
      <c r="M16" s="243">
        <v>458.5</v>
      </c>
      <c r="N16" s="243">
        <v>4133.4979999999996</v>
      </c>
      <c r="O16" s="243">
        <v>602.1</v>
      </c>
      <c r="P16" s="244">
        <v>4735.598</v>
      </c>
      <c r="Q16" s="245">
        <v>4805.6579999999994</v>
      </c>
      <c r="R16" s="246">
        <v>953.24</v>
      </c>
      <c r="S16" s="247">
        <v>5758.8979999999992</v>
      </c>
    </row>
    <row r="17" spans="1:19" x14ac:dyDescent="0.25">
      <c r="A17" s="183" t="s">
        <v>93</v>
      </c>
      <c r="B17" s="243">
        <v>0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  <c r="H17" s="243">
        <v>0</v>
      </c>
      <c r="I17" s="243">
        <v>0</v>
      </c>
      <c r="J17" s="243">
        <v>0</v>
      </c>
      <c r="K17" s="243">
        <v>0</v>
      </c>
      <c r="L17" s="243">
        <v>0</v>
      </c>
      <c r="M17" s="243">
        <v>0</v>
      </c>
      <c r="N17" s="243">
        <v>0</v>
      </c>
      <c r="O17" s="243">
        <v>0</v>
      </c>
      <c r="P17" s="244">
        <v>0</v>
      </c>
      <c r="Q17" s="245">
        <v>0</v>
      </c>
      <c r="R17" s="246">
        <v>0</v>
      </c>
      <c r="S17" s="247">
        <v>0</v>
      </c>
    </row>
    <row r="18" spans="1:19" x14ac:dyDescent="0.25">
      <c r="A18" s="183" t="s">
        <v>94</v>
      </c>
      <c r="B18" s="243">
        <v>5729.7</v>
      </c>
      <c r="C18" s="243">
        <v>6307.24</v>
      </c>
      <c r="D18" s="243">
        <v>12036.939999999999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167.5</v>
      </c>
      <c r="L18" s="243">
        <v>282.185</v>
      </c>
      <c r="M18" s="243">
        <v>449.685</v>
      </c>
      <c r="N18" s="243">
        <v>2186.1999999999998</v>
      </c>
      <c r="O18" s="243">
        <v>2855.2860000000001</v>
      </c>
      <c r="P18" s="244">
        <v>5041.4859999999999</v>
      </c>
      <c r="Q18" s="245">
        <v>8083.4</v>
      </c>
      <c r="R18" s="246">
        <v>9444.7109999999993</v>
      </c>
      <c r="S18" s="247">
        <v>17528.110999999997</v>
      </c>
    </row>
    <row r="19" spans="1:19" ht="15.75" thickBot="1" x14ac:dyDescent="0.3">
      <c r="A19" s="183" t="s">
        <v>97</v>
      </c>
      <c r="B19" s="243">
        <v>33.1</v>
      </c>
      <c r="C19" s="243">
        <v>0.7</v>
      </c>
      <c r="D19" s="243">
        <v>33.800000000000004</v>
      </c>
      <c r="E19" s="243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63.5</v>
      </c>
      <c r="L19" s="243">
        <v>172.81</v>
      </c>
      <c r="M19" s="243">
        <v>236.31</v>
      </c>
      <c r="N19" s="243">
        <v>5325.53</v>
      </c>
      <c r="O19" s="243">
        <v>528.73500000000001</v>
      </c>
      <c r="P19" s="248">
        <v>5854.2649999999994</v>
      </c>
      <c r="Q19" s="245">
        <v>5422.13</v>
      </c>
      <c r="R19" s="246">
        <v>702.245</v>
      </c>
      <c r="S19" s="249">
        <v>6124.375</v>
      </c>
    </row>
    <row r="20" spans="1:19" ht="15.75" thickBot="1" x14ac:dyDescent="0.3">
      <c r="A20" s="184" t="s">
        <v>98</v>
      </c>
      <c r="B20" s="250">
        <v>30321.847999999998</v>
      </c>
      <c r="C20" s="251">
        <v>14273.537</v>
      </c>
      <c r="D20" s="252">
        <v>44595.384999999995</v>
      </c>
      <c r="E20" s="253">
        <v>8.1999999999999993</v>
      </c>
      <c r="F20" s="251">
        <v>105</v>
      </c>
      <c r="G20" s="253">
        <v>113.2</v>
      </c>
      <c r="H20" s="250">
        <v>930</v>
      </c>
      <c r="I20" s="251">
        <v>15.4</v>
      </c>
      <c r="J20" s="252">
        <v>1155.4000000000001</v>
      </c>
      <c r="K20" s="253">
        <v>15628.700000000003</v>
      </c>
      <c r="L20" s="251">
        <v>10823.821999999998</v>
      </c>
      <c r="M20" s="253">
        <v>26452.522000000004</v>
      </c>
      <c r="N20" s="250">
        <v>92234.74500000001</v>
      </c>
      <c r="O20" s="251">
        <v>32089.537</v>
      </c>
      <c r="P20" s="254">
        <v>124324.28200000001</v>
      </c>
      <c r="Q20" s="255">
        <v>139123.49300000002</v>
      </c>
      <c r="R20" s="256">
        <v>57307.296000000009</v>
      </c>
      <c r="S20" s="257">
        <v>196430.78900000002</v>
      </c>
    </row>
    <row r="28" spans="1:19" x14ac:dyDescent="0.25">
      <c r="A28" s="202"/>
    </row>
    <row r="34" spans="1:1" x14ac:dyDescent="0.25">
      <c r="A34" s="201"/>
    </row>
  </sheetData>
  <mergeCells count="7">
    <mergeCell ref="A2:S2"/>
    <mergeCell ref="A6:A7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J23" sqref="J23"/>
    </sheetView>
  </sheetViews>
  <sheetFormatPr defaultRowHeight="15" x14ac:dyDescent="0.25"/>
  <cols>
    <col min="1" max="1" width="18" customWidth="1"/>
  </cols>
  <sheetData>
    <row r="1" spans="1:20" ht="18.75" x14ac:dyDescent="0.3">
      <c r="A1" s="289" t="s">
        <v>82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</row>
    <row r="2" spans="1:20" ht="15.75" thickBot="1" x14ac:dyDescent="0.3">
      <c r="A2" s="175" t="s">
        <v>83</v>
      </c>
      <c r="T2" s="186"/>
    </row>
    <row r="3" spans="1:20" x14ac:dyDescent="0.25">
      <c r="A3" s="185" t="s">
        <v>1</v>
      </c>
      <c r="B3" s="185"/>
      <c r="C3" s="190" t="s">
        <v>2</v>
      </c>
      <c r="D3" s="192"/>
      <c r="E3" s="192"/>
      <c r="F3" s="191" t="s">
        <v>3</v>
      </c>
      <c r="G3" s="191"/>
      <c r="H3" s="190"/>
      <c r="I3" s="190" t="s">
        <v>4</v>
      </c>
      <c r="J3" s="192"/>
      <c r="K3" s="192"/>
      <c r="L3" s="191" t="s">
        <v>5</v>
      </c>
      <c r="M3" s="191"/>
      <c r="N3" s="190"/>
      <c r="O3" s="190" t="s">
        <v>6</v>
      </c>
      <c r="P3" s="192"/>
      <c r="Q3" s="197"/>
      <c r="R3" s="191" t="s">
        <v>7</v>
      </c>
      <c r="S3" s="192"/>
      <c r="T3" s="198"/>
    </row>
    <row r="4" spans="1:20" ht="15.75" thickBot="1" x14ac:dyDescent="0.3">
      <c r="A4" s="189"/>
      <c r="B4" s="193" t="s">
        <v>8</v>
      </c>
      <c r="C4" s="194" t="s">
        <v>9</v>
      </c>
      <c r="D4" s="195" t="s">
        <v>10</v>
      </c>
      <c r="E4" s="196" t="s">
        <v>8</v>
      </c>
      <c r="F4" s="194" t="s">
        <v>9</v>
      </c>
      <c r="G4" s="196" t="s">
        <v>10</v>
      </c>
      <c r="H4" s="193" t="s">
        <v>8</v>
      </c>
      <c r="I4" s="194" t="s">
        <v>9</v>
      </c>
      <c r="J4" s="195" t="s">
        <v>10</v>
      </c>
      <c r="K4" s="196" t="s">
        <v>8</v>
      </c>
      <c r="L4" s="194" t="s">
        <v>9</v>
      </c>
      <c r="M4" s="196" t="s">
        <v>10</v>
      </c>
      <c r="N4" s="193" t="s">
        <v>8</v>
      </c>
      <c r="O4" s="194" t="s">
        <v>9</v>
      </c>
      <c r="P4" s="195" t="s">
        <v>10</v>
      </c>
      <c r="Q4" s="193" t="s">
        <v>8</v>
      </c>
      <c r="R4" s="194" t="s">
        <v>9</v>
      </c>
      <c r="S4" s="195" t="s">
        <v>10</v>
      </c>
    </row>
    <row r="5" spans="1:20" x14ac:dyDescent="0.25">
      <c r="A5" s="187" t="s">
        <v>11</v>
      </c>
      <c r="B5" s="230">
        <v>7610.098</v>
      </c>
      <c r="C5" s="231">
        <v>3751.1979999999999</v>
      </c>
      <c r="D5" s="232">
        <v>0</v>
      </c>
      <c r="E5" s="233">
        <v>0</v>
      </c>
      <c r="F5" s="231">
        <v>100</v>
      </c>
      <c r="G5" s="233">
        <v>0</v>
      </c>
      <c r="H5" s="230">
        <v>0</v>
      </c>
      <c r="I5" s="231">
        <v>0</v>
      </c>
      <c r="J5" s="232">
        <v>0</v>
      </c>
      <c r="K5" s="233">
        <v>7563.2</v>
      </c>
      <c r="L5" s="231">
        <v>4864.0249999999996</v>
      </c>
      <c r="M5" s="233">
        <v>0</v>
      </c>
      <c r="N5" s="230">
        <v>29291.3</v>
      </c>
      <c r="O5" s="231">
        <v>9535.2250000000004</v>
      </c>
      <c r="P5" s="232">
        <v>0</v>
      </c>
      <c r="Q5" s="277">
        <v>44464.597999999998</v>
      </c>
      <c r="R5" s="278">
        <v>18250.448</v>
      </c>
      <c r="S5" s="279">
        <v>62715.046000000002</v>
      </c>
    </row>
    <row r="6" spans="1:20" x14ac:dyDescent="0.25">
      <c r="A6" s="187" t="s">
        <v>12</v>
      </c>
      <c r="B6" s="230">
        <v>1306.777</v>
      </c>
      <c r="C6" s="231">
        <v>416</v>
      </c>
      <c r="D6" s="232">
        <v>0</v>
      </c>
      <c r="E6" s="233">
        <v>0</v>
      </c>
      <c r="F6" s="231">
        <v>0</v>
      </c>
      <c r="G6" s="233">
        <v>0</v>
      </c>
      <c r="H6" s="230">
        <v>0</v>
      </c>
      <c r="I6" s="231">
        <v>0</v>
      </c>
      <c r="J6" s="232">
        <v>0</v>
      </c>
      <c r="K6" s="233">
        <v>1270.74</v>
      </c>
      <c r="L6" s="231">
        <v>566.58500000000004</v>
      </c>
      <c r="M6" s="233">
        <v>0</v>
      </c>
      <c r="N6" s="230">
        <v>5385.2</v>
      </c>
      <c r="O6" s="231">
        <v>1245.98</v>
      </c>
      <c r="P6" s="232">
        <v>0</v>
      </c>
      <c r="Q6" s="277">
        <v>7962.7169999999996</v>
      </c>
      <c r="R6" s="278">
        <v>2228.5650000000001</v>
      </c>
      <c r="S6" s="279">
        <v>10191.281999999999</v>
      </c>
    </row>
    <row r="7" spans="1:20" x14ac:dyDescent="0.25">
      <c r="A7" s="187" t="s">
        <v>13</v>
      </c>
      <c r="B7" s="230">
        <v>1263.4269999999999</v>
      </c>
      <c r="C7" s="231">
        <v>350.00799999999998</v>
      </c>
      <c r="D7" s="232">
        <v>0</v>
      </c>
      <c r="E7" s="233">
        <v>0</v>
      </c>
      <c r="F7" s="231">
        <v>0</v>
      </c>
      <c r="G7" s="233">
        <v>0</v>
      </c>
      <c r="H7" s="230">
        <v>0</v>
      </c>
      <c r="I7" s="231">
        <v>0</v>
      </c>
      <c r="J7" s="232">
        <v>0</v>
      </c>
      <c r="K7" s="233">
        <v>279</v>
      </c>
      <c r="L7" s="231">
        <v>2</v>
      </c>
      <c r="M7" s="233">
        <v>0</v>
      </c>
      <c r="N7" s="230">
        <v>3767</v>
      </c>
      <c r="O7" s="231">
        <v>1179.5</v>
      </c>
      <c r="P7" s="232">
        <v>0</v>
      </c>
      <c r="Q7" s="277">
        <v>5309.4269999999997</v>
      </c>
      <c r="R7" s="278">
        <v>1531.508</v>
      </c>
      <c r="S7" s="279">
        <v>6840.9350000000004</v>
      </c>
    </row>
    <row r="8" spans="1:20" x14ac:dyDescent="0.25">
      <c r="A8" s="187" t="s">
        <v>14</v>
      </c>
      <c r="B8" s="230">
        <v>30</v>
      </c>
      <c r="C8" s="231">
        <v>176.4</v>
      </c>
      <c r="D8" s="232">
        <v>0</v>
      </c>
      <c r="E8" s="233">
        <v>0</v>
      </c>
      <c r="F8" s="231">
        <v>0</v>
      </c>
      <c r="G8" s="233">
        <v>0</v>
      </c>
      <c r="H8" s="230">
        <v>0</v>
      </c>
      <c r="I8" s="231">
        <v>0</v>
      </c>
      <c r="J8" s="232">
        <v>0</v>
      </c>
      <c r="K8" s="233">
        <v>450.4</v>
      </c>
      <c r="L8" s="231">
        <v>70.92</v>
      </c>
      <c r="M8" s="233">
        <v>0</v>
      </c>
      <c r="N8" s="230">
        <v>1951</v>
      </c>
      <c r="O8" s="231">
        <v>342.00700000000001</v>
      </c>
      <c r="P8" s="232">
        <v>0</v>
      </c>
      <c r="Q8" s="277">
        <v>2431.4</v>
      </c>
      <c r="R8" s="278">
        <v>589.327</v>
      </c>
      <c r="S8" s="279">
        <v>3020.7269999999999</v>
      </c>
    </row>
    <row r="9" spans="1:20" x14ac:dyDescent="0.25">
      <c r="A9" s="187" t="s">
        <v>15</v>
      </c>
      <c r="B9" s="230">
        <v>6129.9790000000003</v>
      </c>
      <c r="C9" s="231">
        <v>283.3</v>
      </c>
      <c r="D9" s="232">
        <v>0</v>
      </c>
      <c r="E9" s="233">
        <v>0</v>
      </c>
      <c r="F9" s="231">
        <v>0</v>
      </c>
      <c r="G9" s="233">
        <v>0</v>
      </c>
      <c r="H9" s="230">
        <v>760</v>
      </c>
      <c r="I9" s="231">
        <v>0.6</v>
      </c>
      <c r="J9" s="232">
        <v>0</v>
      </c>
      <c r="K9" s="233">
        <v>2836.6</v>
      </c>
      <c r="L9" s="231">
        <v>236.45</v>
      </c>
      <c r="M9" s="233">
        <v>0</v>
      </c>
      <c r="N9" s="230">
        <v>30372.62</v>
      </c>
      <c r="O9" s="231">
        <v>212.5</v>
      </c>
      <c r="P9" s="232">
        <v>0</v>
      </c>
      <c r="Q9" s="277">
        <v>40099.199000000001</v>
      </c>
      <c r="R9" s="278">
        <v>732.85</v>
      </c>
      <c r="S9" s="279">
        <v>40832.048999999999</v>
      </c>
    </row>
    <row r="10" spans="1:20" x14ac:dyDescent="0.25">
      <c r="A10" s="187" t="s">
        <v>16</v>
      </c>
      <c r="B10" s="230">
        <v>2277.355</v>
      </c>
      <c r="C10" s="231">
        <v>199.65</v>
      </c>
      <c r="D10" s="232">
        <v>0</v>
      </c>
      <c r="E10" s="233">
        <v>0</v>
      </c>
      <c r="F10" s="231">
        <v>0</v>
      </c>
      <c r="G10" s="233">
        <v>0</v>
      </c>
      <c r="H10" s="230">
        <v>0</v>
      </c>
      <c r="I10" s="231">
        <v>0</v>
      </c>
      <c r="J10" s="232">
        <v>0</v>
      </c>
      <c r="K10" s="233">
        <v>3124.105</v>
      </c>
      <c r="L10" s="231">
        <v>571.10900000000004</v>
      </c>
      <c r="M10" s="233">
        <v>0</v>
      </c>
      <c r="N10" s="230">
        <v>19529.740000000002</v>
      </c>
      <c r="O10" s="231">
        <v>2238.761</v>
      </c>
      <c r="P10" s="232">
        <v>0</v>
      </c>
      <c r="Q10" s="277">
        <v>24931.200000000001</v>
      </c>
      <c r="R10" s="278">
        <v>3009.52</v>
      </c>
      <c r="S10" s="279">
        <v>27940.720000000001</v>
      </c>
    </row>
    <row r="11" spans="1:20" x14ac:dyDescent="0.25">
      <c r="A11" s="187" t="s">
        <v>17</v>
      </c>
      <c r="B11" s="230">
        <v>953.4</v>
      </c>
      <c r="C11" s="231">
        <v>0</v>
      </c>
      <c r="D11" s="232">
        <v>0</v>
      </c>
      <c r="E11" s="233">
        <v>12.215</v>
      </c>
      <c r="F11" s="231">
        <v>2.6840000000000002</v>
      </c>
      <c r="G11" s="233">
        <v>0</v>
      </c>
      <c r="H11" s="230">
        <v>4.5</v>
      </c>
      <c r="I11" s="231">
        <v>0</v>
      </c>
      <c r="J11" s="232">
        <v>0</v>
      </c>
      <c r="K11" s="233">
        <v>897.5</v>
      </c>
      <c r="L11" s="231">
        <v>557.15</v>
      </c>
      <c r="M11" s="233">
        <v>0</v>
      </c>
      <c r="N11" s="230">
        <v>1891.5</v>
      </c>
      <c r="O11" s="231">
        <v>76.5</v>
      </c>
      <c r="P11" s="232">
        <v>0</v>
      </c>
      <c r="Q11" s="277">
        <v>3759.1149999999998</v>
      </c>
      <c r="R11" s="278">
        <v>636.33399999999995</v>
      </c>
      <c r="S11" s="279">
        <v>4395.4489999999996</v>
      </c>
    </row>
    <row r="12" spans="1:20" x14ac:dyDescent="0.25">
      <c r="A12" s="187" t="s">
        <v>18</v>
      </c>
      <c r="B12" s="230">
        <v>4178</v>
      </c>
      <c r="C12" s="231">
        <v>928.5</v>
      </c>
      <c r="D12" s="232">
        <v>0</v>
      </c>
      <c r="E12" s="233">
        <v>0</v>
      </c>
      <c r="F12" s="231">
        <v>0</v>
      </c>
      <c r="G12" s="233">
        <v>0</v>
      </c>
      <c r="H12" s="230">
        <v>10</v>
      </c>
      <c r="I12" s="231">
        <v>0</v>
      </c>
      <c r="J12" s="232">
        <v>0</v>
      </c>
      <c r="K12" s="233">
        <v>1046</v>
      </c>
      <c r="L12" s="231">
        <v>152.6</v>
      </c>
      <c r="M12" s="233">
        <v>0</v>
      </c>
      <c r="N12" s="230">
        <v>11038.625</v>
      </c>
      <c r="O12" s="231">
        <v>1897.33</v>
      </c>
      <c r="P12" s="232">
        <v>0</v>
      </c>
      <c r="Q12" s="277">
        <v>16272.625</v>
      </c>
      <c r="R12" s="278">
        <v>2978.43</v>
      </c>
      <c r="S12" s="279">
        <v>19251.055</v>
      </c>
    </row>
    <row r="13" spans="1:20" x14ac:dyDescent="0.25">
      <c r="A13" s="187" t="s">
        <v>19</v>
      </c>
      <c r="B13" s="230">
        <v>592</v>
      </c>
      <c r="C13" s="231">
        <v>75.8</v>
      </c>
      <c r="D13" s="232">
        <v>0</v>
      </c>
      <c r="E13" s="233">
        <v>0</v>
      </c>
      <c r="F13" s="231">
        <v>0</v>
      </c>
      <c r="G13" s="233">
        <v>0</v>
      </c>
      <c r="H13" s="230">
        <v>200</v>
      </c>
      <c r="I13" s="231">
        <v>77</v>
      </c>
      <c r="J13" s="232">
        <v>0</v>
      </c>
      <c r="K13" s="233">
        <v>460.8</v>
      </c>
      <c r="L13" s="231">
        <v>21.202000000000002</v>
      </c>
      <c r="M13" s="233">
        <v>0</v>
      </c>
      <c r="N13" s="230">
        <v>4950.5</v>
      </c>
      <c r="O13" s="231">
        <v>398.85399999999998</v>
      </c>
      <c r="P13" s="232">
        <v>0</v>
      </c>
      <c r="Q13" s="277">
        <v>6203.3</v>
      </c>
      <c r="R13" s="278">
        <v>572.85599999999999</v>
      </c>
      <c r="S13" s="279">
        <v>6776.1559999999999</v>
      </c>
    </row>
    <row r="14" spans="1:20" x14ac:dyDescent="0.25">
      <c r="A14" s="187" t="s">
        <v>20</v>
      </c>
      <c r="B14" s="230">
        <v>0</v>
      </c>
      <c r="C14" s="231">
        <v>0</v>
      </c>
      <c r="D14" s="232">
        <v>0</v>
      </c>
      <c r="E14" s="233">
        <v>0</v>
      </c>
      <c r="F14" s="231">
        <v>0</v>
      </c>
      <c r="G14" s="233">
        <v>0</v>
      </c>
      <c r="H14" s="230">
        <v>0</v>
      </c>
      <c r="I14" s="231">
        <v>0</v>
      </c>
      <c r="J14" s="232">
        <v>0</v>
      </c>
      <c r="K14" s="233">
        <v>0</v>
      </c>
      <c r="L14" s="231">
        <v>0</v>
      </c>
      <c r="M14" s="233">
        <v>0</v>
      </c>
      <c r="N14" s="230">
        <v>0</v>
      </c>
      <c r="O14" s="231">
        <v>0</v>
      </c>
      <c r="P14" s="232">
        <v>0</v>
      </c>
      <c r="Q14" s="277">
        <v>0</v>
      </c>
      <c r="R14" s="278">
        <v>0</v>
      </c>
      <c r="S14" s="279">
        <v>0</v>
      </c>
    </row>
    <row r="15" spans="1:20" x14ac:dyDescent="0.25">
      <c r="A15" s="187" t="s">
        <v>21</v>
      </c>
      <c r="B15" s="230">
        <v>6306.54</v>
      </c>
      <c r="C15" s="231">
        <v>6993.9620000000004</v>
      </c>
      <c r="D15" s="232">
        <v>0</v>
      </c>
      <c r="E15" s="233">
        <v>0</v>
      </c>
      <c r="F15" s="231">
        <v>0</v>
      </c>
      <c r="G15" s="233">
        <v>0</v>
      </c>
      <c r="H15" s="230">
        <v>0</v>
      </c>
      <c r="I15" s="231">
        <v>0</v>
      </c>
      <c r="J15" s="232">
        <v>0</v>
      </c>
      <c r="K15" s="233">
        <v>259</v>
      </c>
      <c r="L15" s="231">
        <v>140.82</v>
      </c>
      <c r="M15" s="233">
        <v>0</v>
      </c>
      <c r="N15" s="230">
        <v>2615.3000000000002</v>
      </c>
      <c r="O15" s="231">
        <v>2489.922</v>
      </c>
      <c r="P15" s="232">
        <v>0</v>
      </c>
      <c r="Q15" s="277">
        <v>9180.84</v>
      </c>
      <c r="R15" s="278">
        <v>9624.7039999999997</v>
      </c>
      <c r="S15" s="279">
        <v>18805.544000000002</v>
      </c>
    </row>
    <row r="16" spans="1:20" ht="15.75" thickBot="1" x14ac:dyDescent="0.3">
      <c r="A16" s="187" t="s">
        <v>22</v>
      </c>
      <c r="B16" s="230">
        <v>26.2</v>
      </c>
      <c r="C16" s="231">
        <v>0.6</v>
      </c>
      <c r="D16" s="232">
        <v>0</v>
      </c>
      <c r="E16" s="233">
        <v>0</v>
      </c>
      <c r="F16" s="231">
        <v>0</v>
      </c>
      <c r="G16" s="233">
        <v>0</v>
      </c>
      <c r="H16" s="230">
        <v>0</v>
      </c>
      <c r="I16" s="231">
        <v>0</v>
      </c>
      <c r="J16" s="232">
        <v>0</v>
      </c>
      <c r="K16" s="233">
        <v>126.44</v>
      </c>
      <c r="L16" s="231">
        <v>139.97499999999999</v>
      </c>
      <c r="M16" s="233">
        <v>0</v>
      </c>
      <c r="N16" s="230">
        <v>6172.0259999999998</v>
      </c>
      <c r="O16" s="231">
        <v>736.6</v>
      </c>
      <c r="P16" s="232">
        <v>0</v>
      </c>
      <c r="Q16" s="277">
        <v>6324.6660000000002</v>
      </c>
      <c r="R16" s="278">
        <v>877.17499999999995</v>
      </c>
      <c r="S16" s="279">
        <v>7201.8410000000003</v>
      </c>
    </row>
    <row r="17" spans="1:19" ht="15.75" thickBot="1" x14ac:dyDescent="0.3">
      <c r="A17" s="188" t="s">
        <v>23</v>
      </c>
      <c r="B17" s="234">
        <v>30673.776000000002</v>
      </c>
      <c r="C17" s="235">
        <v>13175.418</v>
      </c>
      <c r="D17" s="236">
        <v>0</v>
      </c>
      <c r="E17" s="237">
        <v>12.215</v>
      </c>
      <c r="F17" s="235">
        <v>102.684</v>
      </c>
      <c r="G17" s="237">
        <v>0</v>
      </c>
      <c r="H17" s="234">
        <v>974.5</v>
      </c>
      <c r="I17" s="235">
        <v>77.599999999999994</v>
      </c>
      <c r="J17" s="236">
        <v>0</v>
      </c>
      <c r="K17" s="237">
        <v>18313.784999999996</v>
      </c>
      <c r="L17" s="235">
        <v>7322.8360000000002</v>
      </c>
      <c r="M17" s="237">
        <v>0</v>
      </c>
      <c r="N17" s="234">
        <v>116964.811</v>
      </c>
      <c r="O17" s="235">
        <v>20353.178999999996</v>
      </c>
      <c r="P17" s="236">
        <v>0</v>
      </c>
      <c r="Q17" s="237">
        <v>166939.087</v>
      </c>
      <c r="R17" s="235">
        <v>41031.717000000004</v>
      </c>
      <c r="S17" s="236">
        <v>207970.804</v>
      </c>
    </row>
  </sheetData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A2" sqref="A2:S2"/>
    </sheetView>
  </sheetViews>
  <sheetFormatPr defaultRowHeight="15" x14ac:dyDescent="0.25"/>
  <cols>
    <col min="2" max="3" width="10.5703125" bestFit="1" customWidth="1"/>
    <col min="4" max="10" width="9.28515625" bestFit="1" customWidth="1"/>
    <col min="11" max="11" width="10.5703125" bestFit="1" customWidth="1"/>
    <col min="12" max="12" width="9.5703125" bestFit="1" customWidth="1"/>
    <col min="13" max="13" width="9.28515625" bestFit="1" customWidth="1"/>
    <col min="14" max="15" width="10.5703125" bestFit="1" customWidth="1"/>
    <col min="16" max="16" width="9.28515625" bestFit="1" customWidth="1"/>
    <col min="17" max="17" width="11.5703125" bestFit="1" customWidth="1"/>
    <col min="18" max="18" width="10.5703125" bestFit="1" customWidth="1"/>
    <col min="19" max="19" width="11.5703125" bestFit="1" customWidth="1"/>
  </cols>
  <sheetData>
    <row r="2" spans="1:19" ht="15.75" x14ac:dyDescent="0.25">
      <c r="A2" s="300" t="s">
        <v>84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19" ht="15.75" thickBot="1" x14ac:dyDescent="0.3">
      <c r="A3" s="175" t="s">
        <v>85</v>
      </c>
    </row>
    <row r="4" spans="1:19" ht="15.75" thickBot="1" x14ac:dyDescent="0.3">
      <c r="A4" s="290" t="s">
        <v>1</v>
      </c>
      <c r="B4" s="292" t="s">
        <v>2</v>
      </c>
      <c r="C4" s="293"/>
      <c r="D4" s="294"/>
      <c r="E4" s="301" t="s">
        <v>3</v>
      </c>
      <c r="F4" s="296"/>
      <c r="G4" s="297"/>
      <c r="H4" s="301" t="s">
        <v>4</v>
      </c>
      <c r="I4" s="296"/>
      <c r="J4" s="297"/>
      <c r="K4" s="295" t="s">
        <v>5</v>
      </c>
      <c r="L4" s="293"/>
      <c r="M4" s="293"/>
      <c r="N4" s="302" t="s">
        <v>6</v>
      </c>
      <c r="O4" s="296"/>
      <c r="P4" s="299"/>
      <c r="Q4" s="176" t="s">
        <v>7</v>
      </c>
      <c r="R4" s="176"/>
      <c r="S4" s="177"/>
    </row>
    <row r="5" spans="1:19" ht="15.75" thickBot="1" x14ac:dyDescent="0.3">
      <c r="A5" s="291"/>
      <c r="B5" s="178" t="s">
        <v>8</v>
      </c>
      <c r="C5" s="179" t="s">
        <v>9</v>
      </c>
      <c r="D5" s="181" t="s">
        <v>10</v>
      </c>
      <c r="E5" s="178" t="s">
        <v>8</v>
      </c>
      <c r="F5" s="179" t="s">
        <v>9</v>
      </c>
      <c r="G5" s="180" t="s">
        <v>10</v>
      </c>
      <c r="H5" s="181" t="s">
        <v>8</v>
      </c>
      <c r="I5" s="179" t="s">
        <v>9</v>
      </c>
      <c r="J5" s="181" t="s">
        <v>10</v>
      </c>
      <c r="K5" s="178" t="s">
        <v>8</v>
      </c>
      <c r="L5" s="179" t="s">
        <v>9</v>
      </c>
      <c r="M5" s="180" t="s">
        <v>10</v>
      </c>
      <c r="N5" s="178" t="s">
        <v>8</v>
      </c>
      <c r="O5" s="179" t="s">
        <v>9</v>
      </c>
      <c r="P5" s="180" t="s">
        <v>10</v>
      </c>
      <c r="Q5" s="181" t="s">
        <v>8</v>
      </c>
      <c r="R5" s="179" t="s">
        <v>9</v>
      </c>
      <c r="S5" s="180" t="s">
        <v>10</v>
      </c>
    </row>
    <row r="6" spans="1:19" x14ac:dyDescent="0.25">
      <c r="A6" s="183" t="s">
        <v>11</v>
      </c>
      <c r="B6" s="280">
        <v>7274.9459999999999</v>
      </c>
      <c r="C6" s="231">
        <v>4419.2060000000001</v>
      </c>
      <c r="D6" s="280">
        <v>0</v>
      </c>
      <c r="E6" s="230">
        <v>0</v>
      </c>
      <c r="F6" s="231">
        <v>175</v>
      </c>
      <c r="G6" s="232">
        <v>0</v>
      </c>
      <c r="H6" s="280">
        <v>0</v>
      </c>
      <c r="I6" s="231">
        <v>0</v>
      </c>
      <c r="J6" s="280">
        <v>0</v>
      </c>
      <c r="K6" s="230">
        <v>5267.6</v>
      </c>
      <c r="L6" s="231">
        <v>4842.29</v>
      </c>
      <c r="M6" s="232">
        <v>0</v>
      </c>
      <c r="N6" s="230">
        <v>19053.900000000001</v>
      </c>
      <c r="O6" s="231">
        <v>8224.7999999999993</v>
      </c>
      <c r="P6" s="232">
        <v>0</v>
      </c>
      <c r="Q6" s="280">
        <v>31596.446</v>
      </c>
      <c r="R6" s="231">
        <v>17661.295999999998</v>
      </c>
      <c r="S6" s="281">
        <v>49257.741999999998</v>
      </c>
    </row>
    <row r="7" spans="1:19" x14ac:dyDescent="0.25">
      <c r="A7" s="183" t="s">
        <v>12</v>
      </c>
      <c r="B7" s="280">
        <v>713.58</v>
      </c>
      <c r="C7" s="231">
        <v>486.46499999999997</v>
      </c>
      <c r="D7" s="280">
        <v>0</v>
      </c>
      <c r="E7" s="230">
        <v>0</v>
      </c>
      <c r="F7" s="231">
        <v>0</v>
      </c>
      <c r="G7" s="232">
        <v>0</v>
      </c>
      <c r="H7" s="280">
        <v>0</v>
      </c>
      <c r="I7" s="231">
        <v>0</v>
      </c>
      <c r="J7" s="280">
        <v>0</v>
      </c>
      <c r="K7" s="230">
        <v>1278.1099999999999</v>
      </c>
      <c r="L7" s="231">
        <v>521.99</v>
      </c>
      <c r="M7" s="232">
        <v>0</v>
      </c>
      <c r="N7" s="230">
        <v>4140.32</v>
      </c>
      <c r="O7" s="231">
        <v>683.4</v>
      </c>
      <c r="P7" s="232">
        <v>0</v>
      </c>
      <c r="Q7" s="280">
        <v>6132.01</v>
      </c>
      <c r="R7" s="231">
        <v>1691.855</v>
      </c>
      <c r="S7" s="282">
        <v>7823.8649999999998</v>
      </c>
    </row>
    <row r="8" spans="1:19" x14ac:dyDescent="0.25">
      <c r="A8" s="183" t="s">
        <v>13</v>
      </c>
      <c r="B8" s="280">
        <v>572.31200000000001</v>
      </c>
      <c r="C8" s="231">
        <v>775.54899999999998</v>
      </c>
      <c r="D8" s="280">
        <v>0</v>
      </c>
      <c r="E8" s="230">
        <v>0</v>
      </c>
      <c r="F8" s="231">
        <v>0</v>
      </c>
      <c r="G8" s="232">
        <v>0</v>
      </c>
      <c r="H8" s="280">
        <v>0</v>
      </c>
      <c r="I8" s="231">
        <v>0</v>
      </c>
      <c r="J8" s="280">
        <v>0</v>
      </c>
      <c r="K8" s="230">
        <v>0</v>
      </c>
      <c r="L8" s="231">
        <v>61</v>
      </c>
      <c r="M8" s="232">
        <v>0</v>
      </c>
      <c r="N8" s="230">
        <v>1610.5</v>
      </c>
      <c r="O8" s="231">
        <v>1850.6</v>
      </c>
      <c r="P8" s="232">
        <v>0</v>
      </c>
      <c r="Q8" s="280">
        <v>2182.8119999999999</v>
      </c>
      <c r="R8" s="231">
        <v>2687.1489999999999</v>
      </c>
      <c r="S8" s="282">
        <v>4869.9610000000002</v>
      </c>
    </row>
    <row r="9" spans="1:19" x14ac:dyDescent="0.25">
      <c r="A9" s="183" t="s">
        <v>14</v>
      </c>
      <c r="B9" s="280">
        <v>0</v>
      </c>
      <c r="C9" s="231">
        <v>142</v>
      </c>
      <c r="D9" s="280">
        <v>0</v>
      </c>
      <c r="E9" s="230">
        <v>0</v>
      </c>
      <c r="F9" s="231">
        <v>0</v>
      </c>
      <c r="G9" s="232">
        <v>0</v>
      </c>
      <c r="H9" s="280">
        <v>0</v>
      </c>
      <c r="I9" s="231">
        <v>0</v>
      </c>
      <c r="J9" s="280">
        <v>0</v>
      </c>
      <c r="K9" s="230">
        <v>45</v>
      </c>
      <c r="L9" s="231">
        <v>93.82</v>
      </c>
      <c r="M9" s="232">
        <v>0</v>
      </c>
      <c r="N9" s="230">
        <v>1538</v>
      </c>
      <c r="O9" s="231">
        <v>511.37900000000002</v>
      </c>
      <c r="P9" s="232">
        <v>0</v>
      </c>
      <c r="Q9" s="280">
        <v>1583</v>
      </c>
      <c r="R9" s="231">
        <v>747.19899999999996</v>
      </c>
      <c r="S9" s="282">
        <v>2330.1990000000001</v>
      </c>
    </row>
    <row r="10" spans="1:19" x14ac:dyDescent="0.25">
      <c r="A10" s="183" t="s">
        <v>15</v>
      </c>
      <c r="B10" s="280">
        <v>4960.5249999999996</v>
      </c>
      <c r="C10" s="231">
        <v>541.79999999999995</v>
      </c>
      <c r="D10" s="280">
        <v>0</v>
      </c>
      <c r="E10" s="230">
        <v>0</v>
      </c>
      <c r="F10" s="231">
        <v>0</v>
      </c>
      <c r="G10" s="232">
        <v>0</v>
      </c>
      <c r="H10" s="280">
        <v>802</v>
      </c>
      <c r="I10" s="231">
        <v>0</v>
      </c>
      <c r="J10" s="280">
        <v>0</v>
      </c>
      <c r="K10" s="230">
        <v>3349.9659999999999</v>
      </c>
      <c r="L10" s="231">
        <v>288.93</v>
      </c>
      <c r="M10" s="232">
        <v>0</v>
      </c>
      <c r="N10" s="230">
        <v>29255</v>
      </c>
      <c r="O10" s="231">
        <v>522</v>
      </c>
      <c r="P10" s="232">
        <v>0</v>
      </c>
      <c r="Q10" s="280">
        <v>38367.491000000002</v>
      </c>
      <c r="R10" s="231">
        <v>1352.73</v>
      </c>
      <c r="S10" s="282">
        <v>39720.220999999998</v>
      </c>
    </row>
    <row r="11" spans="1:19" x14ac:dyDescent="0.25">
      <c r="A11" s="183" t="s">
        <v>16</v>
      </c>
      <c r="B11" s="280">
        <v>685.07500000000005</v>
      </c>
      <c r="C11" s="231">
        <v>461.42700000000002</v>
      </c>
      <c r="D11" s="280">
        <v>0</v>
      </c>
      <c r="E11" s="230">
        <v>0</v>
      </c>
      <c r="F11" s="231">
        <v>0</v>
      </c>
      <c r="G11" s="232">
        <v>0</v>
      </c>
      <c r="H11" s="280">
        <v>0</v>
      </c>
      <c r="I11" s="231">
        <v>0</v>
      </c>
      <c r="J11" s="280">
        <v>0</v>
      </c>
      <c r="K11" s="230">
        <v>1002.125</v>
      </c>
      <c r="L11" s="231">
        <v>768.70100000000002</v>
      </c>
      <c r="M11" s="232">
        <v>0</v>
      </c>
      <c r="N11" s="230">
        <v>10053.799999999999</v>
      </c>
      <c r="O11" s="231">
        <v>3290.69</v>
      </c>
      <c r="P11" s="232">
        <v>0</v>
      </c>
      <c r="Q11" s="280">
        <v>11741</v>
      </c>
      <c r="R11" s="231">
        <v>4520.8180000000002</v>
      </c>
      <c r="S11" s="282">
        <v>16261.817999999999</v>
      </c>
    </row>
    <row r="12" spans="1:19" x14ac:dyDescent="0.25">
      <c r="A12" s="183" t="s">
        <v>17</v>
      </c>
      <c r="B12" s="280">
        <v>923.2</v>
      </c>
      <c r="C12" s="231">
        <v>16.8</v>
      </c>
      <c r="D12" s="280">
        <v>0</v>
      </c>
      <c r="E12" s="230">
        <v>12.65</v>
      </c>
      <c r="F12" s="231">
        <v>0</v>
      </c>
      <c r="G12" s="232">
        <v>0</v>
      </c>
      <c r="H12" s="280">
        <v>6.7</v>
      </c>
      <c r="I12" s="231">
        <v>0</v>
      </c>
      <c r="J12" s="280">
        <v>0</v>
      </c>
      <c r="K12" s="230">
        <v>1040.5</v>
      </c>
      <c r="L12" s="231">
        <v>330.63</v>
      </c>
      <c r="M12" s="232">
        <v>0</v>
      </c>
      <c r="N12" s="230">
        <v>1949.79</v>
      </c>
      <c r="O12" s="231">
        <v>315.43</v>
      </c>
      <c r="P12" s="232">
        <v>0</v>
      </c>
      <c r="Q12" s="280">
        <v>3932.84</v>
      </c>
      <c r="R12" s="231">
        <v>662.86</v>
      </c>
      <c r="S12" s="282">
        <v>4595.7</v>
      </c>
    </row>
    <row r="13" spans="1:19" x14ac:dyDescent="0.25">
      <c r="A13" s="183" t="s">
        <v>18</v>
      </c>
      <c r="B13" s="280">
        <v>5107.5</v>
      </c>
      <c r="C13" s="231">
        <v>1365</v>
      </c>
      <c r="D13" s="280">
        <v>0</v>
      </c>
      <c r="E13" s="230">
        <v>0</v>
      </c>
      <c r="F13" s="231">
        <v>2</v>
      </c>
      <c r="G13" s="232">
        <v>0</v>
      </c>
      <c r="H13" s="280">
        <v>0</v>
      </c>
      <c r="I13" s="231">
        <v>0</v>
      </c>
      <c r="J13" s="280">
        <v>0</v>
      </c>
      <c r="K13" s="230">
        <v>1312</v>
      </c>
      <c r="L13" s="231">
        <v>331.85</v>
      </c>
      <c r="M13" s="232">
        <v>0</v>
      </c>
      <c r="N13" s="230">
        <v>12038.5</v>
      </c>
      <c r="O13" s="231">
        <v>1351.6</v>
      </c>
      <c r="P13" s="232">
        <v>0</v>
      </c>
      <c r="Q13" s="280">
        <v>18458</v>
      </c>
      <c r="R13" s="231">
        <v>3050.45</v>
      </c>
      <c r="S13" s="282">
        <v>21508.45</v>
      </c>
    </row>
    <row r="14" spans="1:19" x14ac:dyDescent="0.25">
      <c r="A14" s="183" t="s">
        <v>19</v>
      </c>
      <c r="B14" s="280">
        <v>225</v>
      </c>
      <c r="C14" s="231">
        <v>193.2</v>
      </c>
      <c r="D14" s="280">
        <v>0</v>
      </c>
      <c r="E14" s="230">
        <v>0</v>
      </c>
      <c r="F14" s="231">
        <v>0</v>
      </c>
      <c r="G14" s="232">
        <v>0</v>
      </c>
      <c r="H14" s="280">
        <v>150</v>
      </c>
      <c r="I14" s="231">
        <v>60</v>
      </c>
      <c r="J14" s="280">
        <v>0</v>
      </c>
      <c r="K14" s="230">
        <v>280.89999999999998</v>
      </c>
      <c r="L14" s="231">
        <v>499.37</v>
      </c>
      <c r="M14" s="232">
        <v>0</v>
      </c>
      <c r="N14" s="230">
        <v>3342.3</v>
      </c>
      <c r="O14" s="231">
        <v>756.61500000000001</v>
      </c>
      <c r="P14" s="232">
        <v>0</v>
      </c>
      <c r="Q14" s="280">
        <v>3998.2</v>
      </c>
      <c r="R14" s="231">
        <v>1509.1849999999999</v>
      </c>
      <c r="S14" s="282">
        <v>5507.3850000000002</v>
      </c>
    </row>
    <row r="15" spans="1:19" x14ac:dyDescent="0.25">
      <c r="A15" s="183" t="s">
        <v>20</v>
      </c>
      <c r="B15" s="280">
        <v>0</v>
      </c>
      <c r="C15" s="231">
        <v>0</v>
      </c>
      <c r="D15" s="280">
        <v>0</v>
      </c>
      <c r="E15" s="230">
        <v>0</v>
      </c>
      <c r="F15" s="231">
        <v>0</v>
      </c>
      <c r="G15" s="232">
        <v>0</v>
      </c>
      <c r="H15" s="280">
        <v>0</v>
      </c>
      <c r="I15" s="231">
        <v>0</v>
      </c>
      <c r="J15" s="280">
        <v>0</v>
      </c>
      <c r="K15" s="230">
        <v>0</v>
      </c>
      <c r="L15" s="231">
        <v>0</v>
      </c>
      <c r="M15" s="232">
        <v>0</v>
      </c>
      <c r="N15" s="230">
        <v>0</v>
      </c>
      <c r="O15" s="231">
        <v>0</v>
      </c>
      <c r="P15" s="232">
        <v>0</v>
      </c>
      <c r="Q15" s="280">
        <v>0</v>
      </c>
      <c r="R15" s="231">
        <v>0</v>
      </c>
      <c r="S15" s="282">
        <v>0</v>
      </c>
    </row>
    <row r="16" spans="1:19" x14ac:dyDescent="0.25">
      <c r="A16" s="183" t="s">
        <v>21</v>
      </c>
      <c r="B16" s="280">
        <v>7657.4809999999998</v>
      </c>
      <c r="C16" s="231">
        <v>7716.0150000000003</v>
      </c>
      <c r="D16" s="280">
        <v>0</v>
      </c>
      <c r="E16" s="230">
        <v>0</v>
      </c>
      <c r="F16" s="231">
        <v>0</v>
      </c>
      <c r="G16" s="232">
        <v>0</v>
      </c>
      <c r="H16" s="280">
        <v>0</v>
      </c>
      <c r="I16" s="231">
        <v>0</v>
      </c>
      <c r="J16" s="280">
        <v>0</v>
      </c>
      <c r="K16" s="230">
        <v>116.5</v>
      </c>
      <c r="L16" s="231">
        <v>219.67</v>
      </c>
      <c r="M16" s="232">
        <v>0</v>
      </c>
      <c r="N16" s="230">
        <v>2441.25</v>
      </c>
      <c r="O16" s="231">
        <v>2282.9879999999998</v>
      </c>
      <c r="P16" s="232">
        <v>0</v>
      </c>
      <c r="Q16" s="280">
        <v>10215.231</v>
      </c>
      <c r="R16" s="231">
        <v>10218.673000000001</v>
      </c>
      <c r="S16" s="282">
        <v>20433.903999999999</v>
      </c>
    </row>
    <row r="17" spans="1:19" ht="15.75" thickBot="1" x14ac:dyDescent="0.3">
      <c r="A17" s="183" t="s">
        <v>22</v>
      </c>
      <c r="B17" s="280">
        <v>22.7</v>
      </c>
      <c r="C17" s="231">
        <v>1.95</v>
      </c>
      <c r="D17" s="280">
        <v>0</v>
      </c>
      <c r="E17" s="230">
        <v>0</v>
      </c>
      <c r="F17" s="231">
        <v>0</v>
      </c>
      <c r="G17" s="232">
        <v>0</v>
      </c>
      <c r="H17" s="280">
        <v>0</v>
      </c>
      <c r="I17" s="231">
        <v>0</v>
      </c>
      <c r="J17" s="280">
        <v>0</v>
      </c>
      <c r="K17" s="230">
        <v>104.71</v>
      </c>
      <c r="L17" s="231">
        <v>93.39</v>
      </c>
      <c r="M17" s="232">
        <v>0</v>
      </c>
      <c r="N17" s="230">
        <v>4325.7</v>
      </c>
      <c r="O17" s="231">
        <v>498.32499999999999</v>
      </c>
      <c r="P17" s="232">
        <v>0</v>
      </c>
      <c r="Q17" s="280">
        <v>4453.1099999999997</v>
      </c>
      <c r="R17" s="231">
        <v>593.66499999999996</v>
      </c>
      <c r="S17" s="283">
        <v>5046.7749999999996</v>
      </c>
    </row>
    <row r="18" spans="1:19" ht="15.75" thickBot="1" x14ac:dyDescent="0.3">
      <c r="A18" s="184" t="s">
        <v>23</v>
      </c>
      <c r="B18" s="284">
        <v>28142.319</v>
      </c>
      <c r="C18" s="285">
        <v>16119.412</v>
      </c>
      <c r="D18" s="286">
        <v>0</v>
      </c>
      <c r="E18" s="284">
        <v>12.65</v>
      </c>
      <c r="F18" s="285">
        <v>177</v>
      </c>
      <c r="G18" s="287">
        <v>0</v>
      </c>
      <c r="H18" s="286">
        <v>958.7</v>
      </c>
      <c r="I18" s="285">
        <v>60</v>
      </c>
      <c r="J18" s="286">
        <v>0</v>
      </c>
      <c r="K18" s="284">
        <v>13797.411</v>
      </c>
      <c r="L18" s="285">
        <v>8051.6409999999996</v>
      </c>
      <c r="M18" s="287">
        <v>0</v>
      </c>
      <c r="N18" s="284">
        <v>89749.06</v>
      </c>
      <c r="O18" s="285">
        <v>20287.827000000001</v>
      </c>
      <c r="P18" s="287">
        <v>0</v>
      </c>
      <c r="Q18" s="286">
        <v>132660.14000000001</v>
      </c>
      <c r="R18" s="285">
        <v>44695.88</v>
      </c>
      <c r="S18" s="287">
        <v>177356.02</v>
      </c>
    </row>
  </sheetData>
  <mergeCells count="7">
    <mergeCell ref="A2:S2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22"/>
  <sheetViews>
    <sheetView topLeftCell="A3" workbookViewId="0">
      <selection activeCell="G37" sqref="G37"/>
    </sheetView>
  </sheetViews>
  <sheetFormatPr defaultRowHeight="15" x14ac:dyDescent="0.25"/>
  <cols>
    <col min="1" max="1" width="27.5703125" customWidth="1"/>
    <col min="2" max="13" width="9.42578125" customWidth="1"/>
    <col min="14" max="15" width="9.5703125" customWidth="1"/>
    <col min="16" max="16" width="10" customWidth="1"/>
    <col min="17" max="17" width="12.140625" customWidth="1"/>
    <col min="18" max="18" width="11.7109375" customWidth="1"/>
    <col min="19" max="19" width="11.28515625" customWidth="1"/>
    <col min="20" max="22" width="9.5703125" customWidth="1"/>
    <col min="23" max="24" width="8.28515625" customWidth="1"/>
    <col min="25" max="25" width="12.140625" customWidth="1"/>
    <col min="26" max="28" width="9" customWidth="1"/>
    <col min="29" max="30" width="7" customWidth="1"/>
    <col min="32" max="33" width="8" customWidth="1"/>
    <col min="35" max="36" width="9" style="144" customWidth="1"/>
    <col min="37" max="37" width="9.140625" style="144"/>
    <col min="38" max="39" width="9" customWidth="1"/>
    <col min="40" max="40" width="10" customWidth="1"/>
    <col min="257" max="257" width="27.5703125" customWidth="1"/>
    <col min="258" max="269" width="9.42578125" customWidth="1"/>
    <col min="270" max="271" width="9.5703125" customWidth="1"/>
    <col min="272" max="272" width="10" customWidth="1"/>
    <col min="273" max="273" width="12.140625" customWidth="1"/>
    <col min="274" max="274" width="11.7109375" customWidth="1"/>
    <col min="275" max="275" width="11.28515625" customWidth="1"/>
    <col min="276" max="278" width="9.5703125" customWidth="1"/>
    <col min="279" max="280" width="8.28515625" customWidth="1"/>
    <col min="281" max="281" width="12.140625" customWidth="1"/>
    <col min="282" max="284" width="9" customWidth="1"/>
    <col min="285" max="286" width="7" customWidth="1"/>
    <col min="288" max="289" width="8" customWidth="1"/>
    <col min="291" max="292" width="9" customWidth="1"/>
    <col min="294" max="295" width="9" customWidth="1"/>
    <col min="296" max="296" width="10" customWidth="1"/>
    <col min="513" max="513" width="27.5703125" customWidth="1"/>
    <col min="514" max="525" width="9.42578125" customWidth="1"/>
    <col min="526" max="527" width="9.5703125" customWidth="1"/>
    <col min="528" max="528" width="10" customWidth="1"/>
    <col min="529" max="529" width="12.140625" customWidth="1"/>
    <col min="530" max="530" width="11.7109375" customWidth="1"/>
    <col min="531" max="531" width="11.28515625" customWidth="1"/>
    <col min="532" max="534" width="9.5703125" customWidth="1"/>
    <col min="535" max="536" width="8.28515625" customWidth="1"/>
    <col min="537" max="537" width="12.140625" customWidth="1"/>
    <col min="538" max="540" width="9" customWidth="1"/>
    <col min="541" max="542" width="7" customWidth="1"/>
    <col min="544" max="545" width="8" customWidth="1"/>
    <col min="547" max="548" width="9" customWidth="1"/>
    <col min="550" max="551" width="9" customWidth="1"/>
    <col min="552" max="552" width="10" customWidth="1"/>
    <col min="769" max="769" width="27.5703125" customWidth="1"/>
    <col min="770" max="781" width="9.42578125" customWidth="1"/>
    <col min="782" max="783" width="9.5703125" customWidth="1"/>
    <col min="784" max="784" width="10" customWidth="1"/>
    <col min="785" max="785" width="12.140625" customWidth="1"/>
    <col min="786" max="786" width="11.7109375" customWidth="1"/>
    <col min="787" max="787" width="11.28515625" customWidth="1"/>
    <col min="788" max="790" width="9.5703125" customWidth="1"/>
    <col min="791" max="792" width="8.28515625" customWidth="1"/>
    <col min="793" max="793" width="12.140625" customWidth="1"/>
    <col min="794" max="796" width="9" customWidth="1"/>
    <col min="797" max="798" width="7" customWidth="1"/>
    <col min="800" max="801" width="8" customWidth="1"/>
    <col min="803" max="804" width="9" customWidth="1"/>
    <col min="806" max="807" width="9" customWidth="1"/>
    <col min="808" max="808" width="10" customWidth="1"/>
    <col min="1025" max="1025" width="27.5703125" customWidth="1"/>
    <col min="1026" max="1037" width="9.42578125" customWidth="1"/>
    <col min="1038" max="1039" width="9.5703125" customWidth="1"/>
    <col min="1040" max="1040" width="10" customWidth="1"/>
    <col min="1041" max="1041" width="12.140625" customWidth="1"/>
    <col min="1042" max="1042" width="11.7109375" customWidth="1"/>
    <col min="1043" max="1043" width="11.28515625" customWidth="1"/>
    <col min="1044" max="1046" width="9.5703125" customWidth="1"/>
    <col min="1047" max="1048" width="8.28515625" customWidth="1"/>
    <col min="1049" max="1049" width="12.140625" customWidth="1"/>
    <col min="1050" max="1052" width="9" customWidth="1"/>
    <col min="1053" max="1054" width="7" customWidth="1"/>
    <col min="1056" max="1057" width="8" customWidth="1"/>
    <col min="1059" max="1060" width="9" customWidth="1"/>
    <col min="1062" max="1063" width="9" customWidth="1"/>
    <col min="1064" max="1064" width="10" customWidth="1"/>
    <col min="1281" max="1281" width="27.5703125" customWidth="1"/>
    <col min="1282" max="1293" width="9.42578125" customWidth="1"/>
    <col min="1294" max="1295" width="9.5703125" customWidth="1"/>
    <col min="1296" max="1296" width="10" customWidth="1"/>
    <col min="1297" max="1297" width="12.140625" customWidth="1"/>
    <col min="1298" max="1298" width="11.7109375" customWidth="1"/>
    <col min="1299" max="1299" width="11.28515625" customWidth="1"/>
    <col min="1300" max="1302" width="9.5703125" customWidth="1"/>
    <col min="1303" max="1304" width="8.28515625" customWidth="1"/>
    <col min="1305" max="1305" width="12.140625" customWidth="1"/>
    <col min="1306" max="1308" width="9" customWidth="1"/>
    <col min="1309" max="1310" width="7" customWidth="1"/>
    <col min="1312" max="1313" width="8" customWidth="1"/>
    <col min="1315" max="1316" width="9" customWidth="1"/>
    <col min="1318" max="1319" width="9" customWidth="1"/>
    <col min="1320" max="1320" width="10" customWidth="1"/>
    <col min="1537" max="1537" width="27.5703125" customWidth="1"/>
    <col min="1538" max="1549" width="9.42578125" customWidth="1"/>
    <col min="1550" max="1551" width="9.5703125" customWidth="1"/>
    <col min="1552" max="1552" width="10" customWidth="1"/>
    <col min="1553" max="1553" width="12.140625" customWidth="1"/>
    <col min="1554" max="1554" width="11.7109375" customWidth="1"/>
    <col min="1555" max="1555" width="11.28515625" customWidth="1"/>
    <col min="1556" max="1558" width="9.5703125" customWidth="1"/>
    <col min="1559" max="1560" width="8.28515625" customWidth="1"/>
    <col min="1561" max="1561" width="12.140625" customWidth="1"/>
    <col min="1562" max="1564" width="9" customWidth="1"/>
    <col min="1565" max="1566" width="7" customWidth="1"/>
    <col min="1568" max="1569" width="8" customWidth="1"/>
    <col min="1571" max="1572" width="9" customWidth="1"/>
    <col min="1574" max="1575" width="9" customWidth="1"/>
    <col min="1576" max="1576" width="10" customWidth="1"/>
    <col min="1793" max="1793" width="27.5703125" customWidth="1"/>
    <col min="1794" max="1805" width="9.42578125" customWidth="1"/>
    <col min="1806" max="1807" width="9.5703125" customWidth="1"/>
    <col min="1808" max="1808" width="10" customWidth="1"/>
    <col min="1809" max="1809" width="12.140625" customWidth="1"/>
    <col min="1810" max="1810" width="11.7109375" customWidth="1"/>
    <col min="1811" max="1811" width="11.28515625" customWidth="1"/>
    <col min="1812" max="1814" width="9.5703125" customWidth="1"/>
    <col min="1815" max="1816" width="8.28515625" customWidth="1"/>
    <col min="1817" max="1817" width="12.140625" customWidth="1"/>
    <col min="1818" max="1820" width="9" customWidth="1"/>
    <col min="1821" max="1822" width="7" customWidth="1"/>
    <col min="1824" max="1825" width="8" customWidth="1"/>
    <col min="1827" max="1828" width="9" customWidth="1"/>
    <col min="1830" max="1831" width="9" customWidth="1"/>
    <col min="1832" max="1832" width="10" customWidth="1"/>
    <col min="2049" max="2049" width="27.5703125" customWidth="1"/>
    <col min="2050" max="2061" width="9.42578125" customWidth="1"/>
    <col min="2062" max="2063" width="9.5703125" customWidth="1"/>
    <col min="2064" max="2064" width="10" customWidth="1"/>
    <col min="2065" max="2065" width="12.140625" customWidth="1"/>
    <col min="2066" max="2066" width="11.7109375" customWidth="1"/>
    <col min="2067" max="2067" width="11.28515625" customWidth="1"/>
    <col min="2068" max="2070" width="9.5703125" customWidth="1"/>
    <col min="2071" max="2072" width="8.28515625" customWidth="1"/>
    <col min="2073" max="2073" width="12.140625" customWidth="1"/>
    <col min="2074" max="2076" width="9" customWidth="1"/>
    <col min="2077" max="2078" width="7" customWidth="1"/>
    <col min="2080" max="2081" width="8" customWidth="1"/>
    <col min="2083" max="2084" width="9" customWidth="1"/>
    <col min="2086" max="2087" width="9" customWidth="1"/>
    <col min="2088" max="2088" width="10" customWidth="1"/>
    <col min="2305" max="2305" width="27.5703125" customWidth="1"/>
    <col min="2306" max="2317" width="9.42578125" customWidth="1"/>
    <col min="2318" max="2319" width="9.5703125" customWidth="1"/>
    <col min="2320" max="2320" width="10" customWidth="1"/>
    <col min="2321" max="2321" width="12.140625" customWidth="1"/>
    <col min="2322" max="2322" width="11.7109375" customWidth="1"/>
    <col min="2323" max="2323" width="11.28515625" customWidth="1"/>
    <col min="2324" max="2326" width="9.5703125" customWidth="1"/>
    <col min="2327" max="2328" width="8.28515625" customWidth="1"/>
    <col min="2329" max="2329" width="12.140625" customWidth="1"/>
    <col min="2330" max="2332" width="9" customWidth="1"/>
    <col min="2333" max="2334" width="7" customWidth="1"/>
    <col min="2336" max="2337" width="8" customWidth="1"/>
    <col min="2339" max="2340" width="9" customWidth="1"/>
    <col min="2342" max="2343" width="9" customWidth="1"/>
    <col min="2344" max="2344" width="10" customWidth="1"/>
    <col min="2561" max="2561" width="27.5703125" customWidth="1"/>
    <col min="2562" max="2573" width="9.42578125" customWidth="1"/>
    <col min="2574" max="2575" width="9.5703125" customWidth="1"/>
    <col min="2576" max="2576" width="10" customWidth="1"/>
    <col min="2577" max="2577" width="12.140625" customWidth="1"/>
    <col min="2578" max="2578" width="11.7109375" customWidth="1"/>
    <col min="2579" max="2579" width="11.28515625" customWidth="1"/>
    <col min="2580" max="2582" width="9.5703125" customWidth="1"/>
    <col min="2583" max="2584" width="8.28515625" customWidth="1"/>
    <col min="2585" max="2585" width="12.140625" customWidth="1"/>
    <col min="2586" max="2588" width="9" customWidth="1"/>
    <col min="2589" max="2590" width="7" customWidth="1"/>
    <col min="2592" max="2593" width="8" customWidth="1"/>
    <col min="2595" max="2596" width="9" customWidth="1"/>
    <col min="2598" max="2599" width="9" customWidth="1"/>
    <col min="2600" max="2600" width="10" customWidth="1"/>
    <col min="2817" max="2817" width="27.5703125" customWidth="1"/>
    <col min="2818" max="2829" width="9.42578125" customWidth="1"/>
    <col min="2830" max="2831" width="9.5703125" customWidth="1"/>
    <col min="2832" max="2832" width="10" customWidth="1"/>
    <col min="2833" max="2833" width="12.140625" customWidth="1"/>
    <col min="2834" max="2834" width="11.7109375" customWidth="1"/>
    <col min="2835" max="2835" width="11.28515625" customWidth="1"/>
    <col min="2836" max="2838" width="9.5703125" customWidth="1"/>
    <col min="2839" max="2840" width="8.28515625" customWidth="1"/>
    <col min="2841" max="2841" width="12.140625" customWidth="1"/>
    <col min="2842" max="2844" width="9" customWidth="1"/>
    <col min="2845" max="2846" width="7" customWidth="1"/>
    <col min="2848" max="2849" width="8" customWidth="1"/>
    <col min="2851" max="2852" width="9" customWidth="1"/>
    <col min="2854" max="2855" width="9" customWidth="1"/>
    <col min="2856" max="2856" width="10" customWidth="1"/>
    <col min="3073" max="3073" width="27.5703125" customWidth="1"/>
    <col min="3074" max="3085" width="9.42578125" customWidth="1"/>
    <col min="3086" max="3087" width="9.5703125" customWidth="1"/>
    <col min="3088" max="3088" width="10" customWidth="1"/>
    <col min="3089" max="3089" width="12.140625" customWidth="1"/>
    <col min="3090" max="3090" width="11.7109375" customWidth="1"/>
    <col min="3091" max="3091" width="11.28515625" customWidth="1"/>
    <col min="3092" max="3094" width="9.5703125" customWidth="1"/>
    <col min="3095" max="3096" width="8.28515625" customWidth="1"/>
    <col min="3097" max="3097" width="12.140625" customWidth="1"/>
    <col min="3098" max="3100" width="9" customWidth="1"/>
    <col min="3101" max="3102" width="7" customWidth="1"/>
    <col min="3104" max="3105" width="8" customWidth="1"/>
    <col min="3107" max="3108" width="9" customWidth="1"/>
    <col min="3110" max="3111" width="9" customWidth="1"/>
    <col min="3112" max="3112" width="10" customWidth="1"/>
    <col min="3329" max="3329" width="27.5703125" customWidth="1"/>
    <col min="3330" max="3341" width="9.42578125" customWidth="1"/>
    <col min="3342" max="3343" width="9.5703125" customWidth="1"/>
    <col min="3344" max="3344" width="10" customWidth="1"/>
    <col min="3345" max="3345" width="12.140625" customWidth="1"/>
    <col min="3346" max="3346" width="11.7109375" customWidth="1"/>
    <col min="3347" max="3347" width="11.28515625" customWidth="1"/>
    <col min="3348" max="3350" width="9.5703125" customWidth="1"/>
    <col min="3351" max="3352" width="8.28515625" customWidth="1"/>
    <col min="3353" max="3353" width="12.140625" customWidth="1"/>
    <col min="3354" max="3356" width="9" customWidth="1"/>
    <col min="3357" max="3358" width="7" customWidth="1"/>
    <col min="3360" max="3361" width="8" customWidth="1"/>
    <col min="3363" max="3364" width="9" customWidth="1"/>
    <col min="3366" max="3367" width="9" customWidth="1"/>
    <col min="3368" max="3368" width="10" customWidth="1"/>
    <col min="3585" max="3585" width="27.5703125" customWidth="1"/>
    <col min="3586" max="3597" width="9.42578125" customWidth="1"/>
    <col min="3598" max="3599" width="9.5703125" customWidth="1"/>
    <col min="3600" max="3600" width="10" customWidth="1"/>
    <col min="3601" max="3601" width="12.140625" customWidth="1"/>
    <col min="3602" max="3602" width="11.7109375" customWidth="1"/>
    <col min="3603" max="3603" width="11.28515625" customWidth="1"/>
    <col min="3604" max="3606" width="9.5703125" customWidth="1"/>
    <col min="3607" max="3608" width="8.28515625" customWidth="1"/>
    <col min="3609" max="3609" width="12.140625" customWidth="1"/>
    <col min="3610" max="3612" width="9" customWidth="1"/>
    <col min="3613" max="3614" width="7" customWidth="1"/>
    <col min="3616" max="3617" width="8" customWidth="1"/>
    <col min="3619" max="3620" width="9" customWidth="1"/>
    <col min="3622" max="3623" width="9" customWidth="1"/>
    <col min="3624" max="3624" width="10" customWidth="1"/>
    <col min="3841" max="3841" width="27.5703125" customWidth="1"/>
    <col min="3842" max="3853" width="9.42578125" customWidth="1"/>
    <col min="3854" max="3855" width="9.5703125" customWidth="1"/>
    <col min="3856" max="3856" width="10" customWidth="1"/>
    <col min="3857" max="3857" width="12.140625" customWidth="1"/>
    <col min="3858" max="3858" width="11.7109375" customWidth="1"/>
    <col min="3859" max="3859" width="11.28515625" customWidth="1"/>
    <col min="3860" max="3862" width="9.5703125" customWidth="1"/>
    <col min="3863" max="3864" width="8.28515625" customWidth="1"/>
    <col min="3865" max="3865" width="12.140625" customWidth="1"/>
    <col min="3866" max="3868" width="9" customWidth="1"/>
    <col min="3869" max="3870" width="7" customWidth="1"/>
    <col min="3872" max="3873" width="8" customWidth="1"/>
    <col min="3875" max="3876" width="9" customWidth="1"/>
    <col min="3878" max="3879" width="9" customWidth="1"/>
    <col min="3880" max="3880" width="10" customWidth="1"/>
    <col min="4097" max="4097" width="27.5703125" customWidth="1"/>
    <col min="4098" max="4109" width="9.42578125" customWidth="1"/>
    <col min="4110" max="4111" width="9.5703125" customWidth="1"/>
    <col min="4112" max="4112" width="10" customWidth="1"/>
    <col min="4113" max="4113" width="12.140625" customWidth="1"/>
    <col min="4114" max="4114" width="11.7109375" customWidth="1"/>
    <col min="4115" max="4115" width="11.28515625" customWidth="1"/>
    <col min="4116" max="4118" width="9.5703125" customWidth="1"/>
    <col min="4119" max="4120" width="8.28515625" customWidth="1"/>
    <col min="4121" max="4121" width="12.140625" customWidth="1"/>
    <col min="4122" max="4124" width="9" customWidth="1"/>
    <col min="4125" max="4126" width="7" customWidth="1"/>
    <col min="4128" max="4129" width="8" customWidth="1"/>
    <col min="4131" max="4132" width="9" customWidth="1"/>
    <col min="4134" max="4135" width="9" customWidth="1"/>
    <col min="4136" max="4136" width="10" customWidth="1"/>
    <col min="4353" max="4353" width="27.5703125" customWidth="1"/>
    <col min="4354" max="4365" width="9.42578125" customWidth="1"/>
    <col min="4366" max="4367" width="9.5703125" customWidth="1"/>
    <col min="4368" max="4368" width="10" customWidth="1"/>
    <col min="4369" max="4369" width="12.140625" customWidth="1"/>
    <col min="4370" max="4370" width="11.7109375" customWidth="1"/>
    <col min="4371" max="4371" width="11.28515625" customWidth="1"/>
    <col min="4372" max="4374" width="9.5703125" customWidth="1"/>
    <col min="4375" max="4376" width="8.28515625" customWidth="1"/>
    <col min="4377" max="4377" width="12.140625" customWidth="1"/>
    <col min="4378" max="4380" width="9" customWidth="1"/>
    <col min="4381" max="4382" width="7" customWidth="1"/>
    <col min="4384" max="4385" width="8" customWidth="1"/>
    <col min="4387" max="4388" width="9" customWidth="1"/>
    <col min="4390" max="4391" width="9" customWidth="1"/>
    <col min="4392" max="4392" width="10" customWidth="1"/>
    <col min="4609" max="4609" width="27.5703125" customWidth="1"/>
    <col min="4610" max="4621" width="9.42578125" customWidth="1"/>
    <col min="4622" max="4623" width="9.5703125" customWidth="1"/>
    <col min="4624" max="4624" width="10" customWidth="1"/>
    <col min="4625" max="4625" width="12.140625" customWidth="1"/>
    <col min="4626" max="4626" width="11.7109375" customWidth="1"/>
    <col min="4627" max="4627" width="11.28515625" customWidth="1"/>
    <col min="4628" max="4630" width="9.5703125" customWidth="1"/>
    <col min="4631" max="4632" width="8.28515625" customWidth="1"/>
    <col min="4633" max="4633" width="12.140625" customWidth="1"/>
    <col min="4634" max="4636" width="9" customWidth="1"/>
    <col min="4637" max="4638" width="7" customWidth="1"/>
    <col min="4640" max="4641" width="8" customWidth="1"/>
    <col min="4643" max="4644" width="9" customWidth="1"/>
    <col min="4646" max="4647" width="9" customWidth="1"/>
    <col min="4648" max="4648" width="10" customWidth="1"/>
    <col min="4865" max="4865" width="27.5703125" customWidth="1"/>
    <col min="4866" max="4877" width="9.42578125" customWidth="1"/>
    <col min="4878" max="4879" width="9.5703125" customWidth="1"/>
    <col min="4880" max="4880" width="10" customWidth="1"/>
    <col min="4881" max="4881" width="12.140625" customWidth="1"/>
    <col min="4882" max="4882" width="11.7109375" customWidth="1"/>
    <col min="4883" max="4883" width="11.28515625" customWidth="1"/>
    <col min="4884" max="4886" width="9.5703125" customWidth="1"/>
    <col min="4887" max="4888" width="8.28515625" customWidth="1"/>
    <col min="4889" max="4889" width="12.140625" customWidth="1"/>
    <col min="4890" max="4892" width="9" customWidth="1"/>
    <col min="4893" max="4894" width="7" customWidth="1"/>
    <col min="4896" max="4897" width="8" customWidth="1"/>
    <col min="4899" max="4900" width="9" customWidth="1"/>
    <col min="4902" max="4903" width="9" customWidth="1"/>
    <col min="4904" max="4904" width="10" customWidth="1"/>
    <col min="5121" max="5121" width="27.5703125" customWidth="1"/>
    <col min="5122" max="5133" width="9.42578125" customWidth="1"/>
    <col min="5134" max="5135" width="9.5703125" customWidth="1"/>
    <col min="5136" max="5136" width="10" customWidth="1"/>
    <col min="5137" max="5137" width="12.140625" customWidth="1"/>
    <col min="5138" max="5138" width="11.7109375" customWidth="1"/>
    <col min="5139" max="5139" width="11.28515625" customWidth="1"/>
    <col min="5140" max="5142" width="9.5703125" customWidth="1"/>
    <col min="5143" max="5144" width="8.28515625" customWidth="1"/>
    <col min="5145" max="5145" width="12.140625" customWidth="1"/>
    <col min="5146" max="5148" width="9" customWidth="1"/>
    <col min="5149" max="5150" width="7" customWidth="1"/>
    <col min="5152" max="5153" width="8" customWidth="1"/>
    <col min="5155" max="5156" width="9" customWidth="1"/>
    <col min="5158" max="5159" width="9" customWidth="1"/>
    <col min="5160" max="5160" width="10" customWidth="1"/>
    <col min="5377" max="5377" width="27.5703125" customWidth="1"/>
    <col min="5378" max="5389" width="9.42578125" customWidth="1"/>
    <col min="5390" max="5391" width="9.5703125" customWidth="1"/>
    <col min="5392" max="5392" width="10" customWidth="1"/>
    <col min="5393" max="5393" width="12.140625" customWidth="1"/>
    <col min="5394" max="5394" width="11.7109375" customWidth="1"/>
    <col min="5395" max="5395" width="11.28515625" customWidth="1"/>
    <col min="5396" max="5398" width="9.5703125" customWidth="1"/>
    <col min="5399" max="5400" width="8.28515625" customWidth="1"/>
    <col min="5401" max="5401" width="12.140625" customWidth="1"/>
    <col min="5402" max="5404" width="9" customWidth="1"/>
    <col min="5405" max="5406" width="7" customWidth="1"/>
    <col min="5408" max="5409" width="8" customWidth="1"/>
    <col min="5411" max="5412" width="9" customWidth="1"/>
    <col min="5414" max="5415" width="9" customWidth="1"/>
    <col min="5416" max="5416" width="10" customWidth="1"/>
    <col min="5633" max="5633" width="27.5703125" customWidth="1"/>
    <col min="5634" max="5645" width="9.42578125" customWidth="1"/>
    <col min="5646" max="5647" width="9.5703125" customWidth="1"/>
    <col min="5648" max="5648" width="10" customWidth="1"/>
    <col min="5649" max="5649" width="12.140625" customWidth="1"/>
    <col min="5650" max="5650" width="11.7109375" customWidth="1"/>
    <col min="5651" max="5651" width="11.28515625" customWidth="1"/>
    <col min="5652" max="5654" width="9.5703125" customWidth="1"/>
    <col min="5655" max="5656" width="8.28515625" customWidth="1"/>
    <col min="5657" max="5657" width="12.140625" customWidth="1"/>
    <col min="5658" max="5660" width="9" customWidth="1"/>
    <col min="5661" max="5662" width="7" customWidth="1"/>
    <col min="5664" max="5665" width="8" customWidth="1"/>
    <col min="5667" max="5668" width="9" customWidth="1"/>
    <col min="5670" max="5671" width="9" customWidth="1"/>
    <col min="5672" max="5672" width="10" customWidth="1"/>
    <col min="5889" max="5889" width="27.5703125" customWidth="1"/>
    <col min="5890" max="5901" width="9.42578125" customWidth="1"/>
    <col min="5902" max="5903" width="9.5703125" customWidth="1"/>
    <col min="5904" max="5904" width="10" customWidth="1"/>
    <col min="5905" max="5905" width="12.140625" customWidth="1"/>
    <col min="5906" max="5906" width="11.7109375" customWidth="1"/>
    <col min="5907" max="5907" width="11.28515625" customWidth="1"/>
    <col min="5908" max="5910" width="9.5703125" customWidth="1"/>
    <col min="5911" max="5912" width="8.28515625" customWidth="1"/>
    <col min="5913" max="5913" width="12.140625" customWidth="1"/>
    <col min="5914" max="5916" width="9" customWidth="1"/>
    <col min="5917" max="5918" width="7" customWidth="1"/>
    <col min="5920" max="5921" width="8" customWidth="1"/>
    <col min="5923" max="5924" width="9" customWidth="1"/>
    <col min="5926" max="5927" width="9" customWidth="1"/>
    <col min="5928" max="5928" width="10" customWidth="1"/>
    <col min="6145" max="6145" width="27.5703125" customWidth="1"/>
    <col min="6146" max="6157" width="9.42578125" customWidth="1"/>
    <col min="6158" max="6159" width="9.5703125" customWidth="1"/>
    <col min="6160" max="6160" width="10" customWidth="1"/>
    <col min="6161" max="6161" width="12.140625" customWidth="1"/>
    <col min="6162" max="6162" width="11.7109375" customWidth="1"/>
    <col min="6163" max="6163" width="11.28515625" customWidth="1"/>
    <col min="6164" max="6166" width="9.5703125" customWidth="1"/>
    <col min="6167" max="6168" width="8.28515625" customWidth="1"/>
    <col min="6169" max="6169" width="12.140625" customWidth="1"/>
    <col min="6170" max="6172" width="9" customWidth="1"/>
    <col min="6173" max="6174" width="7" customWidth="1"/>
    <col min="6176" max="6177" width="8" customWidth="1"/>
    <col min="6179" max="6180" width="9" customWidth="1"/>
    <col min="6182" max="6183" width="9" customWidth="1"/>
    <col min="6184" max="6184" width="10" customWidth="1"/>
    <col min="6401" max="6401" width="27.5703125" customWidth="1"/>
    <col min="6402" max="6413" width="9.42578125" customWidth="1"/>
    <col min="6414" max="6415" width="9.5703125" customWidth="1"/>
    <col min="6416" max="6416" width="10" customWidth="1"/>
    <col min="6417" max="6417" width="12.140625" customWidth="1"/>
    <col min="6418" max="6418" width="11.7109375" customWidth="1"/>
    <col min="6419" max="6419" width="11.28515625" customWidth="1"/>
    <col min="6420" max="6422" width="9.5703125" customWidth="1"/>
    <col min="6423" max="6424" width="8.28515625" customWidth="1"/>
    <col min="6425" max="6425" width="12.140625" customWidth="1"/>
    <col min="6426" max="6428" width="9" customWidth="1"/>
    <col min="6429" max="6430" width="7" customWidth="1"/>
    <col min="6432" max="6433" width="8" customWidth="1"/>
    <col min="6435" max="6436" width="9" customWidth="1"/>
    <col min="6438" max="6439" width="9" customWidth="1"/>
    <col min="6440" max="6440" width="10" customWidth="1"/>
    <col min="6657" max="6657" width="27.5703125" customWidth="1"/>
    <col min="6658" max="6669" width="9.42578125" customWidth="1"/>
    <col min="6670" max="6671" width="9.5703125" customWidth="1"/>
    <col min="6672" max="6672" width="10" customWidth="1"/>
    <col min="6673" max="6673" width="12.140625" customWidth="1"/>
    <col min="6674" max="6674" width="11.7109375" customWidth="1"/>
    <col min="6675" max="6675" width="11.28515625" customWidth="1"/>
    <col min="6676" max="6678" width="9.5703125" customWidth="1"/>
    <col min="6679" max="6680" width="8.28515625" customWidth="1"/>
    <col min="6681" max="6681" width="12.140625" customWidth="1"/>
    <col min="6682" max="6684" width="9" customWidth="1"/>
    <col min="6685" max="6686" width="7" customWidth="1"/>
    <col min="6688" max="6689" width="8" customWidth="1"/>
    <col min="6691" max="6692" width="9" customWidth="1"/>
    <col min="6694" max="6695" width="9" customWidth="1"/>
    <col min="6696" max="6696" width="10" customWidth="1"/>
    <col min="6913" max="6913" width="27.5703125" customWidth="1"/>
    <col min="6914" max="6925" width="9.42578125" customWidth="1"/>
    <col min="6926" max="6927" width="9.5703125" customWidth="1"/>
    <col min="6928" max="6928" width="10" customWidth="1"/>
    <col min="6929" max="6929" width="12.140625" customWidth="1"/>
    <col min="6930" max="6930" width="11.7109375" customWidth="1"/>
    <col min="6931" max="6931" width="11.28515625" customWidth="1"/>
    <col min="6932" max="6934" width="9.5703125" customWidth="1"/>
    <col min="6935" max="6936" width="8.28515625" customWidth="1"/>
    <col min="6937" max="6937" width="12.140625" customWidth="1"/>
    <col min="6938" max="6940" width="9" customWidth="1"/>
    <col min="6941" max="6942" width="7" customWidth="1"/>
    <col min="6944" max="6945" width="8" customWidth="1"/>
    <col min="6947" max="6948" width="9" customWidth="1"/>
    <col min="6950" max="6951" width="9" customWidth="1"/>
    <col min="6952" max="6952" width="10" customWidth="1"/>
    <col min="7169" max="7169" width="27.5703125" customWidth="1"/>
    <col min="7170" max="7181" width="9.42578125" customWidth="1"/>
    <col min="7182" max="7183" width="9.5703125" customWidth="1"/>
    <col min="7184" max="7184" width="10" customWidth="1"/>
    <col min="7185" max="7185" width="12.140625" customWidth="1"/>
    <col min="7186" max="7186" width="11.7109375" customWidth="1"/>
    <col min="7187" max="7187" width="11.28515625" customWidth="1"/>
    <col min="7188" max="7190" width="9.5703125" customWidth="1"/>
    <col min="7191" max="7192" width="8.28515625" customWidth="1"/>
    <col min="7193" max="7193" width="12.140625" customWidth="1"/>
    <col min="7194" max="7196" width="9" customWidth="1"/>
    <col min="7197" max="7198" width="7" customWidth="1"/>
    <col min="7200" max="7201" width="8" customWidth="1"/>
    <col min="7203" max="7204" width="9" customWidth="1"/>
    <col min="7206" max="7207" width="9" customWidth="1"/>
    <col min="7208" max="7208" width="10" customWidth="1"/>
    <col min="7425" max="7425" width="27.5703125" customWidth="1"/>
    <col min="7426" max="7437" width="9.42578125" customWidth="1"/>
    <col min="7438" max="7439" width="9.5703125" customWidth="1"/>
    <col min="7440" max="7440" width="10" customWidth="1"/>
    <col min="7441" max="7441" width="12.140625" customWidth="1"/>
    <col min="7442" max="7442" width="11.7109375" customWidth="1"/>
    <col min="7443" max="7443" width="11.28515625" customWidth="1"/>
    <col min="7444" max="7446" width="9.5703125" customWidth="1"/>
    <col min="7447" max="7448" width="8.28515625" customWidth="1"/>
    <col min="7449" max="7449" width="12.140625" customWidth="1"/>
    <col min="7450" max="7452" width="9" customWidth="1"/>
    <col min="7453" max="7454" width="7" customWidth="1"/>
    <col min="7456" max="7457" width="8" customWidth="1"/>
    <col min="7459" max="7460" width="9" customWidth="1"/>
    <col min="7462" max="7463" width="9" customWidth="1"/>
    <col min="7464" max="7464" width="10" customWidth="1"/>
    <col min="7681" max="7681" width="27.5703125" customWidth="1"/>
    <col min="7682" max="7693" width="9.42578125" customWidth="1"/>
    <col min="7694" max="7695" width="9.5703125" customWidth="1"/>
    <col min="7696" max="7696" width="10" customWidth="1"/>
    <col min="7697" max="7697" width="12.140625" customWidth="1"/>
    <col min="7698" max="7698" width="11.7109375" customWidth="1"/>
    <col min="7699" max="7699" width="11.28515625" customWidth="1"/>
    <col min="7700" max="7702" width="9.5703125" customWidth="1"/>
    <col min="7703" max="7704" width="8.28515625" customWidth="1"/>
    <col min="7705" max="7705" width="12.140625" customWidth="1"/>
    <col min="7706" max="7708" width="9" customWidth="1"/>
    <col min="7709" max="7710" width="7" customWidth="1"/>
    <col min="7712" max="7713" width="8" customWidth="1"/>
    <col min="7715" max="7716" width="9" customWidth="1"/>
    <col min="7718" max="7719" width="9" customWidth="1"/>
    <col min="7720" max="7720" width="10" customWidth="1"/>
    <col min="7937" max="7937" width="27.5703125" customWidth="1"/>
    <col min="7938" max="7949" width="9.42578125" customWidth="1"/>
    <col min="7950" max="7951" width="9.5703125" customWidth="1"/>
    <col min="7952" max="7952" width="10" customWidth="1"/>
    <col min="7953" max="7953" width="12.140625" customWidth="1"/>
    <col min="7954" max="7954" width="11.7109375" customWidth="1"/>
    <col min="7955" max="7955" width="11.28515625" customWidth="1"/>
    <col min="7956" max="7958" width="9.5703125" customWidth="1"/>
    <col min="7959" max="7960" width="8.28515625" customWidth="1"/>
    <col min="7961" max="7961" width="12.140625" customWidth="1"/>
    <col min="7962" max="7964" width="9" customWidth="1"/>
    <col min="7965" max="7966" width="7" customWidth="1"/>
    <col min="7968" max="7969" width="8" customWidth="1"/>
    <col min="7971" max="7972" width="9" customWidth="1"/>
    <col min="7974" max="7975" width="9" customWidth="1"/>
    <col min="7976" max="7976" width="10" customWidth="1"/>
    <col min="8193" max="8193" width="27.5703125" customWidth="1"/>
    <col min="8194" max="8205" width="9.42578125" customWidth="1"/>
    <col min="8206" max="8207" width="9.5703125" customWidth="1"/>
    <col min="8208" max="8208" width="10" customWidth="1"/>
    <col min="8209" max="8209" width="12.140625" customWidth="1"/>
    <col min="8210" max="8210" width="11.7109375" customWidth="1"/>
    <col min="8211" max="8211" width="11.28515625" customWidth="1"/>
    <col min="8212" max="8214" width="9.5703125" customWidth="1"/>
    <col min="8215" max="8216" width="8.28515625" customWidth="1"/>
    <col min="8217" max="8217" width="12.140625" customWidth="1"/>
    <col min="8218" max="8220" width="9" customWidth="1"/>
    <col min="8221" max="8222" width="7" customWidth="1"/>
    <col min="8224" max="8225" width="8" customWidth="1"/>
    <col min="8227" max="8228" width="9" customWidth="1"/>
    <col min="8230" max="8231" width="9" customWidth="1"/>
    <col min="8232" max="8232" width="10" customWidth="1"/>
    <col min="8449" max="8449" width="27.5703125" customWidth="1"/>
    <col min="8450" max="8461" width="9.42578125" customWidth="1"/>
    <col min="8462" max="8463" width="9.5703125" customWidth="1"/>
    <col min="8464" max="8464" width="10" customWidth="1"/>
    <col min="8465" max="8465" width="12.140625" customWidth="1"/>
    <col min="8466" max="8466" width="11.7109375" customWidth="1"/>
    <col min="8467" max="8467" width="11.28515625" customWidth="1"/>
    <col min="8468" max="8470" width="9.5703125" customWidth="1"/>
    <col min="8471" max="8472" width="8.28515625" customWidth="1"/>
    <col min="8473" max="8473" width="12.140625" customWidth="1"/>
    <col min="8474" max="8476" width="9" customWidth="1"/>
    <col min="8477" max="8478" width="7" customWidth="1"/>
    <col min="8480" max="8481" width="8" customWidth="1"/>
    <col min="8483" max="8484" width="9" customWidth="1"/>
    <col min="8486" max="8487" width="9" customWidth="1"/>
    <col min="8488" max="8488" width="10" customWidth="1"/>
    <col min="8705" max="8705" width="27.5703125" customWidth="1"/>
    <col min="8706" max="8717" width="9.42578125" customWidth="1"/>
    <col min="8718" max="8719" width="9.5703125" customWidth="1"/>
    <col min="8720" max="8720" width="10" customWidth="1"/>
    <col min="8721" max="8721" width="12.140625" customWidth="1"/>
    <col min="8722" max="8722" width="11.7109375" customWidth="1"/>
    <col min="8723" max="8723" width="11.28515625" customWidth="1"/>
    <col min="8724" max="8726" width="9.5703125" customWidth="1"/>
    <col min="8727" max="8728" width="8.28515625" customWidth="1"/>
    <col min="8729" max="8729" width="12.140625" customWidth="1"/>
    <col min="8730" max="8732" width="9" customWidth="1"/>
    <col min="8733" max="8734" width="7" customWidth="1"/>
    <col min="8736" max="8737" width="8" customWidth="1"/>
    <col min="8739" max="8740" width="9" customWidth="1"/>
    <col min="8742" max="8743" width="9" customWidth="1"/>
    <col min="8744" max="8744" width="10" customWidth="1"/>
    <col min="8961" max="8961" width="27.5703125" customWidth="1"/>
    <col min="8962" max="8973" width="9.42578125" customWidth="1"/>
    <col min="8974" max="8975" width="9.5703125" customWidth="1"/>
    <col min="8976" max="8976" width="10" customWidth="1"/>
    <col min="8977" max="8977" width="12.140625" customWidth="1"/>
    <col min="8978" max="8978" width="11.7109375" customWidth="1"/>
    <col min="8979" max="8979" width="11.28515625" customWidth="1"/>
    <col min="8980" max="8982" width="9.5703125" customWidth="1"/>
    <col min="8983" max="8984" width="8.28515625" customWidth="1"/>
    <col min="8985" max="8985" width="12.140625" customWidth="1"/>
    <col min="8986" max="8988" width="9" customWidth="1"/>
    <col min="8989" max="8990" width="7" customWidth="1"/>
    <col min="8992" max="8993" width="8" customWidth="1"/>
    <col min="8995" max="8996" width="9" customWidth="1"/>
    <col min="8998" max="8999" width="9" customWidth="1"/>
    <col min="9000" max="9000" width="10" customWidth="1"/>
    <col min="9217" max="9217" width="27.5703125" customWidth="1"/>
    <col min="9218" max="9229" width="9.42578125" customWidth="1"/>
    <col min="9230" max="9231" width="9.5703125" customWidth="1"/>
    <col min="9232" max="9232" width="10" customWidth="1"/>
    <col min="9233" max="9233" width="12.140625" customWidth="1"/>
    <col min="9234" max="9234" width="11.7109375" customWidth="1"/>
    <col min="9235" max="9235" width="11.28515625" customWidth="1"/>
    <col min="9236" max="9238" width="9.5703125" customWidth="1"/>
    <col min="9239" max="9240" width="8.28515625" customWidth="1"/>
    <col min="9241" max="9241" width="12.140625" customWidth="1"/>
    <col min="9242" max="9244" width="9" customWidth="1"/>
    <col min="9245" max="9246" width="7" customWidth="1"/>
    <col min="9248" max="9249" width="8" customWidth="1"/>
    <col min="9251" max="9252" width="9" customWidth="1"/>
    <col min="9254" max="9255" width="9" customWidth="1"/>
    <col min="9256" max="9256" width="10" customWidth="1"/>
    <col min="9473" max="9473" width="27.5703125" customWidth="1"/>
    <col min="9474" max="9485" width="9.42578125" customWidth="1"/>
    <col min="9486" max="9487" width="9.5703125" customWidth="1"/>
    <col min="9488" max="9488" width="10" customWidth="1"/>
    <col min="9489" max="9489" width="12.140625" customWidth="1"/>
    <col min="9490" max="9490" width="11.7109375" customWidth="1"/>
    <col min="9491" max="9491" width="11.28515625" customWidth="1"/>
    <col min="9492" max="9494" width="9.5703125" customWidth="1"/>
    <col min="9495" max="9496" width="8.28515625" customWidth="1"/>
    <col min="9497" max="9497" width="12.140625" customWidth="1"/>
    <col min="9498" max="9500" width="9" customWidth="1"/>
    <col min="9501" max="9502" width="7" customWidth="1"/>
    <col min="9504" max="9505" width="8" customWidth="1"/>
    <col min="9507" max="9508" width="9" customWidth="1"/>
    <col min="9510" max="9511" width="9" customWidth="1"/>
    <col min="9512" max="9512" width="10" customWidth="1"/>
    <col min="9729" max="9729" width="27.5703125" customWidth="1"/>
    <col min="9730" max="9741" width="9.42578125" customWidth="1"/>
    <col min="9742" max="9743" width="9.5703125" customWidth="1"/>
    <col min="9744" max="9744" width="10" customWidth="1"/>
    <col min="9745" max="9745" width="12.140625" customWidth="1"/>
    <col min="9746" max="9746" width="11.7109375" customWidth="1"/>
    <col min="9747" max="9747" width="11.28515625" customWidth="1"/>
    <col min="9748" max="9750" width="9.5703125" customWidth="1"/>
    <col min="9751" max="9752" width="8.28515625" customWidth="1"/>
    <col min="9753" max="9753" width="12.140625" customWidth="1"/>
    <col min="9754" max="9756" width="9" customWidth="1"/>
    <col min="9757" max="9758" width="7" customWidth="1"/>
    <col min="9760" max="9761" width="8" customWidth="1"/>
    <col min="9763" max="9764" width="9" customWidth="1"/>
    <col min="9766" max="9767" width="9" customWidth="1"/>
    <col min="9768" max="9768" width="10" customWidth="1"/>
    <col min="9985" max="9985" width="27.5703125" customWidth="1"/>
    <col min="9986" max="9997" width="9.42578125" customWidth="1"/>
    <col min="9998" max="9999" width="9.5703125" customWidth="1"/>
    <col min="10000" max="10000" width="10" customWidth="1"/>
    <col min="10001" max="10001" width="12.140625" customWidth="1"/>
    <col min="10002" max="10002" width="11.7109375" customWidth="1"/>
    <col min="10003" max="10003" width="11.28515625" customWidth="1"/>
    <col min="10004" max="10006" width="9.5703125" customWidth="1"/>
    <col min="10007" max="10008" width="8.28515625" customWidth="1"/>
    <col min="10009" max="10009" width="12.140625" customWidth="1"/>
    <col min="10010" max="10012" width="9" customWidth="1"/>
    <col min="10013" max="10014" width="7" customWidth="1"/>
    <col min="10016" max="10017" width="8" customWidth="1"/>
    <col min="10019" max="10020" width="9" customWidth="1"/>
    <col min="10022" max="10023" width="9" customWidth="1"/>
    <col min="10024" max="10024" width="10" customWidth="1"/>
    <col min="10241" max="10241" width="27.5703125" customWidth="1"/>
    <col min="10242" max="10253" width="9.42578125" customWidth="1"/>
    <col min="10254" max="10255" width="9.5703125" customWidth="1"/>
    <col min="10256" max="10256" width="10" customWidth="1"/>
    <col min="10257" max="10257" width="12.140625" customWidth="1"/>
    <col min="10258" max="10258" width="11.7109375" customWidth="1"/>
    <col min="10259" max="10259" width="11.28515625" customWidth="1"/>
    <col min="10260" max="10262" width="9.5703125" customWidth="1"/>
    <col min="10263" max="10264" width="8.28515625" customWidth="1"/>
    <col min="10265" max="10265" width="12.140625" customWidth="1"/>
    <col min="10266" max="10268" width="9" customWidth="1"/>
    <col min="10269" max="10270" width="7" customWidth="1"/>
    <col min="10272" max="10273" width="8" customWidth="1"/>
    <col min="10275" max="10276" width="9" customWidth="1"/>
    <col min="10278" max="10279" width="9" customWidth="1"/>
    <col min="10280" max="10280" width="10" customWidth="1"/>
    <col min="10497" max="10497" width="27.5703125" customWidth="1"/>
    <col min="10498" max="10509" width="9.42578125" customWidth="1"/>
    <col min="10510" max="10511" width="9.5703125" customWidth="1"/>
    <col min="10512" max="10512" width="10" customWidth="1"/>
    <col min="10513" max="10513" width="12.140625" customWidth="1"/>
    <col min="10514" max="10514" width="11.7109375" customWidth="1"/>
    <col min="10515" max="10515" width="11.28515625" customWidth="1"/>
    <col min="10516" max="10518" width="9.5703125" customWidth="1"/>
    <col min="10519" max="10520" width="8.28515625" customWidth="1"/>
    <col min="10521" max="10521" width="12.140625" customWidth="1"/>
    <col min="10522" max="10524" width="9" customWidth="1"/>
    <col min="10525" max="10526" width="7" customWidth="1"/>
    <col min="10528" max="10529" width="8" customWidth="1"/>
    <col min="10531" max="10532" width="9" customWidth="1"/>
    <col min="10534" max="10535" width="9" customWidth="1"/>
    <col min="10536" max="10536" width="10" customWidth="1"/>
    <col min="10753" max="10753" width="27.5703125" customWidth="1"/>
    <col min="10754" max="10765" width="9.42578125" customWidth="1"/>
    <col min="10766" max="10767" width="9.5703125" customWidth="1"/>
    <col min="10768" max="10768" width="10" customWidth="1"/>
    <col min="10769" max="10769" width="12.140625" customWidth="1"/>
    <col min="10770" max="10770" width="11.7109375" customWidth="1"/>
    <col min="10771" max="10771" width="11.28515625" customWidth="1"/>
    <col min="10772" max="10774" width="9.5703125" customWidth="1"/>
    <col min="10775" max="10776" width="8.28515625" customWidth="1"/>
    <col min="10777" max="10777" width="12.140625" customWidth="1"/>
    <col min="10778" max="10780" width="9" customWidth="1"/>
    <col min="10781" max="10782" width="7" customWidth="1"/>
    <col min="10784" max="10785" width="8" customWidth="1"/>
    <col min="10787" max="10788" width="9" customWidth="1"/>
    <col min="10790" max="10791" width="9" customWidth="1"/>
    <col min="10792" max="10792" width="10" customWidth="1"/>
    <col min="11009" max="11009" width="27.5703125" customWidth="1"/>
    <col min="11010" max="11021" width="9.42578125" customWidth="1"/>
    <col min="11022" max="11023" width="9.5703125" customWidth="1"/>
    <col min="11024" max="11024" width="10" customWidth="1"/>
    <col min="11025" max="11025" width="12.140625" customWidth="1"/>
    <col min="11026" max="11026" width="11.7109375" customWidth="1"/>
    <col min="11027" max="11027" width="11.28515625" customWidth="1"/>
    <col min="11028" max="11030" width="9.5703125" customWidth="1"/>
    <col min="11031" max="11032" width="8.28515625" customWidth="1"/>
    <col min="11033" max="11033" width="12.140625" customWidth="1"/>
    <col min="11034" max="11036" width="9" customWidth="1"/>
    <col min="11037" max="11038" width="7" customWidth="1"/>
    <col min="11040" max="11041" width="8" customWidth="1"/>
    <col min="11043" max="11044" width="9" customWidth="1"/>
    <col min="11046" max="11047" width="9" customWidth="1"/>
    <col min="11048" max="11048" width="10" customWidth="1"/>
    <col min="11265" max="11265" width="27.5703125" customWidth="1"/>
    <col min="11266" max="11277" width="9.42578125" customWidth="1"/>
    <col min="11278" max="11279" width="9.5703125" customWidth="1"/>
    <col min="11280" max="11280" width="10" customWidth="1"/>
    <col min="11281" max="11281" width="12.140625" customWidth="1"/>
    <col min="11282" max="11282" width="11.7109375" customWidth="1"/>
    <col min="11283" max="11283" width="11.28515625" customWidth="1"/>
    <col min="11284" max="11286" width="9.5703125" customWidth="1"/>
    <col min="11287" max="11288" width="8.28515625" customWidth="1"/>
    <col min="11289" max="11289" width="12.140625" customWidth="1"/>
    <col min="11290" max="11292" width="9" customWidth="1"/>
    <col min="11293" max="11294" width="7" customWidth="1"/>
    <col min="11296" max="11297" width="8" customWidth="1"/>
    <col min="11299" max="11300" width="9" customWidth="1"/>
    <col min="11302" max="11303" width="9" customWidth="1"/>
    <col min="11304" max="11304" width="10" customWidth="1"/>
    <col min="11521" max="11521" width="27.5703125" customWidth="1"/>
    <col min="11522" max="11533" width="9.42578125" customWidth="1"/>
    <col min="11534" max="11535" width="9.5703125" customWidth="1"/>
    <col min="11536" max="11536" width="10" customWidth="1"/>
    <col min="11537" max="11537" width="12.140625" customWidth="1"/>
    <col min="11538" max="11538" width="11.7109375" customWidth="1"/>
    <col min="11539" max="11539" width="11.28515625" customWidth="1"/>
    <col min="11540" max="11542" width="9.5703125" customWidth="1"/>
    <col min="11543" max="11544" width="8.28515625" customWidth="1"/>
    <col min="11545" max="11545" width="12.140625" customWidth="1"/>
    <col min="11546" max="11548" width="9" customWidth="1"/>
    <col min="11549" max="11550" width="7" customWidth="1"/>
    <col min="11552" max="11553" width="8" customWidth="1"/>
    <col min="11555" max="11556" width="9" customWidth="1"/>
    <col min="11558" max="11559" width="9" customWidth="1"/>
    <col min="11560" max="11560" width="10" customWidth="1"/>
    <col min="11777" max="11777" width="27.5703125" customWidth="1"/>
    <col min="11778" max="11789" width="9.42578125" customWidth="1"/>
    <col min="11790" max="11791" width="9.5703125" customWidth="1"/>
    <col min="11792" max="11792" width="10" customWidth="1"/>
    <col min="11793" max="11793" width="12.140625" customWidth="1"/>
    <col min="11794" max="11794" width="11.7109375" customWidth="1"/>
    <col min="11795" max="11795" width="11.28515625" customWidth="1"/>
    <col min="11796" max="11798" width="9.5703125" customWidth="1"/>
    <col min="11799" max="11800" width="8.28515625" customWidth="1"/>
    <col min="11801" max="11801" width="12.140625" customWidth="1"/>
    <col min="11802" max="11804" width="9" customWidth="1"/>
    <col min="11805" max="11806" width="7" customWidth="1"/>
    <col min="11808" max="11809" width="8" customWidth="1"/>
    <col min="11811" max="11812" width="9" customWidth="1"/>
    <col min="11814" max="11815" width="9" customWidth="1"/>
    <col min="11816" max="11816" width="10" customWidth="1"/>
    <col min="12033" max="12033" width="27.5703125" customWidth="1"/>
    <col min="12034" max="12045" width="9.42578125" customWidth="1"/>
    <col min="12046" max="12047" width="9.5703125" customWidth="1"/>
    <col min="12048" max="12048" width="10" customWidth="1"/>
    <col min="12049" max="12049" width="12.140625" customWidth="1"/>
    <col min="12050" max="12050" width="11.7109375" customWidth="1"/>
    <col min="12051" max="12051" width="11.28515625" customWidth="1"/>
    <col min="12052" max="12054" width="9.5703125" customWidth="1"/>
    <col min="12055" max="12056" width="8.28515625" customWidth="1"/>
    <col min="12057" max="12057" width="12.140625" customWidth="1"/>
    <col min="12058" max="12060" width="9" customWidth="1"/>
    <col min="12061" max="12062" width="7" customWidth="1"/>
    <col min="12064" max="12065" width="8" customWidth="1"/>
    <col min="12067" max="12068" width="9" customWidth="1"/>
    <col min="12070" max="12071" width="9" customWidth="1"/>
    <col min="12072" max="12072" width="10" customWidth="1"/>
    <col min="12289" max="12289" width="27.5703125" customWidth="1"/>
    <col min="12290" max="12301" width="9.42578125" customWidth="1"/>
    <col min="12302" max="12303" width="9.5703125" customWidth="1"/>
    <col min="12304" max="12304" width="10" customWidth="1"/>
    <col min="12305" max="12305" width="12.140625" customWidth="1"/>
    <col min="12306" max="12306" width="11.7109375" customWidth="1"/>
    <col min="12307" max="12307" width="11.28515625" customWidth="1"/>
    <col min="12308" max="12310" width="9.5703125" customWidth="1"/>
    <col min="12311" max="12312" width="8.28515625" customWidth="1"/>
    <col min="12313" max="12313" width="12.140625" customWidth="1"/>
    <col min="12314" max="12316" width="9" customWidth="1"/>
    <col min="12317" max="12318" width="7" customWidth="1"/>
    <col min="12320" max="12321" width="8" customWidth="1"/>
    <col min="12323" max="12324" width="9" customWidth="1"/>
    <col min="12326" max="12327" width="9" customWidth="1"/>
    <col min="12328" max="12328" width="10" customWidth="1"/>
    <col min="12545" max="12545" width="27.5703125" customWidth="1"/>
    <col min="12546" max="12557" width="9.42578125" customWidth="1"/>
    <col min="12558" max="12559" width="9.5703125" customWidth="1"/>
    <col min="12560" max="12560" width="10" customWidth="1"/>
    <col min="12561" max="12561" width="12.140625" customWidth="1"/>
    <col min="12562" max="12562" width="11.7109375" customWidth="1"/>
    <col min="12563" max="12563" width="11.28515625" customWidth="1"/>
    <col min="12564" max="12566" width="9.5703125" customWidth="1"/>
    <col min="12567" max="12568" width="8.28515625" customWidth="1"/>
    <col min="12569" max="12569" width="12.140625" customWidth="1"/>
    <col min="12570" max="12572" width="9" customWidth="1"/>
    <col min="12573" max="12574" width="7" customWidth="1"/>
    <col min="12576" max="12577" width="8" customWidth="1"/>
    <col min="12579" max="12580" width="9" customWidth="1"/>
    <col min="12582" max="12583" width="9" customWidth="1"/>
    <col min="12584" max="12584" width="10" customWidth="1"/>
    <col min="12801" max="12801" width="27.5703125" customWidth="1"/>
    <col min="12802" max="12813" width="9.42578125" customWidth="1"/>
    <col min="12814" max="12815" width="9.5703125" customWidth="1"/>
    <col min="12816" max="12816" width="10" customWidth="1"/>
    <col min="12817" max="12817" width="12.140625" customWidth="1"/>
    <col min="12818" max="12818" width="11.7109375" customWidth="1"/>
    <col min="12819" max="12819" width="11.28515625" customWidth="1"/>
    <col min="12820" max="12822" width="9.5703125" customWidth="1"/>
    <col min="12823" max="12824" width="8.28515625" customWidth="1"/>
    <col min="12825" max="12825" width="12.140625" customWidth="1"/>
    <col min="12826" max="12828" width="9" customWidth="1"/>
    <col min="12829" max="12830" width="7" customWidth="1"/>
    <col min="12832" max="12833" width="8" customWidth="1"/>
    <col min="12835" max="12836" width="9" customWidth="1"/>
    <col min="12838" max="12839" width="9" customWidth="1"/>
    <col min="12840" max="12840" width="10" customWidth="1"/>
    <col min="13057" max="13057" width="27.5703125" customWidth="1"/>
    <col min="13058" max="13069" width="9.42578125" customWidth="1"/>
    <col min="13070" max="13071" width="9.5703125" customWidth="1"/>
    <col min="13072" max="13072" width="10" customWidth="1"/>
    <col min="13073" max="13073" width="12.140625" customWidth="1"/>
    <col min="13074" max="13074" width="11.7109375" customWidth="1"/>
    <col min="13075" max="13075" width="11.28515625" customWidth="1"/>
    <col min="13076" max="13078" width="9.5703125" customWidth="1"/>
    <col min="13079" max="13080" width="8.28515625" customWidth="1"/>
    <col min="13081" max="13081" width="12.140625" customWidth="1"/>
    <col min="13082" max="13084" width="9" customWidth="1"/>
    <col min="13085" max="13086" width="7" customWidth="1"/>
    <col min="13088" max="13089" width="8" customWidth="1"/>
    <col min="13091" max="13092" width="9" customWidth="1"/>
    <col min="13094" max="13095" width="9" customWidth="1"/>
    <col min="13096" max="13096" width="10" customWidth="1"/>
    <col min="13313" max="13313" width="27.5703125" customWidth="1"/>
    <col min="13314" max="13325" width="9.42578125" customWidth="1"/>
    <col min="13326" max="13327" width="9.5703125" customWidth="1"/>
    <col min="13328" max="13328" width="10" customWidth="1"/>
    <col min="13329" max="13329" width="12.140625" customWidth="1"/>
    <col min="13330" max="13330" width="11.7109375" customWidth="1"/>
    <col min="13331" max="13331" width="11.28515625" customWidth="1"/>
    <col min="13332" max="13334" width="9.5703125" customWidth="1"/>
    <col min="13335" max="13336" width="8.28515625" customWidth="1"/>
    <col min="13337" max="13337" width="12.140625" customWidth="1"/>
    <col min="13338" max="13340" width="9" customWidth="1"/>
    <col min="13341" max="13342" width="7" customWidth="1"/>
    <col min="13344" max="13345" width="8" customWidth="1"/>
    <col min="13347" max="13348" width="9" customWidth="1"/>
    <col min="13350" max="13351" width="9" customWidth="1"/>
    <col min="13352" max="13352" width="10" customWidth="1"/>
    <col min="13569" max="13569" width="27.5703125" customWidth="1"/>
    <col min="13570" max="13581" width="9.42578125" customWidth="1"/>
    <col min="13582" max="13583" width="9.5703125" customWidth="1"/>
    <col min="13584" max="13584" width="10" customWidth="1"/>
    <col min="13585" max="13585" width="12.140625" customWidth="1"/>
    <col min="13586" max="13586" width="11.7109375" customWidth="1"/>
    <col min="13587" max="13587" width="11.28515625" customWidth="1"/>
    <col min="13588" max="13590" width="9.5703125" customWidth="1"/>
    <col min="13591" max="13592" width="8.28515625" customWidth="1"/>
    <col min="13593" max="13593" width="12.140625" customWidth="1"/>
    <col min="13594" max="13596" width="9" customWidth="1"/>
    <col min="13597" max="13598" width="7" customWidth="1"/>
    <col min="13600" max="13601" width="8" customWidth="1"/>
    <col min="13603" max="13604" width="9" customWidth="1"/>
    <col min="13606" max="13607" width="9" customWidth="1"/>
    <col min="13608" max="13608" width="10" customWidth="1"/>
    <col min="13825" max="13825" width="27.5703125" customWidth="1"/>
    <col min="13826" max="13837" width="9.42578125" customWidth="1"/>
    <col min="13838" max="13839" width="9.5703125" customWidth="1"/>
    <col min="13840" max="13840" width="10" customWidth="1"/>
    <col min="13841" max="13841" width="12.140625" customWidth="1"/>
    <col min="13842" max="13842" width="11.7109375" customWidth="1"/>
    <col min="13843" max="13843" width="11.28515625" customWidth="1"/>
    <col min="13844" max="13846" width="9.5703125" customWidth="1"/>
    <col min="13847" max="13848" width="8.28515625" customWidth="1"/>
    <col min="13849" max="13849" width="12.140625" customWidth="1"/>
    <col min="13850" max="13852" width="9" customWidth="1"/>
    <col min="13853" max="13854" width="7" customWidth="1"/>
    <col min="13856" max="13857" width="8" customWidth="1"/>
    <col min="13859" max="13860" width="9" customWidth="1"/>
    <col min="13862" max="13863" width="9" customWidth="1"/>
    <col min="13864" max="13864" width="10" customWidth="1"/>
    <col min="14081" max="14081" width="27.5703125" customWidth="1"/>
    <col min="14082" max="14093" width="9.42578125" customWidth="1"/>
    <col min="14094" max="14095" width="9.5703125" customWidth="1"/>
    <col min="14096" max="14096" width="10" customWidth="1"/>
    <col min="14097" max="14097" width="12.140625" customWidth="1"/>
    <col min="14098" max="14098" width="11.7109375" customWidth="1"/>
    <col min="14099" max="14099" width="11.28515625" customWidth="1"/>
    <col min="14100" max="14102" width="9.5703125" customWidth="1"/>
    <col min="14103" max="14104" width="8.28515625" customWidth="1"/>
    <col min="14105" max="14105" width="12.140625" customWidth="1"/>
    <col min="14106" max="14108" width="9" customWidth="1"/>
    <col min="14109" max="14110" width="7" customWidth="1"/>
    <col min="14112" max="14113" width="8" customWidth="1"/>
    <col min="14115" max="14116" width="9" customWidth="1"/>
    <col min="14118" max="14119" width="9" customWidth="1"/>
    <col min="14120" max="14120" width="10" customWidth="1"/>
    <col min="14337" max="14337" width="27.5703125" customWidth="1"/>
    <col min="14338" max="14349" width="9.42578125" customWidth="1"/>
    <col min="14350" max="14351" width="9.5703125" customWidth="1"/>
    <col min="14352" max="14352" width="10" customWidth="1"/>
    <col min="14353" max="14353" width="12.140625" customWidth="1"/>
    <col min="14354" max="14354" width="11.7109375" customWidth="1"/>
    <col min="14355" max="14355" width="11.28515625" customWidth="1"/>
    <col min="14356" max="14358" width="9.5703125" customWidth="1"/>
    <col min="14359" max="14360" width="8.28515625" customWidth="1"/>
    <col min="14361" max="14361" width="12.140625" customWidth="1"/>
    <col min="14362" max="14364" width="9" customWidth="1"/>
    <col min="14365" max="14366" width="7" customWidth="1"/>
    <col min="14368" max="14369" width="8" customWidth="1"/>
    <col min="14371" max="14372" width="9" customWidth="1"/>
    <col min="14374" max="14375" width="9" customWidth="1"/>
    <col min="14376" max="14376" width="10" customWidth="1"/>
    <col min="14593" max="14593" width="27.5703125" customWidth="1"/>
    <col min="14594" max="14605" width="9.42578125" customWidth="1"/>
    <col min="14606" max="14607" width="9.5703125" customWidth="1"/>
    <col min="14608" max="14608" width="10" customWidth="1"/>
    <col min="14609" max="14609" width="12.140625" customWidth="1"/>
    <col min="14610" max="14610" width="11.7109375" customWidth="1"/>
    <col min="14611" max="14611" width="11.28515625" customWidth="1"/>
    <col min="14612" max="14614" width="9.5703125" customWidth="1"/>
    <col min="14615" max="14616" width="8.28515625" customWidth="1"/>
    <col min="14617" max="14617" width="12.140625" customWidth="1"/>
    <col min="14618" max="14620" width="9" customWidth="1"/>
    <col min="14621" max="14622" width="7" customWidth="1"/>
    <col min="14624" max="14625" width="8" customWidth="1"/>
    <col min="14627" max="14628" width="9" customWidth="1"/>
    <col min="14630" max="14631" width="9" customWidth="1"/>
    <col min="14632" max="14632" width="10" customWidth="1"/>
    <col min="14849" max="14849" width="27.5703125" customWidth="1"/>
    <col min="14850" max="14861" width="9.42578125" customWidth="1"/>
    <col min="14862" max="14863" width="9.5703125" customWidth="1"/>
    <col min="14864" max="14864" width="10" customWidth="1"/>
    <col min="14865" max="14865" width="12.140625" customWidth="1"/>
    <col min="14866" max="14866" width="11.7109375" customWidth="1"/>
    <col min="14867" max="14867" width="11.28515625" customWidth="1"/>
    <col min="14868" max="14870" width="9.5703125" customWidth="1"/>
    <col min="14871" max="14872" width="8.28515625" customWidth="1"/>
    <col min="14873" max="14873" width="12.140625" customWidth="1"/>
    <col min="14874" max="14876" width="9" customWidth="1"/>
    <col min="14877" max="14878" width="7" customWidth="1"/>
    <col min="14880" max="14881" width="8" customWidth="1"/>
    <col min="14883" max="14884" width="9" customWidth="1"/>
    <col min="14886" max="14887" width="9" customWidth="1"/>
    <col min="14888" max="14888" width="10" customWidth="1"/>
    <col min="15105" max="15105" width="27.5703125" customWidth="1"/>
    <col min="15106" max="15117" width="9.42578125" customWidth="1"/>
    <col min="15118" max="15119" width="9.5703125" customWidth="1"/>
    <col min="15120" max="15120" width="10" customWidth="1"/>
    <col min="15121" max="15121" width="12.140625" customWidth="1"/>
    <col min="15122" max="15122" width="11.7109375" customWidth="1"/>
    <col min="15123" max="15123" width="11.28515625" customWidth="1"/>
    <col min="15124" max="15126" width="9.5703125" customWidth="1"/>
    <col min="15127" max="15128" width="8.28515625" customWidth="1"/>
    <col min="15129" max="15129" width="12.140625" customWidth="1"/>
    <col min="15130" max="15132" width="9" customWidth="1"/>
    <col min="15133" max="15134" width="7" customWidth="1"/>
    <col min="15136" max="15137" width="8" customWidth="1"/>
    <col min="15139" max="15140" width="9" customWidth="1"/>
    <col min="15142" max="15143" width="9" customWidth="1"/>
    <col min="15144" max="15144" width="10" customWidth="1"/>
    <col min="15361" max="15361" width="27.5703125" customWidth="1"/>
    <col min="15362" max="15373" width="9.42578125" customWidth="1"/>
    <col min="15374" max="15375" width="9.5703125" customWidth="1"/>
    <col min="15376" max="15376" width="10" customWidth="1"/>
    <col min="15377" max="15377" width="12.140625" customWidth="1"/>
    <col min="15378" max="15378" width="11.7109375" customWidth="1"/>
    <col min="15379" max="15379" width="11.28515625" customWidth="1"/>
    <col min="15380" max="15382" width="9.5703125" customWidth="1"/>
    <col min="15383" max="15384" width="8.28515625" customWidth="1"/>
    <col min="15385" max="15385" width="12.140625" customWidth="1"/>
    <col min="15386" max="15388" width="9" customWidth="1"/>
    <col min="15389" max="15390" width="7" customWidth="1"/>
    <col min="15392" max="15393" width="8" customWidth="1"/>
    <col min="15395" max="15396" width="9" customWidth="1"/>
    <col min="15398" max="15399" width="9" customWidth="1"/>
    <col min="15400" max="15400" width="10" customWidth="1"/>
    <col min="15617" max="15617" width="27.5703125" customWidth="1"/>
    <col min="15618" max="15629" width="9.42578125" customWidth="1"/>
    <col min="15630" max="15631" width="9.5703125" customWidth="1"/>
    <col min="15632" max="15632" width="10" customWidth="1"/>
    <col min="15633" max="15633" width="12.140625" customWidth="1"/>
    <col min="15634" max="15634" width="11.7109375" customWidth="1"/>
    <col min="15635" max="15635" width="11.28515625" customWidth="1"/>
    <col min="15636" max="15638" width="9.5703125" customWidth="1"/>
    <col min="15639" max="15640" width="8.28515625" customWidth="1"/>
    <col min="15641" max="15641" width="12.140625" customWidth="1"/>
    <col min="15642" max="15644" width="9" customWidth="1"/>
    <col min="15645" max="15646" width="7" customWidth="1"/>
    <col min="15648" max="15649" width="8" customWidth="1"/>
    <col min="15651" max="15652" width="9" customWidth="1"/>
    <col min="15654" max="15655" width="9" customWidth="1"/>
    <col min="15656" max="15656" width="10" customWidth="1"/>
    <col min="15873" max="15873" width="27.5703125" customWidth="1"/>
    <col min="15874" max="15885" width="9.42578125" customWidth="1"/>
    <col min="15886" max="15887" width="9.5703125" customWidth="1"/>
    <col min="15888" max="15888" width="10" customWidth="1"/>
    <col min="15889" max="15889" width="12.140625" customWidth="1"/>
    <col min="15890" max="15890" width="11.7109375" customWidth="1"/>
    <col min="15891" max="15891" width="11.28515625" customWidth="1"/>
    <col min="15892" max="15894" width="9.5703125" customWidth="1"/>
    <col min="15895" max="15896" width="8.28515625" customWidth="1"/>
    <col min="15897" max="15897" width="12.140625" customWidth="1"/>
    <col min="15898" max="15900" width="9" customWidth="1"/>
    <col min="15901" max="15902" width="7" customWidth="1"/>
    <col min="15904" max="15905" width="8" customWidth="1"/>
    <col min="15907" max="15908" width="9" customWidth="1"/>
    <col min="15910" max="15911" width="9" customWidth="1"/>
    <col min="15912" max="15912" width="10" customWidth="1"/>
    <col min="16129" max="16129" width="27.5703125" customWidth="1"/>
    <col min="16130" max="16141" width="9.42578125" customWidth="1"/>
    <col min="16142" max="16143" width="9.5703125" customWidth="1"/>
    <col min="16144" max="16144" width="10" customWidth="1"/>
    <col min="16145" max="16145" width="12.140625" customWidth="1"/>
    <col min="16146" max="16146" width="11.7109375" customWidth="1"/>
    <col min="16147" max="16147" width="11.28515625" customWidth="1"/>
    <col min="16148" max="16150" width="9.5703125" customWidth="1"/>
    <col min="16151" max="16152" width="8.28515625" customWidth="1"/>
    <col min="16153" max="16153" width="12.140625" customWidth="1"/>
    <col min="16154" max="16156" width="9" customWidth="1"/>
    <col min="16157" max="16158" width="7" customWidth="1"/>
    <col min="16160" max="16161" width="8" customWidth="1"/>
    <col min="16163" max="16164" width="9" customWidth="1"/>
    <col min="16166" max="16167" width="9" customWidth="1"/>
    <col min="16168" max="16168" width="10" customWidth="1"/>
  </cols>
  <sheetData>
    <row r="3" spans="1:40" ht="18.75" x14ac:dyDescent="0.3">
      <c r="A3" s="141" t="s">
        <v>79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3"/>
      <c r="AJ3" s="143"/>
      <c r="AK3" s="143"/>
      <c r="AL3" s="142"/>
      <c r="AM3" s="142"/>
      <c r="AN3" s="142"/>
    </row>
    <row r="4" spans="1:40" ht="18.75" x14ac:dyDescent="0.3">
      <c r="A4" s="141"/>
    </row>
    <row r="5" spans="1:40" x14ac:dyDescent="0.25">
      <c r="A5" s="145" t="s">
        <v>80</v>
      </c>
    </row>
    <row r="6" spans="1:40" x14ac:dyDescent="0.25">
      <c r="A6" s="145" t="s">
        <v>81</v>
      </c>
    </row>
    <row r="7" spans="1:40" ht="15.75" thickBot="1" x14ac:dyDescent="0.3"/>
    <row r="8" spans="1:40" ht="15.75" thickBot="1" x14ac:dyDescent="0.3">
      <c r="A8" s="146" t="s">
        <v>1</v>
      </c>
      <c r="B8" s="147" t="s">
        <v>2</v>
      </c>
      <c r="C8" s="148"/>
      <c r="D8" s="149"/>
      <c r="E8" s="150" t="s">
        <v>3</v>
      </c>
      <c r="F8" s="150"/>
      <c r="G8" s="150"/>
      <c r="H8" s="151" t="s">
        <v>4</v>
      </c>
      <c r="I8" s="150"/>
      <c r="J8" s="152"/>
      <c r="K8" s="148" t="s">
        <v>5</v>
      </c>
      <c r="L8" s="148"/>
      <c r="M8" s="148"/>
      <c r="N8" s="151" t="s">
        <v>6</v>
      </c>
      <c r="O8" s="150"/>
      <c r="P8" s="152"/>
      <c r="Q8" s="150" t="s">
        <v>7</v>
      </c>
      <c r="R8" s="150"/>
      <c r="S8" s="152"/>
    </row>
    <row r="9" spans="1:40" ht="15.75" thickBot="1" x14ac:dyDescent="0.3">
      <c r="A9" s="153"/>
      <c r="B9" s="154" t="s">
        <v>8</v>
      </c>
      <c r="C9" s="155" t="s">
        <v>9</v>
      </c>
      <c r="D9" s="156" t="s">
        <v>10</v>
      </c>
      <c r="E9" s="157" t="s">
        <v>8</v>
      </c>
      <c r="F9" s="155" t="s">
        <v>9</v>
      </c>
      <c r="G9" s="157" t="s">
        <v>10</v>
      </c>
      <c r="H9" s="154" t="s">
        <v>8</v>
      </c>
      <c r="I9" s="155" t="s">
        <v>9</v>
      </c>
      <c r="J9" s="156" t="s">
        <v>10</v>
      </c>
      <c r="K9" s="157" t="s">
        <v>8</v>
      </c>
      <c r="L9" s="155" t="s">
        <v>9</v>
      </c>
      <c r="M9" s="157" t="s">
        <v>10</v>
      </c>
      <c r="N9" s="154" t="s">
        <v>8</v>
      </c>
      <c r="O9" s="155" t="s">
        <v>9</v>
      </c>
      <c r="P9" s="156" t="s">
        <v>10</v>
      </c>
      <c r="Q9" s="157" t="s">
        <v>8</v>
      </c>
      <c r="R9" s="155" t="s">
        <v>9</v>
      </c>
      <c r="S9" s="156" t="s">
        <v>10</v>
      </c>
    </row>
    <row r="10" spans="1:40" x14ac:dyDescent="0.25">
      <c r="A10" s="158" t="s">
        <v>11</v>
      </c>
      <c r="B10" s="159">
        <v>5722.098</v>
      </c>
      <c r="C10" s="160">
        <v>6261.8850000000002</v>
      </c>
      <c r="D10" s="159">
        <v>11983.983</v>
      </c>
      <c r="E10" s="161">
        <v>35</v>
      </c>
      <c r="F10" s="160">
        <v>170</v>
      </c>
      <c r="G10" s="162">
        <v>205</v>
      </c>
      <c r="H10" s="159">
        <v>0</v>
      </c>
      <c r="I10" s="160">
        <v>0</v>
      </c>
      <c r="J10" s="159">
        <v>0</v>
      </c>
      <c r="K10" s="161">
        <v>4753.3109999999997</v>
      </c>
      <c r="L10" s="160">
        <v>5078.1639999999998</v>
      </c>
      <c r="M10" s="163">
        <v>9831.4750000000004</v>
      </c>
      <c r="N10" s="159">
        <v>16840.671999999999</v>
      </c>
      <c r="O10" s="160">
        <v>8470.32</v>
      </c>
      <c r="P10" s="159">
        <v>25310.991999999998</v>
      </c>
      <c r="Q10" s="161">
        <v>27351.080999999998</v>
      </c>
      <c r="R10" s="160">
        <v>19980.368999999999</v>
      </c>
      <c r="S10" s="163">
        <v>47331.45</v>
      </c>
    </row>
    <row r="11" spans="1:40" x14ac:dyDescent="0.25">
      <c r="A11" s="164" t="s">
        <v>12</v>
      </c>
      <c r="B11" s="159">
        <v>660.22</v>
      </c>
      <c r="C11" s="165">
        <v>1113.67</v>
      </c>
      <c r="D11" s="159">
        <v>1773.89</v>
      </c>
      <c r="E11" s="166">
        <v>0</v>
      </c>
      <c r="F11" s="165">
        <v>0</v>
      </c>
      <c r="G11" s="167">
        <v>0</v>
      </c>
      <c r="H11" s="159">
        <v>0</v>
      </c>
      <c r="I11" s="165">
        <v>0</v>
      </c>
      <c r="J11" s="159">
        <v>0</v>
      </c>
      <c r="K11" s="166">
        <v>776.36099999999999</v>
      </c>
      <c r="L11" s="165">
        <v>471.18</v>
      </c>
      <c r="M11" s="167">
        <v>1247.5409999999999</v>
      </c>
      <c r="N11" s="159">
        <v>2701.5</v>
      </c>
      <c r="O11" s="165">
        <v>1627.05</v>
      </c>
      <c r="P11" s="159">
        <v>4328.55</v>
      </c>
      <c r="Q11" s="166">
        <v>4138.0810000000001</v>
      </c>
      <c r="R11" s="165">
        <v>3211.9</v>
      </c>
      <c r="S11" s="167">
        <v>7349.9810000000007</v>
      </c>
    </row>
    <row r="12" spans="1:40" x14ac:dyDescent="0.25">
      <c r="A12" s="164" t="s">
        <v>13</v>
      </c>
      <c r="B12" s="159">
        <v>1199.0999999999999</v>
      </c>
      <c r="C12" s="165">
        <v>215.5</v>
      </c>
      <c r="D12" s="159">
        <v>1414.6</v>
      </c>
      <c r="E12" s="166">
        <v>0</v>
      </c>
      <c r="F12" s="165">
        <v>0</v>
      </c>
      <c r="G12" s="167">
        <v>0</v>
      </c>
      <c r="H12" s="159">
        <v>0</v>
      </c>
      <c r="I12" s="165">
        <v>0</v>
      </c>
      <c r="J12" s="159">
        <v>0</v>
      </c>
      <c r="K12" s="166">
        <v>45</v>
      </c>
      <c r="L12" s="165">
        <v>62</v>
      </c>
      <c r="M12" s="167">
        <v>107</v>
      </c>
      <c r="N12" s="159">
        <v>1992</v>
      </c>
      <c r="O12" s="165">
        <v>510.6</v>
      </c>
      <c r="P12" s="159">
        <v>2502.6</v>
      </c>
      <c r="Q12" s="166">
        <v>3236.1</v>
      </c>
      <c r="R12" s="165">
        <v>788.1</v>
      </c>
      <c r="S12" s="167">
        <v>4024.2</v>
      </c>
    </row>
    <row r="13" spans="1:40" x14ac:dyDescent="0.25">
      <c r="A13" s="164" t="s">
        <v>14</v>
      </c>
      <c r="B13" s="159">
        <v>0</v>
      </c>
      <c r="C13" s="165">
        <v>116.9</v>
      </c>
      <c r="D13" s="159">
        <v>116.9</v>
      </c>
      <c r="E13" s="166">
        <v>0</v>
      </c>
      <c r="F13" s="165">
        <v>0</v>
      </c>
      <c r="G13" s="167">
        <v>0</v>
      </c>
      <c r="H13" s="159">
        <v>0</v>
      </c>
      <c r="I13" s="165">
        <v>0</v>
      </c>
      <c r="J13" s="159">
        <v>0</v>
      </c>
      <c r="K13" s="166">
        <v>128</v>
      </c>
      <c r="L13" s="165">
        <v>36.92</v>
      </c>
      <c r="M13" s="167">
        <v>164.92</v>
      </c>
      <c r="N13" s="159">
        <v>1406</v>
      </c>
      <c r="O13" s="165">
        <v>206.56800000000001</v>
      </c>
      <c r="P13" s="159">
        <v>1612.568</v>
      </c>
      <c r="Q13" s="166">
        <v>1534</v>
      </c>
      <c r="R13" s="165">
        <v>360.38800000000003</v>
      </c>
      <c r="S13" s="167">
        <v>1894.3880000000001</v>
      </c>
    </row>
    <row r="14" spans="1:40" x14ac:dyDescent="0.25">
      <c r="A14" s="164" t="s">
        <v>15</v>
      </c>
      <c r="B14" s="159">
        <v>6662.7</v>
      </c>
      <c r="C14" s="165">
        <v>7</v>
      </c>
      <c r="D14" s="159">
        <v>6669.7</v>
      </c>
      <c r="E14" s="166">
        <v>0</v>
      </c>
      <c r="F14" s="165">
        <v>0</v>
      </c>
      <c r="G14" s="167">
        <v>0</v>
      </c>
      <c r="H14" s="159">
        <v>530</v>
      </c>
      <c r="I14" s="165">
        <v>0</v>
      </c>
      <c r="J14" s="168">
        <v>530</v>
      </c>
      <c r="K14" s="166">
        <v>2917.6039999999998</v>
      </c>
      <c r="L14" s="165">
        <v>24.155999999999999</v>
      </c>
      <c r="M14" s="167">
        <v>2941.76</v>
      </c>
      <c r="N14" s="159">
        <v>24470.6</v>
      </c>
      <c r="O14" s="165">
        <v>379.5</v>
      </c>
      <c r="P14" s="159">
        <v>24850.1</v>
      </c>
      <c r="Q14" s="166">
        <v>34580.903999999995</v>
      </c>
      <c r="R14" s="165">
        <v>410.65600000000001</v>
      </c>
      <c r="S14" s="167">
        <v>34991.56</v>
      </c>
    </row>
    <row r="15" spans="1:40" x14ac:dyDescent="0.25">
      <c r="A15" s="164" t="s">
        <v>16</v>
      </c>
      <c r="B15" s="159">
        <v>1125.45</v>
      </c>
      <c r="C15" s="165">
        <v>839.69</v>
      </c>
      <c r="D15" s="159">
        <v>1965.14</v>
      </c>
      <c r="E15" s="166">
        <v>0</v>
      </c>
      <c r="F15" s="165">
        <v>0</v>
      </c>
      <c r="G15" s="167">
        <v>0</v>
      </c>
      <c r="H15" s="159">
        <v>0</v>
      </c>
      <c r="I15" s="165">
        <v>0</v>
      </c>
      <c r="J15" s="168">
        <v>0</v>
      </c>
      <c r="K15" s="166">
        <v>1108.4000000000001</v>
      </c>
      <c r="L15" s="165">
        <v>604.29300000000001</v>
      </c>
      <c r="M15" s="167">
        <v>1712.693</v>
      </c>
      <c r="N15" s="159">
        <v>10121.799999999999</v>
      </c>
      <c r="O15" s="165">
        <v>2005.0519999999999</v>
      </c>
      <c r="P15" s="159">
        <v>12126.852000000001</v>
      </c>
      <c r="Q15" s="166">
        <v>12355.65</v>
      </c>
      <c r="R15" s="165">
        <v>3449.0349999999999</v>
      </c>
      <c r="S15" s="167">
        <v>15804.684999999999</v>
      </c>
    </row>
    <row r="16" spans="1:40" x14ac:dyDescent="0.25">
      <c r="A16" s="164" t="s">
        <v>17</v>
      </c>
      <c r="B16" s="159">
        <v>924.83</v>
      </c>
      <c r="C16" s="165">
        <v>3.9</v>
      </c>
      <c r="D16" s="159">
        <v>928.73</v>
      </c>
      <c r="E16" s="166">
        <v>6.8</v>
      </c>
      <c r="F16" s="165">
        <v>0</v>
      </c>
      <c r="G16" s="169">
        <v>6.8</v>
      </c>
      <c r="H16" s="159">
        <v>8.5</v>
      </c>
      <c r="I16" s="165">
        <v>0</v>
      </c>
      <c r="J16" s="168">
        <v>8.5</v>
      </c>
      <c r="K16" s="166">
        <v>1232.1300000000001</v>
      </c>
      <c r="L16" s="165">
        <v>190.9</v>
      </c>
      <c r="M16" s="167">
        <v>1423.03</v>
      </c>
      <c r="N16" s="159">
        <v>2049.25</v>
      </c>
      <c r="O16" s="165">
        <v>11.5</v>
      </c>
      <c r="P16" s="159">
        <v>2060.75</v>
      </c>
      <c r="Q16" s="166">
        <v>4221.51</v>
      </c>
      <c r="R16" s="165">
        <v>206.3</v>
      </c>
      <c r="S16" s="167">
        <v>4427.8099999999995</v>
      </c>
    </row>
    <row r="17" spans="1:19" x14ac:dyDescent="0.25">
      <c r="A17" s="164" t="s">
        <v>18</v>
      </c>
      <c r="B17" s="159">
        <v>5120.3999999999996</v>
      </c>
      <c r="C17" s="165">
        <v>203</v>
      </c>
      <c r="D17" s="159">
        <v>5323.4</v>
      </c>
      <c r="E17" s="166">
        <v>7</v>
      </c>
      <c r="F17" s="165">
        <v>0</v>
      </c>
      <c r="G17" s="169">
        <v>7</v>
      </c>
      <c r="H17" s="159">
        <v>0</v>
      </c>
      <c r="I17" s="165">
        <v>0</v>
      </c>
      <c r="J17" s="168">
        <v>0</v>
      </c>
      <c r="K17" s="166">
        <v>2264.5</v>
      </c>
      <c r="L17" s="165">
        <v>82.59</v>
      </c>
      <c r="M17" s="167">
        <v>2347.09</v>
      </c>
      <c r="N17" s="159">
        <v>10048.5</v>
      </c>
      <c r="O17" s="165">
        <v>1461.912</v>
      </c>
      <c r="P17" s="159">
        <v>11510.412</v>
      </c>
      <c r="Q17" s="166">
        <v>17440.400000000001</v>
      </c>
      <c r="R17" s="165">
        <v>1747.502</v>
      </c>
      <c r="S17" s="167">
        <v>19187.902000000002</v>
      </c>
    </row>
    <row r="18" spans="1:19" x14ac:dyDescent="0.25">
      <c r="A18" s="164" t="s">
        <v>19</v>
      </c>
      <c r="B18" s="159">
        <v>478.7</v>
      </c>
      <c r="C18" s="165">
        <v>83.41</v>
      </c>
      <c r="D18" s="159">
        <v>562.11</v>
      </c>
      <c r="E18" s="166">
        <v>0</v>
      </c>
      <c r="F18" s="165">
        <v>0</v>
      </c>
      <c r="G18" s="167">
        <v>0</v>
      </c>
      <c r="H18" s="159">
        <v>280</v>
      </c>
      <c r="I18" s="165">
        <v>0</v>
      </c>
      <c r="J18" s="168">
        <v>280</v>
      </c>
      <c r="K18" s="166">
        <v>827.5</v>
      </c>
      <c r="L18" s="165">
        <v>18.385000000000002</v>
      </c>
      <c r="M18" s="167">
        <v>845.88499999999999</v>
      </c>
      <c r="N18" s="159">
        <v>4398.5</v>
      </c>
      <c r="O18" s="165">
        <v>279.01100000000002</v>
      </c>
      <c r="P18" s="159">
        <v>4677.5110000000004</v>
      </c>
      <c r="Q18" s="166">
        <v>5984.7</v>
      </c>
      <c r="R18" s="165">
        <v>380.80600000000004</v>
      </c>
      <c r="S18" s="167">
        <v>6365.5060000000003</v>
      </c>
    </row>
    <row r="19" spans="1:19" x14ac:dyDescent="0.25">
      <c r="A19" s="164" t="s">
        <v>20</v>
      </c>
      <c r="B19" s="159">
        <v>19</v>
      </c>
      <c r="C19" s="165">
        <v>0</v>
      </c>
      <c r="D19" s="159">
        <v>19</v>
      </c>
      <c r="E19" s="166">
        <v>0</v>
      </c>
      <c r="F19" s="165">
        <v>0</v>
      </c>
      <c r="G19" s="167">
        <v>0</v>
      </c>
      <c r="H19" s="159">
        <v>0</v>
      </c>
      <c r="I19" s="165">
        <v>0</v>
      </c>
      <c r="J19" s="159">
        <v>0</v>
      </c>
      <c r="K19" s="166">
        <v>0</v>
      </c>
      <c r="L19" s="165">
        <v>0</v>
      </c>
      <c r="M19" s="167">
        <v>0</v>
      </c>
      <c r="N19" s="159">
        <v>176</v>
      </c>
      <c r="O19" s="165">
        <v>0</v>
      </c>
      <c r="P19" s="159">
        <v>176</v>
      </c>
      <c r="Q19" s="166">
        <v>195</v>
      </c>
      <c r="R19" s="165">
        <v>0</v>
      </c>
      <c r="S19" s="167">
        <v>195</v>
      </c>
    </row>
    <row r="20" spans="1:19" x14ac:dyDescent="0.25">
      <c r="A20" s="164" t="s">
        <v>21</v>
      </c>
      <c r="B20" s="159">
        <v>7636.8320000000003</v>
      </c>
      <c r="C20" s="165">
        <v>5651.6319999999996</v>
      </c>
      <c r="D20" s="159">
        <v>13288.464</v>
      </c>
      <c r="E20" s="166">
        <v>0</v>
      </c>
      <c r="F20" s="165">
        <v>0</v>
      </c>
      <c r="G20" s="167">
        <v>0</v>
      </c>
      <c r="H20" s="159">
        <v>0</v>
      </c>
      <c r="I20" s="165">
        <v>0</v>
      </c>
      <c r="J20" s="159">
        <v>0</v>
      </c>
      <c r="K20" s="166">
        <v>299</v>
      </c>
      <c r="L20" s="165">
        <v>135.91999999999999</v>
      </c>
      <c r="M20" s="167">
        <v>434.92</v>
      </c>
      <c r="N20" s="159">
        <v>2165.8000000000002</v>
      </c>
      <c r="O20" s="165">
        <v>2995.569</v>
      </c>
      <c r="P20" s="159">
        <v>5161.3689999999997</v>
      </c>
      <c r="Q20" s="166">
        <v>10101.632000000001</v>
      </c>
      <c r="R20" s="165">
        <v>8783.1209999999992</v>
      </c>
      <c r="S20" s="167">
        <v>18884.753000000001</v>
      </c>
    </row>
    <row r="21" spans="1:19" ht="15.75" thickBot="1" x14ac:dyDescent="0.3">
      <c r="A21" s="164" t="s">
        <v>22</v>
      </c>
      <c r="B21" s="159">
        <v>21</v>
      </c>
      <c r="C21" s="165">
        <v>11</v>
      </c>
      <c r="D21" s="159">
        <v>32</v>
      </c>
      <c r="E21" s="166">
        <v>0</v>
      </c>
      <c r="F21" s="165">
        <v>0</v>
      </c>
      <c r="G21" s="167">
        <v>0</v>
      </c>
      <c r="H21" s="159">
        <v>0</v>
      </c>
      <c r="I21" s="165">
        <v>0</v>
      </c>
      <c r="J21" s="159">
        <v>0</v>
      </c>
      <c r="K21" s="166">
        <v>49.81</v>
      </c>
      <c r="L21" s="165">
        <v>69.459999999999994</v>
      </c>
      <c r="M21" s="167">
        <v>119.27</v>
      </c>
      <c r="N21" s="159">
        <v>2610.424</v>
      </c>
      <c r="O21" s="165">
        <v>277.75799999999998</v>
      </c>
      <c r="P21" s="159">
        <v>2888.1819999999998</v>
      </c>
      <c r="Q21" s="166">
        <v>2681.2339999999999</v>
      </c>
      <c r="R21" s="165">
        <v>358.21799999999996</v>
      </c>
      <c r="S21" s="167">
        <v>3039.4519999999998</v>
      </c>
    </row>
    <row r="22" spans="1:19" ht="15.75" thickBot="1" x14ac:dyDescent="0.3">
      <c r="A22" s="170" t="s">
        <v>23</v>
      </c>
      <c r="B22" s="171">
        <v>29570.33</v>
      </c>
      <c r="C22" s="172">
        <v>14507.587</v>
      </c>
      <c r="D22" s="171">
        <v>44077.917000000001</v>
      </c>
      <c r="E22" s="173">
        <v>48.8</v>
      </c>
      <c r="F22" s="172">
        <v>170</v>
      </c>
      <c r="G22" s="174">
        <v>218.8</v>
      </c>
      <c r="H22" s="171">
        <v>818.5</v>
      </c>
      <c r="I22" s="172">
        <v>0</v>
      </c>
      <c r="J22" s="171">
        <v>818.5</v>
      </c>
      <c r="K22" s="173">
        <v>14401.616</v>
      </c>
      <c r="L22" s="172">
        <v>6773.9679999999998</v>
      </c>
      <c r="M22" s="174">
        <v>21175.583999999995</v>
      </c>
      <c r="N22" s="171">
        <v>78981.046000000002</v>
      </c>
      <c r="O22" s="172">
        <v>18224.84</v>
      </c>
      <c r="P22" s="171">
        <v>97205.885999999999</v>
      </c>
      <c r="Q22" s="173">
        <v>123820.29199999999</v>
      </c>
      <c r="R22" s="172">
        <v>39676.394999999997</v>
      </c>
      <c r="S22" s="174">
        <v>163496.68699999998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4"/>
  <sheetViews>
    <sheetView topLeftCell="A28" workbookViewId="0">
      <selection activeCell="F4" sqref="F4:F15"/>
    </sheetView>
  </sheetViews>
  <sheetFormatPr defaultRowHeight="15" x14ac:dyDescent="0.25"/>
  <cols>
    <col min="1" max="1" width="9.140625" style="130"/>
    <col min="2" max="2" width="33.140625" style="130" bestFit="1" customWidth="1"/>
    <col min="3" max="3" width="36.28515625" style="131" bestFit="1" customWidth="1"/>
    <col min="4" max="4" width="9.140625" style="130"/>
    <col min="5" max="5" width="28" style="130" bestFit="1" customWidth="1"/>
    <col min="6" max="6" width="36.28515625" style="130" bestFit="1" customWidth="1"/>
    <col min="7" max="16384" width="9.140625" style="130"/>
  </cols>
  <sheetData>
    <row r="3" spans="2:6" x14ac:dyDescent="0.25">
      <c r="B3" s="132" t="s">
        <v>78</v>
      </c>
      <c r="C3" s="133" t="s">
        <v>77</v>
      </c>
      <c r="E3" s="132" t="s">
        <v>78</v>
      </c>
      <c r="F3" s="133" t="s">
        <v>77</v>
      </c>
    </row>
    <row r="4" spans="2:6" x14ac:dyDescent="0.25">
      <c r="B4" s="134" t="s">
        <v>31</v>
      </c>
      <c r="C4" s="135">
        <v>33313</v>
      </c>
      <c r="E4" s="134" t="s">
        <v>11</v>
      </c>
      <c r="F4" s="135">
        <v>57023</v>
      </c>
    </row>
    <row r="5" spans="2:6" x14ac:dyDescent="0.25">
      <c r="B5" s="134" t="s">
        <v>32</v>
      </c>
      <c r="C5" s="135">
        <v>21821</v>
      </c>
      <c r="E5" s="134" t="s">
        <v>12</v>
      </c>
      <c r="F5" s="135">
        <v>9734</v>
      </c>
    </row>
    <row r="6" spans="2:6" x14ac:dyDescent="0.25">
      <c r="B6" s="134" t="s">
        <v>33</v>
      </c>
      <c r="C6" s="135">
        <v>1375</v>
      </c>
      <c r="E6" s="134" t="s">
        <v>13</v>
      </c>
      <c r="F6" s="135">
        <v>3384</v>
      </c>
    </row>
    <row r="7" spans="2:6" x14ac:dyDescent="0.25">
      <c r="B7" s="134" t="s">
        <v>34</v>
      </c>
      <c r="C7" s="135">
        <v>514</v>
      </c>
      <c r="E7" s="134" t="s">
        <v>14</v>
      </c>
      <c r="F7" s="135">
        <v>1857</v>
      </c>
    </row>
    <row r="8" spans="2:6" x14ac:dyDescent="0.25">
      <c r="B8" s="134" t="s">
        <v>35</v>
      </c>
      <c r="C8" s="135">
        <v>9734</v>
      </c>
      <c r="E8" s="134" t="s">
        <v>15</v>
      </c>
      <c r="F8" s="135">
        <v>28107</v>
      </c>
    </row>
    <row r="9" spans="2:6" x14ac:dyDescent="0.25">
      <c r="B9" s="134" t="s">
        <v>13</v>
      </c>
      <c r="C9" s="135">
        <v>3384</v>
      </c>
      <c r="E9" s="134" t="s">
        <v>16</v>
      </c>
      <c r="F9" s="135">
        <v>18140</v>
      </c>
    </row>
    <row r="10" spans="2:6" x14ac:dyDescent="0.25">
      <c r="B10" s="134" t="s">
        <v>14</v>
      </c>
      <c r="C10" s="135">
        <v>1857</v>
      </c>
      <c r="E10" s="134" t="s">
        <v>17</v>
      </c>
      <c r="F10" s="135">
        <v>3966</v>
      </c>
    </row>
    <row r="11" spans="2:6" x14ac:dyDescent="0.25">
      <c r="B11" s="134" t="s">
        <v>37</v>
      </c>
      <c r="C11" s="135">
        <v>27888</v>
      </c>
      <c r="E11" s="134" t="s">
        <v>18</v>
      </c>
      <c r="F11" s="135">
        <v>13375</v>
      </c>
    </row>
    <row r="12" spans="2:6" x14ac:dyDescent="0.25">
      <c r="B12" s="134" t="s">
        <v>36</v>
      </c>
      <c r="C12" s="135">
        <v>219</v>
      </c>
      <c r="E12" s="134" t="s">
        <v>19</v>
      </c>
      <c r="F12" s="135">
        <v>6084</v>
      </c>
    </row>
    <row r="13" spans="2:6" x14ac:dyDescent="0.25">
      <c r="B13" s="134" t="s">
        <v>38</v>
      </c>
      <c r="C13" s="135">
        <v>3451</v>
      </c>
      <c r="E13" s="134" t="s">
        <v>20</v>
      </c>
      <c r="F13" s="135">
        <v>116</v>
      </c>
    </row>
    <row r="14" spans="2:6" x14ac:dyDescent="0.25">
      <c r="B14" s="134" t="s">
        <v>39</v>
      </c>
      <c r="C14" s="135">
        <v>4144</v>
      </c>
      <c r="E14" s="134" t="s">
        <v>21</v>
      </c>
      <c r="F14" s="135">
        <v>21382</v>
      </c>
    </row>
    <row r="15" spans="2:6" x14ac:dyDescent="0.25">
      <c r="B15" s="134" t="s">
        <v>40</v>
      </c>
      <c r="C15" s="135">
        <v>7601</v>
      </c>
      <c r="E15" s="140" t="s">
        <v>22</v>
      </c>
      <c r="F15" s="137">
        <v>5453</v>
      </c>
    </row>
    <row r="16" spans="2:6" x14ac:dyDescent="0.25">
      <c r="B16" s="138" t="s">
        <v>41</v>
      </c>
      <c r="C16" s="139">
        <v>0</v>
      </c>
      <c r="E16" s="136" t="s">
        <v>23</v>
      </c>
      <c r="F16" s="137">
        <f>SUM(F4:F15)</f>
        <v>168621</v>
      </c>
    </row>
    <row r="17" spans="2:3" x14ac:dyDescent="0.25">
      <c r="B17" s="138" t="s">
        <v>42</v>
      </c>
      <c r="C17" s="139">
        <v>1723</v>
      </c>
    </row>
    <row r="18" spans="2:3" x14ac:dyDescent="0.25">
      <c r="B18" s="138" t="s">
        <v>43</v>
      </c>
      <c r="C18" s="139">
        <v>134</v>
      </c>
    </row>
    <row r="19" spans="2:3" x14ac:dyDescent="0.25">
      <c r="B19" s="138" t="s">
        <v>44</v>
      </c>
      <c r="C19" s="139">
        <v>18</v>
      </c>
    </row>
    <row r="20" spans="2:3" x14ac:dyDescent="0.25">
      <c r="B20" s="138" t="s">
        <v>45</v>
      </c>
      <c r="C20" s="139">
        <v>57</v>
      </c>
    </row>
    <row r="21" spans="2:3" x14ac:dyDescent="0.25">
      <c r="B21" s="138" t="s">
        <v>46</v>
      </c>
      <c r="C21" s="139">
        <v>970</v>
      </c>
    </row>
    <row r="22" spans="2:3" x14ac:dyDescent="0.25">
      <c r="B22" s="138" t="s">
        <v>47</v>
      </c>
      <c r="C22" s="139">
        <v>149</v>
      </c>
    </row>
    <row r="23" spans="2:3" x14ac:dyDescent="0.25">
      <c r="B23" s="138" t="s">
        <v>48</v>
      </c>
      <c r="C23" s="139">
        <v>23</v>
      </c>
    </row>
    <row r="24" spans="2:3" x14ac:dyDescent="0.25">
      <c r="B24" s="138" t="s">
        <v>49</v>
      </c>
      <c r="C24" s="139">
        <v>58</v>
      </c>
    </row>
    <row r="25" spans="2:3" x14ac:dyDescent="0.25">
      <c r="B25" s="138" t="s">
        <v>50</v>
      </c>
      <c r="C25" s="139">
        <v>182</v>
      </c>
    </row>
    <row r="26" spans="2:3" x14ac:dyDescent="0.25">
      <c r="B26" s="138" t="s">
        <v>51</v>
      </c>
      <c r="C26" s="139">
        <v>20</v>
      </c>
    </row>
    <row r="27" spans="2:3" x14ac:dyDescent="0.25">
      <c r="B27" s="138" t="s">
        <v>52</v>
      </c>
      <c r="C27" s="139">
        <v>0</v>
      </c>
    </row>
    <row r="28" spans="2:3" x14ac:dyDescent="0.25">
      <c r="B28" s="138" t="s">
        <v>53</v>
      </c>
      <c r="C28" s="139">
        <v>3</v>
      </c>
    </row>
    <row r="29" spans="2:3" x14ac:dyDescent="0.25">
      <c r="B29" s="138" t="s">
        <v>54</v>
      </c>
      <c r="C29" s="139">
        <v>0</v>
      </c>
    </row>
    <row r="30" spans="2:3" x14ac:dyDescent="0.25">
      <c r="B30" s="138" t="s">
        <v>55</v>
      </c>
      <c r="C30" s="139">
        <v>3</v>
      </c>
    </row>
    <row r="31" spans="2:3" x14ac:dyDescent="0.25">
      <c r="B31" s="138" t="s">
        <v>56</v>
      </c>
      <c r="C31" s="139">
        <v>6</v>
      </c>
    </row>
    <row r="32" spans="2:3" x14ac:dyDescent="0.25">
      <c r="B32" s="138" t="s">
        <v>57</v>
      </c>
      <c r="C32" s="139">
        <v>8</v>
      </c>
    </row>
    <row r="33" spans="2:3" x14ac:dyDescent="0.25">
      <c r="B33" s="138" t="s">
        <v>58</v>
      </c>
      <c r="C33" s="139">
        <v>125</v>
      </c>
    </row>
    <row r="34" spans="2:3" x14ac:dyDescent="0.25">
      <c r="B34" s="134" t="s">
        <v>18</v>
      </c>
      <c r="C34" s="135">
        <v>13375</v>
      </c>
    </row>
    <row r="35" spans="2:3" x14ac:dyDescent="0.25">
      <c r="B35" s="134" t="s">
        <v>59</v>
      </c>
      <c r="C35" s="135">
        <v>12</v>
      </c>
    </row>
    <row r="36" spans="2:3" x14ac:dyDescent="0.25">
      <c r="B36" s="134" t="s">
        <v>60</v>
      </c>
      <c r="C36" s="135">
        <v>12</v>
      </c>
    </row>
    <row r="37" spans="2:3" x14ac:dyDescent="0.25">
      <c r="B37" s="134" t="s">
        <v>61</v>
      </c>
      <c r="C37" s="135">
        <v>89</v>
      </c>
    </row>
    <row r="38" spans="2:3" x14ac:dyDescent="0.25">
      <c r="B38" s="134" t="s">
        <v>62</v>
      </c>
      <c r="C38" s="135">
        <v>256</v>
      </c>
    </row>
    <row r="39" spans="2:3" x14ac:dyDescent="0.25">
      <c r="B39" s="134" t="s">
        <v>63</v>
      </c>
      <c r="C39" s="135">
        <v>3898</v>
      </c>
    </row>
    <row r="40" spans="2:3" x14ac:dyDescent="0.25">
      <c r="B40" s="134" t="s">
        <v>64</v>
      </c>
      <c r="C40" s="135">
        <v>639</v>
      </c>
    </row>
    <row r="41" spans="2:3" x14ac:dyDescent="0.25">
      <c r="B41" s="134" t="s">
        <v>65</v>
      </c>
      <c r="C41" s="135">
        <v>1291</v>
      </c>
    </row>
    <row r="42" spans="2:3" x14ac:dyDescent="0.25">
      <c r="B42" s="134" t="s">
        <v>66</v>
      </c>
      <c r="C42" s="135">
        <v>2944</v>
      </c>
    </row>
    <row r="43" spans="2:3" x14ac:dyDescent="0.25">
      <c r="B43" s="134" t="s">
        <v>67</v>
      </c>
      <c r="C43" s="135">
        <v>7145</v>
      </c>
    </row>
    <row r="44" spans="2:3" x14ac:dyDescent="0.25">
      <c r="B44" s="134" t="s">
        <v>68</v>
      </c>
      <c r="C44" s="135">
        <v>3062</v>
      </c>
    </row>
    <row r="45" spans="2:3" x14ac:dyDescent="0.25">
      <c r="B45" s="134" t="s">
        <v>69</v>
      </c>
      <c r="C45" s="135">
        <v>8288</v>
      </c>
    </row>
    <row r="46" spans="2:3" x14ac:dyDescent="0.25">
      <c r="B46" s="134" t="s">
        <v>70</v>
      </c>
      <c r="C46" s="135">
        <v>0</v>
      </c>
    </row>
    <row r="47" spans="2:3" x14ac:dyDescent="0.25">
      <c r="B47" s="134" t="s">
        <v>71</v>
      </c>
      <c r="C47" s="135">
        <v>1887</v>
      </c>
    </row>
    <row r="48" spans="2:3" x14ac:dyDescent="0.25">
      <c r="B48" s="134" t="s">
        <v>72</v>
      </c>
      <c r="C48" s="135">
        <v>498</v>
      </c>
    </row>
    <row r="49" spans="2:3" x14ac:dyDescent="0.25">
      <c r="B49" s="134" t="s">
        <v>73</v>
      </c>
      <c r="C49" s="135">
        <v>200</v>
      </c>
    </row>
    <row r="50" spans="2:3" x14ac:dyDescent="0.25">
      <c r="B50" s="134" t="s">
        <v>74</v>
      </c>
      <c r="C50" s="135">
        <v>302</v>
      </c>
    </row>
    <row r="51" spans="2:3" x14ac:dyDescent="0.25">
      <c r="B51" s="134" t="s">
        <v>22</v>
      </c>
      <c r="C51" s="135">
        <v>5453</v>
      </c>
    </row>
    <row r="52" spans="2:3" x14ac:dyDescent="0.25">
      <c r="B52" s="134" t="s">
        <v>75</v>
      </c>
      <c r="C52" s="135">
        <v>487</v>
      </c>
    </row>
    <row r="53" spans="2:3" x14ac:dyDescent="0.25">
      <c r="B53" s="134" t="s">
        <v>76</v>
      </c>
      <c r="C53" s="135">
        <v>3</v>
      </c>
    </row>
    <row r="54" spans="2:3" x14ac:dyDescent="0.25">
      <c r="B54" s="136" t="s">
        <v>23</v>
      </c>
      <c r="C54" s="137">
        <f>SUM(C4:C53)</f>
        <v>168621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N33" sqref="N33"/>
    </sheetView>
  </sheetViews>
  <sheetFormatPr defaultRowHeight="15" x14ac:dyDescent="0.25"/>
  <cols>
    <col min="1" max="1" width="31.7109375" customWidth="1"/>
  </cols>
  <sheetData>
    <row r="1" spans="1:19" ht="18.75" x14ac:dyDescent="0.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25">
      <c r="A2" s="3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77" t="s">
        <v>1</v>
      </c>
      <c r="B6" s="78" t="s">
        <v>2</v>
      </c>
      <c r="C6" s="79"/>
      <c r="D6" s="80"/>
      <c r="E6" s="81" t="s">
        <v>3</v>
      </c>
      <c r="F6" s="81"/>
      <c r="G6" s="81"/>
      <c r="H6" s="82" t="s">
        <v>4</v>
      </c>
      <c r="I6" s="81"/>
      <c r="J6" s="83"/>
      <c r="K6" s="79" t="s">
        <v>5</v>
      </c>
      <c r="L6" s="79"/>
      <c r="M6" s="79"/>
      <c r="N6" s="82" t="s">
        <v>6</v>
      </c>
      <c r="O6" s="81"/>
      <c r="P6" s="83"/>
      <c r="Q6" s="81" t="s">
        <v>7</v>
      </c>
      <c r="R6" s="81"/>
      <c r="S6" s="83"/>
    </row>
    <row r="7" spans="1:19" ht="15.75" thickBot="1" x14ac:dyDescent="0.3">
      <c r="A7" s="84"/>
      <c r="B7" s="91" t="s">
        <v>8</v>
      </c>
      <c r="C7" s="92" t="s">
        <v>9</v>
      </c>
      <c r="D7" s="93" t="s">
        <v>10</v>
      </c>
      <c r="E7" s="94" t="s">
        <v>8</v>
      </c>
      <c r="F7" s="92" t="s">
        <v>9</v>
      </c>
      <c r="G7" s="94" t="s">
        <v>10</v>
      </c>
      <c r="H7" s="91" t="s">
        <v>8</v>
      </c>
      <c r="I7" s="92" t="s">
        <v>9</v>
      </c>
      <c r="J7" s="93" t="s">
        <v>10</v>
      </c>
      <c r="K7" s="94" t="s">
        <v>8</v>
      </c>
      <c r="L7" s="92" t="s">
        <v>9</v>
      </c>
      <c r="M7" s="94" t="s">
        <v>10</v>
      </c>
      <c r="N7" s="91" t="s">
        <v>8</v>
      </c>
      <c r="O7" s="92" t="s">
        <v>9</v>
      </c>
      <c r="P7" s="93" t="s">
        <v>10</v>
      </c>
      <c r="Q7" s="94" t="s">
        <v>8</v>
      </c>
      <c r="R7" s="92" t="s">
        <v>9</v>
      </c>
      <c r="S7" s="93" t="s">
        <v>10</v>
      </c>
    </row>
    <row r="8" spans="1:19" x14ac:dyDescent="0.25">
      <c r="A8" s="70" t="s">
        <v>11</v>
      </c>
      <c r="B8" s="95">
        <v>6277</v>
      </c>
      <c r="C8" s="96">
        <v>6932.2</v>
      </c>
      <c r="D8" s="97">
        <f>SUM(B8:C8)</f>
        <v>13209.2</v>
      </c>
      <c r="E8" s="98">
        <v>0</v>
      </c>
      <c r="F8" s="96">
        <v>540.1</v>
      </c>
      <c r="G8" s="98">
        <f>SUM(E8:F8)</f>
        <v>540.1</v>
      </c>
      <c r="H8" s="99">
        <v>0</v>
      </c>
      <c r="I8" s="96">
        <v>0</v>
      </c>
      <c r="J8" s="100">
        <f>SUM(H8:I8)</f>
        <v>0</v>
      </c>
      <c r="K8" s="95">
        <v>3172.8</v>
      </c>
      <c r="L8" s="96">
        <v>7495.6149999999998</v>
      </c>
      <c r="M8" s="97">
        <f>SUM(K8:L8)</f>
        <v>10668.415000000001</v>
      </c>
      <c r="N8" s="95">
        <v>15953.5</v>
      </c>
      <c r="O8" s="96">
        <v>15254.869000000001</v>
      </c>
      <c r="P8" s="97">
        <f>SUM(N8:O8)</f>
        <v>31208.368999999999</v>
      </c>
      <c r="Q8" s="123">
        <f>SUM(B8,E8,H8,K8,N8)</f>
        <v>25403.3</v>
      </c>
      <c r="R8" s="124">
        <f>SUM(C8,F8,I8,L8,O8)</f>
        <v>30222.784</v>
      </c>
      <c r="S8" s="125">
        <f>SUM(Q8:R8)</f>
        <v>55626.084000000003</v>
      </c>
    </row>
    <row r="9" spans="1:19" x14ac:dyDescent="0.25">
      <c r="A9" s="70" t="s">
        <v>12</v>
      </c>
      <c r="B9" s="99">
        <v>1121.2850000000001</v>
      </c>
      <c r="C9" s="101">
        <v>885</v>
      </c>
      <c r="D9" s="100">
        <f t="shared" ref="D9:D20" si="0">SUM(B9:C9)</f>
        <v>2006.2850000000001</v>
      </c>
      <c r="E9" s="98">
        <v>0</v>
      </c>
      <c r="F9" s="101">
        <v>40.049999999999997</v>
      </c>
      <c r="G9" s="98">
        <f t="shared" ref="G9:G20" si="1">SUM(E9:F9)</f>
        <v>40.049999999999997</v>
      </c>
      <c r="H9" s="99">
        <v>0</v>
      </c>
      <c r="I9" s="101">
        <v>0</v>
      </c>
      <c r="J9" s="100">
        <f t="shared" ref="J9:J20" si="2">SUM(H9:I9)</f>
        <v>0</v>
      </c>
      <c r="K9" s="99">
        <v>417.24</v>
      </c>
      <c r="L9" s="101">
        <v>1280.44</v>
      </c>
      <c r="M9" s="100">
        <f t="shared" ref="M9:M20" si="3">SUM(K9:L9)</f>
        <v>1697.68</v>
      </c>
      <c r="N9" s="99">
        <v>2804</v>
      </c>
      <c r="O9" s="101">
        <v>3714.9</v>
      </c>
      <c r="P9" s="100">
        <f t="shared" ref="P9:P20" si="4">SUM(N9:O9)</f>
        <v>6518.9</v>
      </c>
      <c r="Q9" s="126">
        <f t="shared" ref="Q9:R20" si="5">SUM(B9,E9,H9,K9,N9)</f>
        <v>4342.5249999999996</v>
      </c>
      <c r="R9" s="127">
        <f t="shared" si="5"/>
        <v>5920.3899999999994</v>
      </c>
      <c r="S9" s="128">
        <f t="shared" ref="S9:S20" si="6">SUM(Q9:R9)</f>
        <v>10262.914999999999</v>
      </c>
    </row>
    <row r="10" spans="1:19" x14ac:dyDescent="0.25">
      <c r="A10" s="70" t="s">
        <v>13</v>
      </c>
      <c r="B10" s="99">
        <v>1996.5</v>
      </c>
      <c r="C10" s="101">
        <v>516</v>
      </c>
      <c r="D10" s="100">
        <f t="shared" si="0"/>
        <v>2512.5</v>
      </c>
      <c r="E10" s="98">
        <v>0</v>
      </c>
      <c r="F10" s="101">
        <v>0</v>
      </c>
      <c r="G10" s="98">
        <f t="shared" si="1"/>
        <v>0</v>
      </c>
      <c r="H10" s="99">
        <v>0</v>
      </c>
      <c r="I10" s="101">
        <v>0</v>
      </c>
      <c r="J10" s="100">
        <f t="shared" si="2"/>
        <v>0</v>
      </c>
      <c r="K10" s="99">
        <v>214</v>
      </c>
      <c r="L10" s="101">
        <v>39.5</v>
      </c>
      <c r="M10" s="100">
        <f t="shared" si="3"/>
        <v>253.5</v>
      </c>
      <c r="N10" s="99">
        <v>2670</v>
      </c>
      <c r="O10" s="101">
        <v>360</v>
      </c>
      <c r="P10" s="100">
        <f t="shared" si="4"/>
        <v>3030</v>
      </c>
      <c r="Q10" s="126">
        <f t="shared" si="5"/>
        <v>4880.5</v>
      </c>
      <c r="R10" s="127">
        <f t="shared" si="5"/>
        <v>915.5</v>
      </c>
      <c r="S10" s="128">
        <f t="shared" si="6"/>
        <v>5796</v>
      </c>
    </row>
    <row r="11" spans="1:19" x14ac:dyDescent="0.25">
      <c r="A11" s="70" t="s">
        <v>14</v>
      </c>
      <c r="B11" s="99">
        <v>47</v>
      </c>
      <c r="C11" s="101">
        <v>121</v>
      </c>
      <c r="D11" s="100">
        <f t="shared" si="0"/>
        <v>168</v>
      </c>
      <c r="E11" s="98">
        <v>0</v>
      </c>
      <c r="F11" s="101">
        <v>0</v>
      </c>
      <c r="G11" s="98">
        <f t="shared" si="1"/>
        <v>0</v>
      </c>
      <c r="H11" s="99">
        <v>0</v>
      </c>
      <c r="I11" s="101">
        <v>0</v>
      </c>
      <c r="J11" s="100">
        <f t="shared" si="2"/>
        <v>0</v>
      </c>
      <c r="K11" s="99">
        <v>342</v>
      </c>
      <c r="L11" s="101">
        <v>77.5</v>
      </c>
      <c r="M11" s="100">
        <f t="shared" si="3"/>
        <v>419.5</v>
      </c>
      <c r="N11" s="99">
        <v>717</v>
      </c>
      <c r="O11" s="101">
        <v>573.54200000000003</v>
      </c>
      <c r="P11" s="100">
        <f t="shared" si="4"/>
        <v>1290.5419999999999</v>
      </c>
      <c r="Q11" s="126">
        <f t="shared" si="5"/>
        <v>1106</v>
      </c>
      <c r="R11" s="127">
        <f t="shared" si="5"/>
        <v>772.04200000000003</v>
      </c>
      <c r="S11" s="128">
        <f t="shared" si="6"/>
        <v>1878.0419999999999</v>
      </c>
    </row>
    <row r="12" spans="1:19" x14ac:dyDescent="0.25">
      <c r="A12" s="70" t="s">
        <v>15</v>
      </c>
      <c r="B12" s="99">
        <v>4810</v>
      </c>
      <c r="C12" s="101">
        <v>95</v>
      </c>
      <c r="D12" s="100">
        <f t="shared" si="0"/>
        <v>4905</v>
      </c>
      <c r="E12" s="98">
        <v>0</v>
      </c>
      <c r="F12" s="101">
        <v>0</v>
      </c>
      <c r="G12" s="98">
        <f t="shared" si="1"/>
        <v>0</v>
      </c>
      <c r="H12" s="99">
        <v>480</v>
      </c>
      <c r="I12" s="101">
        <v>0</v>
      </c>
      <c r="J12" s="100">
        <f t="shared" si="2"/>
        <v>480</v>
      </c>
      <c r="K12" s="99">
        <v>1808.874</v>
      </c>
      <c r="L12" s="101">
        <v>127.02800000000001</v>
      </c>
      <c r="M12" s="100">
        <f t="shared" si="3"/>
        <v>1935.902</v>
      </c>
      <c r="N12" s="99">
        <v>20818.150000000001</v>
      </c>
      <c r="O12" s="101">
        <v>1222.365</v>
      </c>
      <c r="P12" s="100">
        <f t="shared" si="4"/>
        <v>22040.515000000003</v>
      </c>
      <c r="Q12" s="126">
        <f t="shared" si="5"/>
        <v>27917.024000000001</v>
      </c>
      <c r="R12" s="127">
        <f t="shared" si="5"/>
        <v>1444.393</v>
      </c>
      <c r="S12" s="128">
        <f t="shared" si="6"/>
        <v>29361.417000000001</v>
      </c>
    </row>
    <row r="13" spans="1:19" x14ac:dyDescent="0.25">
      <c r="A13" s="70" t="s">
        <v>16</v>
      </c>
      <c r="B13" s="99">
        <v>2051.65</v>
      </c>
      <c r="C13" s="101">
        <v>1136.7850000000001</v>
      </c>
      <c r="D13" s="100">
        <f t="shared" si="0"/>
        <v>3188.4350000000004</v>
      </c>
      <c r="E13" s="98">
        <v>0</v>
      </c>
      <c r="F13" s="101">
        <v>0</v>
      </c>
      <c r="G13" s="98">
        <f t="shared" si="1"/>
        <v>0</v>
      </c>
      <c r="H13" s="99">
        <v>0</v>
      </c>
      <c r="I13" s="101">
        <v>0</v>
      </c>
      <c r="J13" s="100">
        <f t="shared" si="2"/>
        <v>0</v>
      </c>
      <c r="K13" s="99">
        <v>1345.18</v>
      </c>
      <c r="L13" s="101">
        <v>1378.7550000000001</v>
      </c>
      <c r="M13" s="100">
        <f t="shared" si="3"/>
        <v>2723.9350000000004</v>
      </c>
      <c r="N13" s="99">
        <v>8822.9500000000007</v>
      </c>
      <c r="O13" s="101">
        <v>5789.29</v>
      </c>
      <c r="P13" s="100">
        <f t="shared" si="4"/>
        <v>14612.240000000002</v>
      </c>
      <c r="Q13" s="126">
        <f t="shared" si="5"/>
        <v>12219.78</v>
      </c>
      <c r="R13" s="127">
        <f t="shared" si="5"/>
        <v>8304.83</v>
      </c>
      <c r="S13" s="128">
        <f t="shared" si="6"/>
        <v>20524.61</v>
      </c>
    </row>
    <row r="14" spans="1:19" x14ac:dyDescent="0.25">
      <c r="A14" s="70" t="s">
        <v>17</v>
      </c>
      <c r="B14" s="99">
        <v>781.83</v>
      </c>
      <c r="C14" s="101">
        <v>60.2</v>
      </c>
      <c r="D14" s="100">
        <f t="shared" si="0"/>
        <v>842.03000000000009</v>
      </c>
      <c r="E14" s="98">
        <v>14.15</v>
      </c>
      <c r="F14" s="101">
        <v>0</v>
      </c>
      <c r="G14" s="98">
        <f t="shared" si="1"/>
        <v>14.15</v>
      </c>
      <c r="H14" s="99">
        <v>3.2</v>
      </c>
      <c r="I14" s="101">
        <v>0</v>
      </c>
      <c r="J14" s="100">
        <f t="shared" si="2"/>
        <v>3.2</v>
      </c>
      <c r="K14" s="99">
        <v>719.7</v>
      </c>
      <c r="L14" s="101">
        <v>236.1</v>
      </c>
      <c r="M14" s="100">
        <f t="shared" si="3"/>
        <v>955.80000000000007</v>
      </c>
      <c r="N14" s="99">
        <v>2027.4</v>
      </c>
      <c r="O14" s="101">
        <v>167.6</v>
      </c>
      <c r="P14" s="100">
        <f t="shared" si="4"/>
        <v>2195</v>
      </c>
      <c r="Q14" s="126">
        <f t="shared" si="5"/>
        <v>3546.28</v>
      </c>
      <c r="R14" s="127">
        <f t="shared" si="5"/>
        <v>463.9</v>
      </c>
      <c r="S14" s="128">
        <f t="shared" si="6"/>
        <v>4010.1800000000003</v>
      </c>
    </row>
    <row r="15" spans="1:19" x14ac:dyDescent="0.25">
      <c r="A15" s="70" t="s">
        <v>18</v>
      </c>
      <c r="B15" s="99">
        <v>3619.3</v>
      </c>
      <c r="C15" s="101">
        <v>901.35</v>
      </c>
      <c r="D15" s="100">
        <f t="shared" si="0"/>
        <v>4520.6500000000005</v>
      </c>
      <c r="E15" s="98">
        <v>0</v>
      </c>
      <c r="F15" s="101">
        <v>0</v>
      </c>
      <c r="G15" s="98">
        <f t="shared" si="1"/>
        <v>0</v>
      </c>
      <c r="H15" s="99">
        <v>50</v>
      </c>
      <c r="I15" s="101">
        <v>1</v>
      </c>
      <c r="J15" s="100">
        <f t="shared" si="2"/>
        <v>51</v>
      </c>
      <c r="K15" s="99">
        <v>1295.0999999999999</v>
      </c>
      <c r="L15" s="101">
        <v>116</v>
      </c>
      <c r="M15" s="100">
        <f t="shared" si="3"/>
        <v>1411.1</v>
      </c>
      <c r="N15" s="99">
        <v>8850.5</v>
      </c>
      <c r="O15" s="101">
        <v>3396.1</v>
      </c>
      <c r="P15" s="100">
        <f t="shared" si="4"/>
        <v>12246.6</v>
      </c>
      <c r="Q15" s="126">
        <f t="shared" si="5"/>
        <v>13814.9</v>
      </c>
      <c r="R15" s="127">
        <f t="shared" si="5"/>
        <v>4414.45</v>
      </c>
      <c r="S15" s="128">
        <f t="shared" si="6"/>
        <v>18229.349999999999</v>
      </c>
    </row>
    <row r="16" spans="1:19" x14ac:dyDescent="0.25">
      <c r="A16" s="70" t="s">
        <v>19</v>
      </c>
      <c r="B16" s="99">
        <v>368.2</v>
      </c>
      <c r="C16" s="101">
        <v>184.04</v>
      </c>
      <c r="D16" s="100">
        <f t="shared" si="0"/>
        <v>552.24</v>
      </c>
      <c r="E16" s="98">
        <v>0</v>
      </c>
      <c r="F16" s="101">
        <v>0</v>
      </c>
      <c r="G16" s="98">
        <f t="shared" si="1"/>
        <v>0</v>
      </c>
      <c r="H16" s="99">
        <v>85</v>
      </c>
      <c r="I16" s="101">
        <v>70</v>
      </c>
      <c r="J16" s="100">
        <f t="shared" si="2"/>
        <v>155</v>
      </c>
      <c r="K16" s="99">
        <v>908.55</v>
      </c>
      <c r="L16" s="101">
        <v>103.705</v>
      </c>
      <c r="M16" s="100">
        <f t="shared" si="3"/>
        <v>1012.255</v>
      </c>
      <c r="N16" s="99">
        <v>4401</v>
      </c>
      <c r="O16" s="101">
        <v>500.10700000000003</v>
      </c>
      <c r="P16" s="100">
        <f t="shared" si="4"/>
        <v>4901.107</v>
      </c>
      <c r="Q16" s="126">
        <f t="shared" si="5"/>
        <v>5762.75</v>
      </c>
      <c r="R16" s="127">
        <f t="shared" si="5"/>
        <v>857.85200000000009</v>
      </c>
      <c r="S16" s="128">
        <f t="shared" si="6"/>
        <v>6620.6019999999999</v>
      </c>
    </row>
    <row r="17" spans="1:19" x14ac:dyDescent="0.25">
      <c r="A17" s="70" t="s">
        <v>20</v>
      </c>
      <c r="B17" s="99">
        <v>33.5</v>
      </c>
      <c r="C17" s="101">
        <v>0</v>
      </c>
      <c r="D17" s="100">
        <f t="shared" si="0"/>
        <v>33.5</v>
      </c>
      <c r="E17" s="98">
        <v>0</v>
      </c>
      <c r="F17" s="101">
        <v>0</v>
      </c>
      <c r="G17" s="98">
        <f t="shared" si="1"/>
        <v>0</v>
      </c>
      <c r="H17" s="99">
        <v>0</v>
      </c>
      <c r="I17" s="101">
        <v>0</v>
      </c>
      <c r="J17" s="100">
        <f t="shared" si="2"/>
        <v>0</v>
      </c>
      <c r="K17" s="99">
        <v>0</v>
      </c>
      <c r="L17" s="101">
        <v>0</v>
      </c>
      <c r="M17" s="100">
        <f t="shared" si="3"/>
        <v>0</v>
      </c>
      <c r="N17" s="99">
        <v>194.5</v>
      </c>
      <c r="O17" s="101">
        <v>35</v>
      </c>
      <c r="P17" s="100">
        <f t="shared" si="4"/>
        <v>229.5</v>
      </c>
      <c r="Q17" s="126">
        <f t="shared" si="5"/>
        <v>228</v>
      </c>
      <c r="R17" s="127">
        <f t="shared" si="5"/>
        <v>35</v>
      </c>
      <c r="S17" s="128">
        <f t="shared" si="6"/>
        <v>263</v>
      </c>
    </row>
    <row r="18" spans="1:19" x14ac:dyDescent="0.25">
      <c r="A18" s="70" t="s">
        <v>21</v>
      </c>
      <c r="B18" s="99">
        <v>6050</v>
      </c>
      <c r="C18" s="101">
        <v>8431.7000000000007</v>
      </c>
      <c r="D18" s="100">
        <f t="shared" si="0"/>
        <v>14481.7</v>
      </c>
      <c r="E18" s="98">
        <v>0</v>
      </c>
      <c r="F18" s="101">
        <v>0</v>
      </c>
      <c r="G18" s="98">
        <f t="shared" si="1"/>
        <v>0</v>
      </c>
      <c r="H18" s="99">
        <v>0</v>
      </c>
      <c r="I18" s="101">
        <v>0</v>
      </c>
      <c r="J18" s="100">
        <f t="shared" si="2"/>
        <v>0</v>
      </c>
      <c r="K18" s="99">
        <v>1225.05</v>
      </c>
      <c r="L18" s="101">
        <v>1359.6</v>
      </c>
      <c r="M18" s="100">
        <f t="shared" si="3"/>
        <v>2584.6499999999996</v>
      </c>
      <c r="N18" s="99">
        <v>3678.2</v>
      </c>
      <c r="O18" s="101">
        <v>4906.3860000000004</v>
      </c>
      <c r="P18" s="100">
        <f t="shared" si="4"/>
        <v>8584.5859999999993</v>
      </c>
      <c r="Q18" s="126">
        <f t="shared" si="5"/>
        <v>10953.25</v>
      </c>
      <c r="R18" s="127">
        <f t="shared" si="5"/>
        <v>14697.686000000002</v>
      </c>
      <c r="S18" s="128">
        <f t="shared" si="6"/>
        <v>25650.936000000002</v>
      </c>
    </row>
    <row r="19" spans="1:19" ht="15.75" thickBot="1" x14ac:dyDescent="0.3">
      <c r="A19" s="70" t="s">
        <v>22</v>
      </c>
      <c r="B19" s="99">
        <v>37.5</v>
      </c>
      <c r="C19" s="102">
        <v>126.6</v>
      </c>
      <c r="D19" s="100">
        <f t="shared" si="0"/>
        <v>164.1</v>
      </c>
      <c r="E19" s="98">
        <v>0</v>
      </c>
      <c r="F19" s="102">
        <v>0</v>
      </c>
      <c r="G19" s="98">
        <f t="shared" si="1"/>
        <v>0</v>
      </c>
      <c r="H19" s="99">
        <v>0</v>
      </c>
      <c r="I19" s="102">
        <v>0</v>
      </c>
      <c r="J19" s="100">
        <f t="shared" si="2"/>
        <v>0</v>
      </c>
      <c r="K19" s="99">
        <v>42.4</v>
      </c>
      <c r="L19" s="102">
        <v>55.54</v>
      </c>
      <c r="M19" s="100">
        <f t="shared" si="3"/>
        <v>97.94</v>
      </c>
      <c r="N19" s="99">
        <v>1904.6</v>
      </c>
      <c r="O19" s="102">
        <v>2258.623</v>
      </c>
      <c r="P19" s="100">
        <f t="shared" si="4"/>
        <v>4163.223</v>
      </c>
      <c r="Q19" s="126">
        <f t="shared" si="5"/>
        <v>1984.5</v>
      </c>
      <c r="R19" s="129">
        <f t="shared" si="5"/>
        <v>2440.7629999999999</v>
      </c>
      <c r="S19" s="128">
        <f t="shared" si="6"/>
        <v>4425.2629999999999</v>
      </c>
    </row>
    <row r="20" spans="1:19" ht="15.75" thickBot="1" x14ac:dyDescent="0.3">
      <c r="A20" s="90" t="s">
        <v>23</v>
      </c>
      <c r="B20" s="118">
        <f>SUM(B8:B19)</f>
        <v>27193.764999999999</v>
      </c>
      <c r="C20" s="118">
        <f t="shared" ref="C20:O20" si="7">SUM(C8:C19)</f>
        <v>19389.875</v>
      </c>
      <c r="D20" s="119">
        <f t="shared" si="0"/>
        <v>46583.64</v>
      </c>
      <c r="E20" s="120">
        <f t="shared" si="7"/>
        <v>14.15</v>
      </c>
      <c r="F20" s="118">
        <f t="shared" si="7"/>
        <v>580.15</v>
      </c>
      <c r="G20" s="119">
        <f t="shared" si="1"/>
        <v>594.29999999999995</v>
      </c>
      <c r="H20" s="118">
        <f t="shared" si="7"/>
        <v>618.20000000000005</v>
      </c>
      <c r="I20" s="121">
        <f t="shared" si="7"/>
        <v>71</v>
      </c>
      <c r="J20" s="119">
        <f t="shared" si="2"/>
        <v>689.2</v>
      </c>
      <c r="K20" s="118">
        <f t="shared" si="7"/>
        <v>11490.893999999998</v>
      </c>
      <c r="L20" s="118">
        <f t="shared" si="7"/>
        <v>12269.783000000001</v>
      </c>
      <c r="M20" s="119">
        <f t="shared" si="3"/>
        <v>23760.677</v>
      </c>
      <c r="N20" s="118">
        <f t="shared" si="7"/>
        <v>72841.8</v>
      </c>
      <c r="O20" s="118">
        <f t="shared" si="7"/>
        <v>38178.781999999999</v>
      </c>
      <c r="P20" s="119">
        <f t="shared" si="4"/>
        <v>111020.58199999999</v>
      </c>
      <c r="Q20" s="122">
        <f t="shared" si="5"/>
        <v>112158.80900000001</v>
      </c>
      <c r="R20" s="119">
        <f t="shared" si="5"/>
        <v>70489.59</v>
      </c>
      <c r="S20" s="119">
        <f t="shared" si="6"/>
        <v>182648.399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C1" workbookViewId="0">
      <selection activeCell="J33" sqref="J33"/>
    </sheetView>
  </sheetViews>
  <sheetFormatPr defaultRowHeight="15" x14ac:dyDescent="0.25"/>
  <cols>
    <col min="1" max="1" width="34.140625" customWidth="1"/>
  </cols>
  <sheetData>
    <row r="1" spans="1:1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25">
      <c r="A2" s="3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thickBot="1" x14ac:dyDescent="0.3">
      <c r="A6" s="77" t="s">
        <v>1</v>
      </c>
      <c r="B6" s="78" t="s">
        <v>2</v>
      </c>
      <c r="C6" s="79"/>
      <c r="D6" s="80"/>
      <c r="E6" s="81" t="s">
        <v>3</v>
      </c>
      <c r="F6" s="81"/>
      <c r="G6" s="81"/>
      <c r="H6" s="82" t="s">
        <v>4</v>
      </c>
      <c r="I6" s="81"/>
      <c r="J6" s="83"/>
      <c r="K6" s="79" t="s">
        <v>5</v>
      </c>
      <c r="L6" s="79"/>
      <c r="M6" s="79"/>
      <c r="N6" s="82" t="s">
        <v>6</v>
      </c>
      <c r="O6" s="81"/>
      <c r="P6" s="83"/>
      <c r="Q6" s="81" t="s">
        <v>7</v>
      </c>
      <c r="R6" s="81"/>
      <c r="S6" s="83"/>
    </row>
    <row r="7" spans="1:19" ht="15.75" thickBot="1" x14ac:dyDescent="0.3">
      <c r="A7" s="84"/>
      <c r="B7" s="91" t="s">
        <v>8</v>
      </c>
      <c r="C7" s="92" t="s">
        <v>9</v>
      </c>
      <c r="D7" s="93" t="s">
        <v>10</v>
      </c>
      <c r="E7" s="94" t="s">
        <v>8</v>
      </c>
      <c r="F7" s="92" t="s">
        <v>9</v>
      </c>
      <c r="G7" s="94" t="s">
        <v>10</v>
      </c>
      <c r="H7" s="91" t="s">
        <v>8</v>
      </c>
      <c r="I7" s="92" t="s">
        <v>9</v>
      </c>
      <c r="J7" s="93" t="s">
        <v>10</v>
      </c>
      <c r="K7" s="94" t="s">
        <v>8</v>
      </c>
      <c r="L7" s="92" t="s">
        <v>9</v>
      </c>
      <c r="M7" s="94" t="s">
        <v>10</v>
      </c>
      <c r="N7" s="91" t="s">
        <v>8</v>
      </c>
      <c r="O7" s="92" t="s">
        <v>9</v>
      </c>
      <c r="P7" s="93" t="s">
        <v>10</v>
      </c>
      <c r="Q7" s="94" t="s">
        <v>8</v>
      </c>
      <c r="R7" s="92" t="s">
        <v>9</v>
      </c>
      <c r="S7" s="93" t="s">
        <v>10</v>
      </c>
    </row>
    <row r="8" spans="1:19" x14ac:dyDescent="0.25">
      <c r="A8" s="70" t="s">
        <v>11</v>
      </c>
      <c r="B8" s="85">
        <v>11851.9</v>
      </c>
      <c r="C8" s="86">
        <v>2580.7020000000002</v>
      </c>
      <c r="D8" s="87">
        <v>14432.602000000001</v>
      </c>
      <c r="E8" s="88">
        <v>346.2</v>
      </c>
      <c r="F8" s="89">
        <v>233.9</v>
      </c>
      <c r="G8" s="88">
        <v>580.1</v>
      </c>
      <c r="H8" s="85">
        <v>0</v>
      </c>
      <c r="I8" s="89">
        <v>6</v>
      </c>
      <c r="J8" s="87">
        <v>6</v>
      </c>
      <c r="K8" s="88">
        <v>9251.0300000000007</v>
      </c>
      <c r="L8" s="89">
        <v>4115.45</v>
      </c>
      <c r="M8" s="88">
        <v>13366.48</v>
      </c>
      <c r="N8" s="85">
        <v>35014.199999999997</v>
      </c>
      <c r="O8" s="89">
        <v>7291.4219999999996</v>
      </c>
      <c r="P8" s="87">
        <v>42305.622000000003</v>
      </c>
      <c r="Q8" s="115">
        <v>56463.33</v>
      </c>
      <c r="R8" s="116">
        <v>14227.474</v>
      </c>
      <c r="S8" s="117">
        <v>70690.804000000004</v>
      </c>
    </row>
    <row r="9" spans="1:19" x14ac:dyDescent="0.25">
      <c r="A9" s="70" t="s">
        <v>12</v>
      </c>
      <c r="B9" s="85">
        <v>2444.8000000000002</v>
      </c>
      <c r="C9" s="89">
        <v>515.4</v>
      </c>
      <c r="D9" s="87">
        <v>2960.2</v>
      </c>
      <c r="E9" s="88">
        <v>51.4</v>
      </c>
      <c r="F9" s="89">
        <v>2</v>
      </c>
      <c r="G9" s="88">
        <v>53.4</v>
      </c>
      <c r="H9" s="85">
        <v>0</v>
      </c>
      <c r="I9" s="89">
        <v>0</v>
      </c>
      <c r="J9" s="87">
        <v>0</v>
      </c>
      <c r="K9" s="88">
        <v>1303.1300000000001</v>
      </c>
      <c r="L9" s="89">
        <v>1206.94</v>
      </c>
      <c r="M9" s="88">
        <v>2510.0700000000002</v>
      </c>
      <c r="N9" s="85">
        <v>7588.5</v>
      </c>
      <c r="O9" s="89">
        <v>2376.3000000000002</v>
      </c>
      <c r="P9" s="87">
        <v>9964.7999999999993</v>
      </c>
      <c r="Q9" s="115">
        <v>11387.83</v>
      </c>
      <c r="R9" s="116">
        <v>4100.6400000000003</v>
      </c>
      <c r="S9" s="117">
        <v>15488.47</v>
      </c>
    </row>
    <row r="10" spans="1:19" x14ac:dyDescent="0.25">
      <c r="A10" s="70" t="s">
        <v>13</v>
      </c>
      <c r="B10" s="85">
        <v>260</v>
      </c>
      <c r="C10" s="89">
        <v>1380</v>
      </c>
      <c r="D10" s="87">
        <v>1640</v>
      </c>
      <c r="E10" s="88">
        <v>0</v>
      </c>
      <c r="F10" s="89">
        <v>0</v>
      </c>
      <c r="G10" s="88">
        <v>0</v>
      </c>
      <c r="H10" s="85">
        <v>0</v>
      </c>
      <c r="I10" s="89">
        <v>0</v>
      </c>
      <c r="J10" s="87">
        <v>0</v>
      </c>
      <c r="K10" s="88">
        <v>10</v>
      </c>
      <c r="L10" s="89">
        <v>236</v>
      </c>
      <c r="M10" s="88">
        <v>246</v>
      </c>
      <c r="N10" s="85">
        <v>1620</v>
      </c>
      <c r="O10" s="89">
        <v>1664</v>
      </c>
      <c r="P10" s="87">
        <v>3284</v>
      </c>
      <c r="Q10" s="115">
        <v>1890</v>
      </c>
      <c r="R10" s="116">
        <v>3280</v>
      </c>
      <c r="S10" s="117">
        <v>5170</v>
      </c>
    </row>
    <row r="11" spans="1:19" x14ac:dyDescent="0.25">
      <c r="A11" s="70" t="s">
        <v>14</v>
      </c>
      <c r="B11" s="85">
        <v>0</v>
      </c>
      <c r="C11" s="89">
        <v>63</v>
      </c>
      <c r="D11" s="87">
        <v>63</v>
      </c>
      <c r="E11" s="88">
        <v>0</v>
      </c>
      <c r="F11" s="89">
        <v>0</v>
      </c>
      <c r="G11" s="88">
        <v>0</v>
      </c>
      <c r="H11" s="85">
        <v>0</v>
      </c>
      <c r="I11" s="89">
        <v>0</v>
      </c>
      <c r="J11" s="87">
        <v>0</v>
      </c>
      <c r="K11" s="88">
        <v>217</v>
      </c>
      <c r="L11" s="89">
        <v>180</v>
      </c>
      <c r="M11" s="88">
        <v>397</v>
      </c>
      <c r="N11" s="85">
        <v>884</v>
      </c>
      <c r="O11" s="89">
        <v>761.41600000000005</v>
      </c>
      <c r="P11" s="87">
        <v>1645.4159999999999</v>
      </c>
      <c r="Q11" s="115">
        <v>1101</v>
      </c>
      <c r="R11" s="116">
        <v>1004.4160000000001</v>
      </c>
      <c r="S11" s="117">
        <v>2105.4160000000002</v>
      </c>
    </row>
    <row r="12" spans="1:19" x14ac:dyDescent="0.25">
      <c r="A12" s="70" t="s">
        <v>15</v>
      </c>
      <c r="B12" s="85">
        <v>5333.4809999999998</v>
      </c>
      <c r="C12" s="89">
        <v>105.504</v>
      </c>
      <c r="D12" s="87">
        <v>5438.9849999999997</v>
      </c>
      <c r="E12" s="88">
        <v>0</v>
      </c>
      <c r="F12" s="89">
        <v>0</v>
      </c>
      <c r="G12" s="88">
        <v>0</v>
      </c>
      <c r="H12" s="85">
        <v>360</v>
      </c>
      <c r="I12" s="89">
        <v>0</v>
      </c>
      <c r="J12" s="87">
        <v>360</v>
      </c>
      <c r="K12" s="88">
        <v>2701.6</v>
      </c>
      <c r="L12" s="89">
        <v>123</v>
      </c>
      <c r="M12" s="88">
        <v>2824.6</v>
      </c>
      <c r="N12" s="85">
        <v>24095.599999999999</v>
      </c>
      <c r="O12" s="89">
        <v>2217.5</v>
      </c>
      <c r="P12" s="87">
        <v>26313.1</v>
      </c>
      <c r="Q12" s="115">
        <v>32490.681</v>
      </c>
      <c r="R12" s="116">
        <v>2446.0039999999999</v>
      </c>
      <c r="S12" s="117">
        <v>34936.684999999998</v>
      </c>
    </row>
    <row r="13" spans="1:19" x14ac:dyDescent="0.25">
      <c r="A13" s="70" t="s">
        <v>16</v>
      </c>
      <c r="B13" s="85">
        <v>1945.55</v>
      </c>
      <c r="C13" s="89">
        <v>1429.45</v>
      </c>
      <c r="D13" s="87">
        <v>3375</v>
      </c>
      <c r="E13" s="88">
        <v>0</v>
      </c>
      <c r="F13" s="89">
        <v>1.67</v>
      </c>
      <c r="G13" s="88">
        <v>1.67</v>
      </c>
      <c r="H13" s="85">
        <v>0</v>
      </c>
      <c r="I13" s="89">
        <v>0</v>
      </c>
      <c r="J13" s="87">
        <v>0</v>
      </c>
      <c r="K13" s="88">
        <v>1972.44</v>
      </c>
      <c r="L13" s="89">
        <v>728.1</v>
      </c>
      <c r="M13" s="88">
        <v>2700.54</v>
      </c>
      <c r="N13" s="85">
        <v>17338.3</v>
      </c>
      <c r="O13" s="89">
        <v>7525.8419999999996</v>
      </c>
      <c r="P13" s="87">
        <v>24864.142</v>
      </c>
      <c r="Q13" s="115">
        <v>21256.29</v>
      </c>
      <c r="R13" s="116">
        <v>9685.0619999999999</v>
      </c>
      <c r="S13" s="117">
        <v>30941.351999999999</v>
      </c>
    </row>
    <row r="14" spans="1:19" x14ac:dyDescent="0.25">
      <c r="A14" s="70" t="s">
        <v>17</v>
      </c>
      <c r="B14" s="85">
        <v>969.56500000000005</v>
      </c>
      <c r="C14" s="89">
        <v>64.8</v>
      </c>
      <c r="D14" s="87">
        <v>1034.365</v>
      </c>
      <c r="E14" s="88">
        <v>13.5</v>
      </c>
      <c r="F14" s="89">
        <v>0</v>
      </c>
      <c r="G14" s="88">
        <v>13.5</v>
      </c>
      <c r="H14" s="85">
        <v>5</v>
      </c>
      <c r="I14" s="89">
        <v>0</v>
      </c>
      <c r="J14" s="87">
        <v>5</v>
      </c>
      <c r="K14" s="88">
        <v>667.8</v>
      </c>
      <c r="L14" s="89">
        <v>18.350000000000001</v>
      </c>
      <c r="M14" s="88">
        <v>686.15</v>
      </c>
      <c r="N14" s="85">
        <v>2176.1</v>
      </c>
      <c r="O14" s="89">
        <v>389.3</v>
      </c>
      <c r="P14" s="87">
        <v>2565.4</v>
      </c>
      <c r="Q14" s="115">
        <v>3831.9650000000001</v>
      </c>
      <c r="R14" s="116">
        <v>472.45</v>
      </c>
      <c r="S14" s="117">
        <v>4304.415</v>
      </c>
    </row>
    <row r="15" spans="1:19" x14ac:dyDescent="0.25">
      <c r="A15" s="70" t="s">
        <v>18</v>
      </c>
      <c r="B15" s="85">
        <v>6541.75</v>
      </c>
      <c r="C15" s="89">
        <v>771</v>
      </c>
      <c r="D15" s="87">
        <v>7312.75</v>
      </c>
      <c r="E15" s="88">
        <v>5</v>
      </c>
      <c r="F15" s="89">
        <v>1.5</v>
      </c>
      <c r="G15" s="88">
        <v>6.5</v>
      </c>
      <c r="H15" s="85">
        <v>465</v>
      </c>
      <c r="I15" s="89">
        <v>45</v>
      </c>
      <c r="J15" s="87">
        <v>510</v>
      </c>
      <c r="K15" s="88">
        <v>1637</v>
      </c>
      <c r="L15" s="89">
        <v>255.559</v>
      </c>
      <c r="M15" s="88">
        <v>1892.559</v>
      </c>
      <c r="N15" s="85">
        <v>10303.6</v>
      </c>
      <c r="O15" s="89">
        <v>3680.4</v>
      </c>
      <c r="P15" s="87">
        <v>13984</v>
      </c>
      <c r="Q15" s="115">
        <v>18952.349999999999</v>
      </c>
      <c r="R15" s="116">
        <v>4753.4589999999998</v>
      </c>
      <c r="S15" s="117">
        <v>23705.809000000001</v>
      </c>
    </row>
    <row r="16" spans="1:19" x14ac:dyDescent="0.25">
      <c r="A16" s="70" t="s">
        <v>19</v>
      </c>
      <c r="B16" s="85">
        <v>720.5</v>
      </c>
      <c r="C16" s="89">
        <v>155.1</v>
      </c>
      <c r="D16" s="87">
        <v>875.6</v>
      </c>
      <c r="E16" s="88">
        <v>0</v>
      </c>
      <c r="F16" s="89">
        <v>0.4</v>
      </c>
      <c r="G16" s="88">
        <v>0.4</v>
      </c>
      <c r="H16" s="85">
        <v>285</v>
      </c>
      <c r="I16" s="89">
        <v>50</v>
      </c>
      <c r="J16" s="87">
        <v>335</v>
      </c>
      <c r="K16" s="88">
        <v>519.47</v>
      </c>
      <c r="L16" s="89">
        <v>198.119</v>
      </c>
      <c r="M16" s="88">
        <v>717.58900000000006</v>
      </c>
      <c r="N16" s="85">
        <v>4292.2</v>
      </c>
      <c r="O16" s="89">
        <v>809.43</v>
      </c>
      <c r="P16" s="87">
        <v>5101.63</v>
      </c>
      <c r="Q16" s="115">
        <v>5817.17</v>
      </c>
      <c r="R16" s="116">
        <v>1213.049</v>
      </c>
      <c r="S16" s="117">
        <v>7030.2190000000001</v>
      </c>
    </row>
    <row r="17" spans="1:19" x14ac:dyDescent="0.25">
      <c r="A17" s="70" t="s">
        <v>20</v>
      </c>
      <c r="B17" s="85">
        <v>19.8</v>
      </c>
      <c r="C17" s="89">
        <v>0</v>
      </c>
      <c r="D17" s="87">
        <v>19.8</v>
      </c>
      <c r="E17" s="88">
        <v>0</v>
      </c>
      <c r="F17" s="89">
        <v>0.4</v>
      </c>
      <c r="G17" s="88">
        <v>0.4</v>
      </c>
      <c r="H17" s="85">
        <v>0</v>
      </c>
      <c r="I17" s="89">
        <v>0</v>
      </c>
      <c r="J17" s="87">
        <v>0</v>
      </c>
      <c r="K17" s="88">
        <v>14.6</v>
      </c>
      <c r="L17" s="89">
        <v>0</v>
      </c>
      <c r="M17" s="88">
        <v>14.6</v>
      </c>
      <c r="N17" s="85">
        <v>158</v>
      </c>
      <c r="O17" s="89">
        <v>41</v>
      </c>
      <c r="P17" s="87">
        <v>199</v>
      </c>
      <c r="Q17" s="115">
        <v>192.4</v>
      </c>
      <c r="R17" s="116">
        <v>41.4</v>
      </c>
      <c r="S17" s="117">
        <v>233.8</v>
      </c>
    </row>
    <row r="18" spans="1:19" x14ac:dyDescent="0.25">
      <c r="A18" s="70" t="s">
        <v>21</v>
      </c>
      <c r="B18" s="85">
        <v>8751.7999999999993</v>
      </c>
      <c r="C18" s="89">
        <v>11034.95</v>
      </c>
      <c r="D18" s="87">
        <v>19786.75</v>
      </c>
      <c r="E18" s="88">
        <v>0</v>
      </c>
      <c r="F18" s="89">
        <v>0</v>
      </c>
      <c r="G18" s="88">
        <v>0</v>
      </c>
      <c r="H18" s="85">
        <v>0</v>
      </c>
      <c r="I18" s="89">
        <v>0</v>
      </c>
      <c r="J18" s="87">
        <v>0</v>
      </c>
      <c r="K18" s="88">
        <v>490</v>
      </c>
      <c r="L18" s="89">
        <v>400.5</v>
      </c>
      <c r="M18" s="88">
        <v>890.5</v>
      </c>
      <c r="N18" s="85">
        <v>4463</v>
      </c>
      <c r="O18" s="89">
        <v>5398.15</v>
      </c>
      <c r="P18" s="87">
        <v>9861.15</v>
      </c>
      <c r="Q18" s="115">
        <v>13704.8</v>
      </c>
      <c r="R18" s="116">
        <v>16833.599999999999</v>
      </c>
      <c r="S18" s="117">
        <v>30538.400000000001</v>
      </c>
    </row>
    <row r="19" spans="1:19" ht="15.75" thickBot="1" x14ac:dyDescent="0.3">
      <c r="A19" s="70" t="s">
        <v>22</v>
      </c>
      <c r="B19" s="85">
        <v>195.8</v>
      </c>
      <c r="C19" s="89">
        <v>69</v>
      </c>
      <c r="D19" s="87">
        <v>264.8</v>
      </c>
      <c r="E19" s="88">
        <v>0</v>
      </c>
      <c r="F19" s="89">
        <v>0</v>
      </c>
      <c r="G19" s="88">
        <v>0</v>
      </c>
      <c r="H19" s="85">
        <v>0</v>
      </c>
      <c r="I19" s="89">
        <v>0</v>
      </c>
      <c r="J19" s="87">
        <v>0</v>
      </c>
      <c r="K19" s="88">
        <v>106.07</v>
      </c>
      <c r="L19" s="89">
        <v>55.88</v>
      </c>
      <c r="M19" s="88">
        <v>161.94999999999999</v>
      </c>
      <c r="N19" s="85">
        <v>6979.5</v>
      </c>
      <c r="O19" s="89">
        <v>4261.07</v>
      </c>
      <c r="P19" s="87">
        <v>11240.57</v>
      </c>
      <c r="Q19" s="115">
        <v>7281.37</v>
      </c>
      <c r="R19" s="116">
        <v>4385.95</v>
      </c>
      <c r="S19" s="117">
        <v>11667.32</v>
      </c>
    </row>
    <row r="20" spans="1:19" ht="15.75" thickBot="1" x14ac:dyDescent="0.3">
      <c r="A20" s="90" t="s">
        <v>23</v>
      </c>
      <c r="B20" s="111">
        <v>39034.946000000004</v>
      </c>
      <c r="C20" s="112">
        <v>18168.905999999999</v>
      </c>
      <c r="D20" s="113">
        <v>57203.851999999999</v>
      </c>
      <c r="E20" s="114">
        <v>416.1</v>
      </c>
      <c r="F20" s="112">
        <v>239.87</v>
      </c>
      <c r="G20" s="114">
        <v>655.97</v>
      </c>
      <c r="H20" s="111">
        <v>1115</v>
      </c>
      <c r="I20" s="112">
        <v>101</v>
      </c>
      <c r="J20" s="113">
        <v>1216</v>
      </c>
      <c r="K20" s="114">
        <v>18890.14</v>
      </c>
      <c r="L20" s="112">
        <v>7517.8980000000001</v>
      </c>
      <c r="M20" s="114">
        <v>26408.038</v>
      </c>
      <c r="N20" s="111">
        <v>114913</v>
      </c>
      <c r="O20" s="112">
        <v>36415.83</v>
      </c>
      <c r="P20" s="113">
        <v>151328.82999999999</v>
      </c>
      <c r="Q20" s="114">
        <v>174369.18599999999</v>
      </c>
      <c r="R20" s="112">
        <v>62443.504000000001</v>
      </c>
      <c r="S20" s="113">
        <v>236812.69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Beáta</dc:creator>
  <cp:lastModifiedBy>Reiter Szilvia</cp:lastModifiedBy>
  <dcterms:created xsi:type="dcterms:W3CDTF">2017-11-08T14:26:32Z</dcterms:created>
  <dcterms:modified xsi:type="dcterms:W3CDTF">2025-10-01T11:27:57Z</dcterms:modified>
</cp:coreProperties>
</file>