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yovai Tamás\OSAP\20240902 - OSAP - adatok, idősorok\"/>
    </mc:Choice>
  </mc:AlternateContent>
  <bookViews>
    <workbookView xWindow="0" yWindow="0" windowWidth="28800" windowHeight="12420" firstSheet="11" activeTab="24"/>
  </bookViews>
  <sheets>
    <sheet name="2012 1" sheetId="1" r:id="rId1"/>
    <sheet name="2012 2" sheetId="2" r:id="rId2"/>
    <sheet name="2013 1" sheetId="3" r:id="rId3"/>
    <sheet name="2013 2" sheetId="4" r:id="rId4"/>
    <sheet name="2014 1" sheetId="5" r:id="rId5"/>
    <sheet name="2014 2" sheetId="6" r:id="rId6"/>
    <sheet name="2015 1" sheetId="7" r:id="rId7"/>
    <sheet name="2015 2" sheetId="8" r:id="rId8"/>
    <sheet name="2016 1" sheetId="9" r:id="rId9"/>
    <sheet name="2016 2" sheetId="10" r:id="rId10"/>
    <sheet name="2017 1" sheetId="11" r:id="rId11"/>
    <sheet name="2017 2" sheetId="12" r:id="rId12"/>
    <sheet name="2018 1" sheetId="13" r:id="rId13"/>
    <sheet name="2018 2" sheetId="14" r:id="rId14"/>
    <sheet name="2019 1" sheetId="16" r:id="rId15"/>
    <sheet name="2019 2" sheetId="15" r:id="rId16"/>
    <sheet name="2020 1" sheetId="17" r:id="rId17"/>
    <sheet name="2020 2" sheetId="18" r:id="rId18"/>
    <sheet name="2021 1" sheetId="19" r:id="rId19"/>
    <sheet name="2021 2" sheetId="20" r:id="rId20"/>
    <sheet name="2022 1" sheetId="21" r:id="rId21"/>
    <sheet name="2022 2" sheetId="22" r:id="rId22"/>
    <sheet name="2023 1" sheetId="28" r:id="rId23"/>
    <sheet name="2023 2" sheetId="29" r:id="rId24"/>
    <sheet name="2024 1" sheetId="25" r:id="rId25"/>
    <sheet name="2024 2" sheetId="26" r:id="rId26"/>
  </sheets>
  <definedNames>
    <definedName name="__xlnm_Print_Area" localSheetId="10">'2017 1'!$A$1:$Q$28</definedName>
    <definedName name="__xlnm_Print_Area" localSheetId="11">'2017 2'!$A$1:$H$28</definedName>
    <definedName name="__xlnm_Print_Area" localSheetId="12">'2018 1'!$A$1:$Q$28</definedName>
    <definedName name="__xlnm_Print_Area" localSheetId="13">'2018 2'!$A$1:$H$28</definedName>
    <definedName name="__xlnm_Print_Area_0" localSheetId="10">'2017 1'!$A$1:$Q$28</definedName>
    <definedName name="__xlnm_Print_Area_0" localSheetId="11">'2017 2'!$A$1:$H$28</definedName>
    <definedName name="__xlnm_Print_Area_0" localSheetId="12">'2018 1'!$A$1:$Q$28</definedName>
    <definedName name="__xlnm_Print_Area_0" localSheetId="13">'2018 2'!$A$1:$H$28</definedName>
    <definedName name="__xlnm_Print_Area_0_0" localSheetId="10">'2017 1'!$A$1:$Q$28</definedName>
    <definedName name="__xlnm_Print_Area_0_0" localSheetId="11">'2017 2'!$A$1:$H$25</definedName>
    <definedName name="__xlnm_Print_Area_0_0" localSheetId="12">'2018 1'!$A$1:$Q$28</definedName>
    <definedName name="__xlnm_Print_Area_0_0" localSheetId="13">'2018 2'!$A$1:$H$25</definedName>
    <definedName name="__xlnm_Print_Area_0_0_0" localSheetId="10">'2017 1'!$A$1:$Q$25</definedName>
    <definedName name="__xlnm_Print_Area_0_0_0" localSheetId="11">'2017 2'!$A$1:$H$25</definedName>
    <definedName name="__xlnm_Print_Area_0_0_0" localSheetId="12">'2018 1'!$A$1:$Q$25</definedName>
    <definedName name="__xlnm_Print_Area_0_0_0" localSheetId="13">'2018 2'!$A$1:$H$25</definedName>
    <definedName name="_10Sum_of_Bgimos">#N/A</definedName>
    <definedName name="_11Sum_of_Bgimte">#N/A</definedName>
    <definedName name="_12Sum_of_Bjszika">#N/A</definedName>
    <definedName name="_13Sum_of_Bmnyul">#N/A</definedName>
    <definedName name="_14Sum_of_Bmufba">#N/A</definedName>
    <definedName name="_15Sum_of_Bmufje">#N/A</definedName>
    <definedName name="_16Sum_of_Bmufko">#N/A</definedName>
    <definedName name="_17Sum_of_Bmufos">#N/A</definedName>
    <definedName name="_18Sum_of_Bozbak">#N/A</definedName>
    <definedName name="_19Sum_of_Bozgid">#N/A</definedName>
    <definedName name="_1Sum_of_Bdambi">#N/A</definedName>
    <definedName name="_20Sum_of_Bozoss">#N/A</definedName>
    <definedName name="_21Sum_of_Bozsut">#N/A</definedName>
    <definedName name="_22Sum_of_Btuzok">#N/A</definedName>
    <definedName name="_23Sum_of_Bvaddo">#N/A</definedName>
    <definedName name="_24Sum_of_Bvadka">#N/A</definedName>
    <definedName name="_25Sum_of_Bvadko">#N/A</definedName>
    <definedName name="_26Sum_of_Bvadsu">#N/A</definedName>
    <definedName name="_27Sum_of_Zfacank">#N/A</definedName>
    <definedName name="_28Sum_of_Zfacant">#N/A</definedName>
    <definedName name="_29Sum_of_Zfogoly">#N/A</definedName>
    <definedName name="_2Sum_of_Bdambo">#N/A</definedName>
    <definedName name="_30Sum_of_Zfogolyk">#N/A</definedName>
    <definedName name="_31Sum_of_Zkacsag">#N/A</definedName>
    <definedName name="_32Sum_of_Zkacsat">#N/A</definedName>
    <definedName name="_3Sum_of_Bdamos">#N/A</definedName>
    <definedName name="_4Sum_of_Bdamte">#N/A</definedName>
    <definedName name="_5Sum_of_Bdszika">#N/A</definedName>
    <definedName name="_6Sum_of_Bfacan">#N/A</definedName>
    <definedName name="_7Sum_of_Bfogoly">#N/A</definedName>
    <definedName name="_8Sum_of_Bgimbi">#N/A</definedName>
    <definedName name="_9Sum_of_Bgimbo">#N/A</definedName>
    <definedName name="Excel_BuiltIn_Print_Area" localSheetId="2">'2013 1'!$A$1:$Q$25</definedName>
    <definedName name="Excel_BuiltIn_Print_Area" localSheetId="3">'2013 2'!$A$1:$H$25</definedName>
    <definedName name="Excel_BuiltIn_Print_Area" localSheetId="4">'2014 1'!$A$1:$Q$25</definedName>
    <definedName name="Excel_BuiltIn_Print_Area" localSheetId="5">'2014 2'!$A$1:$H$25</definedName>
    <definedName name="Excel_BuiltIn_Print_Area" localSheetId="6">'2015 1'!$A$1:$Q$25</definedName>
    <definedName name="Excel_BuiltIn_Print_Area" localSheetId="7">'2015 2'!$A$1:$H$25</definedName>
    <definedName name="Excel_BuiltIn_Print_Area" localSheetId="8">'2016 1'!$A$1:$Q$25</definedName>
    <definedName name="Excel_BuiltIn_Print_Area" localSheetId="9">'2016 2'!$A$1:$H$25</definedName>
    <definedName name="_xlnm.Print_Area" localSheetId="0">'2012 1'!$A$1:$Q$25</definedName>
    <definedName name="_xlnm.Print_Area" localSheetId="1">'2012 2'!$A$1:$H$25</definedName>
    <definedName name="_xlnm.Print_Area" localSheetId="20">'2022 1'!$A$1:$Q$25</definedName>
    <definedName name="_xlnm.Print_Area" localSheetId="21">'2022 2'!$A$1:$L$25</definedName>
    <definedName name="_xlnm.Print_Area" localSheetId="22">'2023 1'!$A$1:$Q$25</definedName>
    <definedName name="_xlnm.Print_Area" localSheetId="23">'2023 2'!$A$1:$L$25</definedName>
    <definedName name="_xlnm.Print_Area" localSheetId="24">'2024 1'!$A$1:$Q$25</definedName>
    <definedName name="_xlnm.Print_Area" localSheetId="25">'2024 2'!$A$1:$L$25</definedName>
    <definedName name="Sum_of_Bdambi">NA()</definedName>
    <definedName name="Sum_of_Bdambo">NA()</definedName>
    <definedName name="Sum_of_Bdamos">NA()</definedName>
    <definedName name="Sum_of_Bdamte">NA()</definedName>
    <definedName name="Sum_of_Bdszika">NA()</definedName>
    <definedName name="Sum_of_Bfacan">NA()</definedName>
    <definedName name="Sum_of_Bfogoly">NA()</definedName>
    <definedName name="Sum_of_Bgimbi">NA()</definedName>
    <definedName name="Sum_of_Bgimbo">NA()</definedName>
    <definedName name="Sum_of_Bgimos">NA()</definedName>
    <definedName name="Sum_of_Bgimte">NA()</definedName>
    <definedName name="Sum_of_Bjszika">NA()</definedName>
    <definedName name="Sum_of_Bmnyul">NA()</definedName>
    <definedName name="Sum_of_Bmufba">NA()</definedName>
    <definedName name="Sum_of_Bmufje">NA()</definedName>
    <definedName name="Sum_of_Bmufko">NA()</definedName>
    <definedName name="Sum_of_Bmufos">NA()</definedName>
    <definedName name="Sum_of_Bozbak">NA()</definedName>
    <definedName name="Sum_of_Bozgid">NA()</definedName>
    <definedName name="Sum_of_Bozoss">NA()</definedName>
    <definedName name="Sum_of_Bozsut">NA()</definedName>
    <definedName name="Sum_of_Btuzok">NA()</definedName>
    <definedName name="Sum_of_Bvaddo">NA()</definedName>
    <definedName name="Sum_of_Bvadka">NA()</definedName>
    <definedName name="Sum_of_Bvadko">NA()</definedName>
    <definedName name="Sum_of_Bvadsu">NA()</definedName>
    <definedName name="Sum_of_Zfacank">NA()</definedName>
    <definedName name="Sum_of_Zfacant">NA()</definedName>
    <definedName name="Sum_of_Zfogoly">NA()</definedName>
    <definedName name="Sum_of_Zfogolyk">NA()</definedName>
    <definedName name="Sum_of_Zkacsag">NA()</definedName>
    <definedName name="Sum_of_Zkacsat">NA()</definedName>
  </definedNames>
  <calcPr calcId="152511"/>
</workbook>
</file>

<file path=xl/calcChain.xml><?xml version="1.0" encoding="utf-8"?>
<calcChain xmlns="http://schemas.openxmlformats.org/spreadsheetml/2006/main">
  <c r="L25" i="29" l="1"/>
  <c r="K25" i="29"/>
  <c r="J25" i="29"/>
  <c r="H25" i="29"/>
  <c r="G25" i="29"/>
  <c r="F25" i="29"/>
  <c r="D25" i="29"/>
  <c r="C25" i="29"/>
  <c r="B25" i="29"/>
  <c r="I24" i="29"/>
  <c r="E24" i="29"/>
  <c r="I23" i="29"/>
  <c r="E23" i="29"/>
  <c r="I22" i="29"/>
  <c r="E22" i="29"/>
  <c r="I21" i="29"/>
  <c r="E21" i="29"/>
  <c r="I20" i="29"/>
  <c r="E20" i="29"/>
  <c r="I19" i="29"/>
  <c r="E19" i="29"/>
  <c r="I18" i="29"/>
  <c r="E18" i="29"/>
  <c r="I17" i="29"/>
  <c r="E17" i="29"/>
  <c r="I16" i="29"/>
  <c r="E16" i="29"/>
  <c r="I15" i="29"/>
  <c r="E15" i="29"/>
  <c r="I14" i="29"/>
  <c r="E14" i="29"/>
  <c r="I13" i="29"/>
  <c r="E13" i="29"/>
  <c r="I12" i="29"/>
  <c r="E12" i="29"/>
  <c r="I11" i="29"/>
  <c r="E11" i="29"/>
  <c r="I10" i="29"/>
  <c r="E10" i="29"/>
  <c r="I9" i="29"/>
  <c r="E9" i="29"/>
  <c r="I8" i="29"/>
  <c r="E8" i="29"/>
  <c r="I7" i="29"/>
  <c r="E7" i="29"/>
  <c r="I6" i="29"/>
  <c r="I25" i="29" s="1"/>
  <c r="E6" i="29"/>
  <c r="E25" i="29" s="1"/>
  <c r="P25" i="28"/>
  <c r="O25" i="28"/>
  <c r="N25" i="28"/>
  <c r="L25" i="28"/>
  <c r="K25" i="28"/>
  <c r="J25" i="28"/>
  <c r="H25" i="28"/>
  <c r="G25" i="28"/>
  <c r="F25" i="28"/>
  <c r="E25" i="28"/>
  <c r="D25" i="28"/>
  <c r="C25" i="28"/>
  <c r="B25" i="28"/>
  <c r="Q24" i="28"/>
  <c r="M24" i="28"/>
  <c r="I24" i="28"/>
  <c r="E24" i="28"/>
  <c r="Q23" i="28"/>
  <c r="M23" i="28"/>
  <c r="I23" i="28"/>
  <c r="E23" i="28"/>
  <c r="Q22" i="28"/>
  <c r="M22" i="28"/>
  <c r="I22" i="28"/>
  <c r="E22" i="28"/>
  <c r="Q21" i="28"/>
  <c r="M21" i="28"/>
  <c r="I21" i="28"/>
  <c r="E21" i="28"/>
  <c r="Q20" i="28"/>
  <c r="M20" i="28"/>
  <c r="I20" i="28"/>
  <c r="E20" i="28"/>
  <c r="Q19" i="28"/>
  <c r="M19" i="28"/>
  <c r="I19" i="28"/>
  <c r="E19" i="28"/>
  <c r="Q18" i="28"/>
  <c r="M18" i="28"/>
  <c r="I18" i="28"/>
  <c r="E18" i="28"/>
  <c r="Q17" i="28"/>
  <c r="M17" i="28"/>
  <c r="I17" i="28"/>
  <c r="E17" i="28"/>
  <c r="Q16" i="28"/>
  <c r="M16" i="28"/>
  <c r="I16" i="28"/>
  <c r="E16" i="28"/>
  <c r="Q15" i="28"/>
  <c r="M15" i="28"/>
  <c r="I15" i="28"/>
  <c r="E15" i="28"/>
  <c r="Q14" i="28"/>
  <c r="M14" i="28"/>
  <c r="I14" i="28"/>
  <c r="E14" i="28"/>
  <c r="Q13" i="28"/>
  <c r="M13" i="28"/>
  <c r="I13" i="28"/>
  <c r="E13" i="28"/>
  <c r="Q12" i="28"/>
  <c r="M12" i="28"/>
  <c r="I12" i="28"/>
  <c r="E12" i="28"/>
  <c r="Q11" i="28"/>
  <c r="M11" i="28"/>
  <c r="I11" i="28"/>
  <c r="E11" i="28"/>
  <c r="Q10" i="28"/>
  <c r="M10" i="28"/>
  <c r="I10" i="28"/>
  <c r="E10" i="28"/>
  <c r="Q9" i="28"/>
  <c r="M9" i="28"/>
  <c r="I9" i="28"/>
  <c r="E9" i="28"/>
  <c r="Q8" i="28"/>
  <c r="M8" i="28"/>
  <c r="I8" i="28"/>
  <c r="E8" i="28"/>
  <c r="Q7" i="28"/>
  <c r="M7" i="28"/>
  <c r="I7" i="28"/>
  <c r="E7" i="28"/>
  <c r="Q6" i="28"/>
  <c r="Q25" i="28" s="1"/>
  <c r="M6" i="28"/>
  <c r="M25" i="28" s="1"/>
  <c r="I6" i="28"/>
  <c r="I25" i="28" s="1"/>
  <c r="E6" i="28"/>
  <c r="L25" i="26" l="1"/>
  <c r="K25" i="26"/>
  <c r="J25" i="26"/>
  <c r="H25" i="26"/>
  <c r="G25" i="26"/>
  <c r="F25" i="26"/>
  <c r="E25" i="26"/>
  <c r="D25" i="26"/>
  <c r="C25" i="26"/>
  <c r="B25" i="26"/>
  <c r="I25" i="26"/>
  <c r="P25" i="25"/>
  <c r="O25" i="25"/>
  <c r="N25" i="25"/>
  <c r="L25" i="25"/>
  <c r="K25" i="25"/>
  <c r="J25" i="25"/>
  <c r="H25" i="25"/>
  <c r="G25" i="25"/>
  <c r="F25" i="25"/>
  <c r="D25" i="25"/>
  <c r="C25" i="25"/>
  <c r="B25" i="25"/>
  <c r="Q25" i="25"/>
  <c r="M25" i="25"/>
  <c r="I25" i="25"/>
  <c r="E25" i="25"/>
  <c r="L25" i="22" l="1"/>
  <c r="K25" i="22"/>
  <c r="J25" i="22"/>
  <c r="H25" i="22"/>
  <c r="G25" i="22"/>
  <c r="F25" i="22"/>
  <c r="E25" i="22"/>
  <c r="D25" i="22"/>
  <c r="C25" i="22"/>
  <c r="B25" i="22"/>
  <c r="I24" i="22"/>
  <c r="E24" i="22"/>
  <c r="I23" i="22"/>
  <c r="E23" i="22"/>
  <c r="I22" i="22"/>
  <c r="E22" i="22"/>
  <c r="I21" i="22"/>
  <c r="E21" i="22"/>
  <c r="I20" i="22"/>
  <c r="E20" i="22"/>
  <c r="I19" i="22"/>
  <c r="E19" i="22"/>
  <c r="I18" i="22"/>
  <c r="E18" i="22"/>
  <c r="I17" i="22"/>
  <c r="E17" i="22"/>
  <c r="I16" i="22"/>
  <c r="E16" i="22"/>
  <c r="I15" i="22"/>
  <c r="E15" i="22"/>
  <c r="I14" i="22"/>
  <c r="E14" i="22"/>
  <c r="I13" i="22"/>
  <c r="E13" i="22"/>
  <c r="I12" i="22"/>
  <c r="E12" i="22"/>
  <c r="I11" i="22"/>
  <c r="E11" i="22"/>
  <c r="I10" i="22"/>
  <c r="E10" i="22"/>
  <c r="I9" i="22"/>
  <c r="E9" i="22"/>
  <c r="I8" i="22"/>
  <c r="E8" i="22"/>
  <c r="I7" i="22"/>
  <c r="E7" i="22"/>
  <c r="I6" i="22"/>
  <c r="I25" i="22" s="1"/>
  <c r="E6" i="22"/>
  <c r="P25" i="21"/>
  <c r="O25" i="21"/>
  <c r="N25" i="21"/>
  <c r="L25" i="21"/>
  <c r="K25" i="21"/>
  <c r="J25" i="21"/>
  <c r="H25" i="21"/>
  <c r="G25" i="21"/>
  <c r="F25" i="21"/>
  <c r="E25" i="21"/>
  <c r="D25" i="21"/>
  <c r="C25" i="21"/>
  <c r="B25" i="21"/>
  <c r="Q24" i="21"/>
  <c r="M24" i="21"/>
  <c r="I24" i="21"/>
  <c r="E24" i="21"/>
  <c r="Q23" i="21"/>
  <c r="M23" i="21"/>
  <c r="I23" i="21"/>
  <c r="E23" i="21"/>
  <c r="Q22" i="21"/>
  <c r="M22" i="21"/>
  <c r="I22" i="21"/>
  <c r="E22" i="21"/>
  <c r="Q21" i="21"/>
  <c r="M21" i="21"/>
  <c r="I21" i="21"/>
  <c r="E21" i="21"/>
  <c r="Q20" i="21"/>
  <c r="M20" i="21"/>
  <c r="I20" i="21"/>
  <c r="E20" i="21"/>
  <c r="Q19" i="21"/>
  <c r="M19" i="21"/>
  <c r="I19" i="21"/>
  <c r="E19" i="21"/>
  <c r="Q18" i="21"/>
  <c r="M18" i="21"/>
  <c r="I18" i="21"/>
  <c r="E18" i="21"/>
  <c r="Q17" i="21"/>
  <c r="M17" i="21"/>
  <c r="I17" i="21"/>
  <c r="E17" i="21"/>
  <c r="Q16" i="21"/>
  <c r="M16" i="21"/>
  <c r="I16" i="21"/>
  <c r="E16" i="21"/>
  <c r="Q15" i="21"/>
  <c r="M15" i="21"/>
  <c r="I15" i="21"/>
  <c r="E15" i="21"/>
  <c r="Q14" i="21"/>
  <c r="M14" i="21"/>
  <c r="I14" i="21"/>
  <c r="E14" i="21"/>
  <c r="Q13" i="21"/>
  <c r="M13" i="21"/>
  <c r="I13" i="21"/>
  <c r="E13" i="21"/>
  <c r="Q12" i="21"/>
  <c r="M12" i="21"/>
  <c r="I12" i="21"/>
  <c r="E12" i="21"/>
  <c r="Q11" i="21"/>
  <c r="M11" i="21"/>
  <c r="I11" i="21"/>
  <c r="E11" i="21"/>
  <c r="Q10" i="21"/>
  <c r="M10" i="21"/>
  <c r="I10" i="21"/>
  <c r="E10" i="21"/>
  <c r="Q9" i="21"/>
  <c r="M9" i="21"/>
  <c r="I9" i="21"/>
  <c r="E9" i="21"/>
  <c r="Q8" i="21"/>
  <c r="M8" i="21"/>
  <c r="I8" i="21"/>
  <c r="E8" i="21"/>
  <c r="Q7" i="21"/>
  <c r="M7" i="21"/>
  <c r="I7" i="21"/>
  <c r="E7" i="21"/>
  <c r="Q6" i="21"/>
  <c r="Q25" i="21" s="1"/>
  <c r="M6" i="21"/>
  <c r="M25" i="21" s="1"/>
  <c r="I6" i="21"/>
  <c r="I25" i="21" s="1"/>
  <c r="E6" i="21"/>
  <c r="H25" i="20" l="1"/>
  <c r="G25" i="20"/>
  <c r="F25" i="20"/>
  <c r="D25" i="20"/>
  <c r="C25" i="20"/>
  <c r="B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25" i="20"/>
  <c r="E6" i="20"/>
  <c r="P25" i="19"/>
  <c r="O25" i="19"/>
  <c r="N25" i="19"/>
  <c r="L25" i="19"/>
  <c r="K25" i="19"/>
  <c r="J25" i="19"/>
  <c r="H25" i="19"/>
  <c r="G25" i="19"/>
  <c r="F25" i="19"/>
  <c r="D25" i="19"/>
  <c r="C25" i="19"/>
  <c r="B25" i="19"/>
  <c r="Q24" i="19"/>
  <c r="M24" i="19"/>
  <c r="I24" i="19"/>
  <c r="E24" i="19"/>
  <c r="Q23" i="19"/>
  <c r="M23" i="19"/>
  <c r="I23" i="19"/>
  <c r="E23" i="19"/>
  <c r="Q22" i="19"/>
  <c r="M22" i="19"/>
  <c r="I22" i="19"/>
  <c r="E22" i="19"/>
  <c r="Q21" i="19"/>
  <c r="M21" i="19"/>
  <c r="I21" i="19"/>
  <c r="E21" i="19"/>
  <c r="Q20" i="19"/>
  <c r="M20" i="19"/>
  <c r="I20" i="19"/>
  <c r="E20" i="19"/>
  <c r="Q19" i="19"/>
  <c r="M19" i="19"/>
  <c r="I19" i="19"/>
  <c r="E19" i="19"/>
  <c r="Q18" i="19"/>
  <c r="M18" i="19"/>
  <c r="I18" i="19"/>
  <c r="E18" i="19"/>
  <c r="Q17" i="19"/>
  <c r="M17" i="19"/>
  <c r="I17" i="19"/>
  <c r="E17" i="19"/>
  <c r="Q16" i="19"/>
  <c r="M16" i="19"/>
  <c r="I16" i="19"/>
  <c r="E16" i="19"/>
  <c r="Q15" i="19"/>
  <c r="M15" i="19"/>
  <c r="I15" i="19"/>
  <c r="E15" i="19"/>
  <c r="Q14" i="19"/>
  <c r="M14" i="19"/>
  <c r="I14" i="19"/>
  <c r="E14" i="19"/>
  <c r="Q13" i="19"/>
  <c r="M13" i="19"/>
  <c r="I13" i="19"/>
  <c r="E13" i="19"/>
  <c r="Q12" i="19"/>
  <c r="M12" i="19"/>
  <c r="I12" i="19"/>
  <c r="E12" i="19"/>
  <c r="Q11" i="19"/>
  <c r="M11" i="19"/>
  <c r="I11" i="19"/>
  <c r="E11" i="19"/>
  <c r="Q10" i="19"/>
  <c r="M10" i="19"/>
  <c r="I10" i="19"/>
  <c r="E10" i="19"/>
  <c r="Q9" i="19"/>
  <c r="M9" i="19"/>
  <c r="I9" i="19"/>
  <c r="E9" i="19"/>
  <c r="Q8" i="19"/>
  <c r="M8" i="19"/>
  <c r="I8" i="19"/>
  <c r="E8" i="19"/>
  <c r="Q7" i="19"/>
  <c r="M7" i="19"/>
  <c r="I7" i="19"/>
  <c r="E7" i="19"/>
  <c r="Q6" i="19"/>
  <c r="Q25" i="19"/>
  <c r="M6" i="19"/>
  <c r="M25" i="19"/>
  <c r="I6" i="19"/>
  <c r="I25" i="19"/>
  <c r="E6" i="19"/>
  <c r="E25" i="19"/>
  <c r="H25" i="18"/>
  <c r="G25" i="18"/>
  <c r="F25" i="18"/>
  <c r="D25" i="18"/>
  <c r="C25" i="18"/>
  <c r="B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P25" i="17"/>
  <c r="O25" i="17"/>
  <c r="N25" i="17"/>
  <c r="L25" i="17"/>
  <c r="K25" i="17"/>
  <c r="J25" i="17"/>
  <c r="H25" i="17"/>
  <c r="G25" i="17"/>
  <c r="F25" i="17"/>
  <c r="D25" i="17"/>
  <c r="C25" i="17"/>
  <c r="B25" i="17"/>
  <c r="Q24" i="17"/>
  <c r="M24" i="17"/>
  <c r="I24" i="17"/>
  <c r="E24" i="17"/>
  <c r="Q23" i="17"/>
  <c r="M23" i="17"/>
  <c r="I23" i="17"/>
  <c r="E23" i="17"/>
  <c r="Q22" i="17"/>
  <c r="M22" i="17"/>
  <c r="I22" i="17"/>
  <c r="E22" i="17"/>
  <c r="Q21" i="17"/>
  <c r="M21" i="17"/>
  <c r="I21" i="17"/>
  <c r="E21" i="17"/>
  <c r="Q20" i="17"/>
  <c r="M20" i="17"/>
  <c r="I20" i="17"/>
  <c r="E20" i="17"/>
  <c r="Q19" i="17"/>
  <c r="M19" i="17"/>
  <c r="I19" i="17"/>
  <c r="E19" i="17"/>
  <c r="Q18" i="17"/>
  <c r="M18" i="17"/>
  <c r="I18" i="17"/>
  <c r="E18" i="17"/>
  <c r="Q17" i="17"/>
  <c r="M17" i="17"/>
  <c r="I17" i="17"/>
  <c r="E17" i="17"/>
  <c r="Q16" i="17"/>
  <c r="M16" i="17"/>
  <c r="I16" i="17"/>
  <c r="E16" i="17"/>
  <c r="Q15" i="17"/>
  <c r="M15" i="17"/>
  <c r="I15" i="17"/>
  <c r="E15" i="17"/>
  <c r="Q14" i="17"/>
  <c r="M14" i="17"/>
  <c r="I14" i="17"/>
  <c r="E14" i="17"/>
  <c r="Q13" i="17"/>
  <c r="M13" i="17"/>
  <c r="I13" i="17"/>
  <c r="E13" i="17"/>
  <c r="Q12" i="17"/>
  <c r="M12" i="17"/>
  <c r="I12" i="17"/>
  <c r="E12" i="17"/>
  <c r="Q11" i="17"/>
  <c r="M11" i="17"/>
  <c r="I11" i="17"/>
  <c r="E11" i="17"/>
  <c r="Q10" i="17"/>
  <c r="M10" i="17"/>
  <c r="I10" i="17"/>
  <c r="E10" i="17"/>
  <c r="Q9" i="17"/>
  <c r="M9" i="17"/>
  <c r="I9" i="17"/>
  <c r="E9" i="17"/>
  <c r="Q8" i="17"/>
  <c r="M8" i="17"/>
  <c r="I8" i="17"/>
  <c r="E8" i="17"/>
  <c r="Q7" i="17"/>
  <c r="M7" i="17"/>
  <c r="I7" i="17"/>
  <c r="E7" i="17"/>
  <c r="Q6" i="17"/>
  <c r="Q25" i="17"/>
  <c r="M6" i="17"/>
  <c r="M25" i="17"/>
  <c r="I6" i="17"/>
  <c r="E6" i="17"/>
  <c r="E25" i="17"/>
  <c r="H25" i="15"/>
  <c r="G25" i="15"/>
  <c r="F25" i="15"/>
  <c r="D25" i="15"/>
  <c r="C25" i="15"/>
  <c r="B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25" i="15"/>
  <c r="E6" i="15"/>
  <c r="P25" i="16"/>
  <c r="O25" i="16"/>
  <c r="N25" i="16"/>
  <c r="L25" i="16"/>
  <c r="K25" i="16"/>
  <c r="J25" i="16"/>
  <c r="H25" i="16"/>
  <c r="G25" i="16"/>
  <c r="F25" i="16"/>
  <c r="D25" i="16"/>
  <c r="C25" i="16"/>
  <c r="B25" i="16"/>
  <c r="Q24" i="16"/>
  <c r="M24" i="16"/>
  <c r="I24" i="16"/>
  <c r="E24" i="16"/>
  <c r="Q23" i="16"/>
  <c r="M23" i="16"/>
  <c r="I23" i="16"/>
  <c r="E23" i="16"/>
  <c r="Q22" i="16"/>
  <c r="M22" i="16"/>
  <c r="I22" i="16"/>
  <c r="E22" i="16"/>
  <c r="Q21" i="16"/>
  <c r="M21" i="16"/>
  <c r="I21" i="16"/>
  <c r="E21" i="16"/>
  <c r="Q20" i="16"/>
  <c r="M20" i="16"/>
  <c r="I20" i="16"/>
  <c r="E20" i="16"/>
  <c r="Q19" i="16"/>
  <c r="M19" i="16"/>
  <c r="I19" i="16"/>
  <c r="E19" i="16"/>
  <c r="Q18" i="16"/>
  <c r="M18" i="16"/>
  <c r="I18" i="16"/>
  <c r="E18" i="16"/>
  <c r="Q17" i="16"/>
  <c r="M17" i="16"/>
  <c r="I17" i="16"/>
  <c r="E17" i="16"/>
  <c r="Q16" i="16"/>
  <c r="M16" i="16"/>
  <c r="I16" i="16"/>
  <c r="E16" i="16"/>
  <c r="Q15" i="16"/>
  <c r="M15" i="16"/>
  <c r="I15" i="16"/>
  <c r="E15" i="16"/>
  <c r="Q14" i="16"/>
  <c r="M14" i="16"/>
  <c r="I14" i="16"/>
  <c r="E14" i="16"/>
  <c r="Q13" i="16"/>
  <c r="M13" i="16"/>
  <c r="I13" i="16"/>
  <c r="E13" i="16"/>
  <c r="Q12" i="16"/>
  <c r="M12" i="16"/>
  <c r="I12" i="16"/>
  <c r="E12" i="16"/>
  <c r="Q11" i="16"/>
  <c r="M11" i="16"/>
  <c r="I11" i="16"/>
  <c r="E11" i="16"/>
  <c r="Q10" i="16"/>
  <c r="M10" i="16"/>
  <c r="I10" i="16"/>
  <c r="E10" i="16"/>
  <c r="Q9" i="16"/>
  <c r="M9" i="16"/>
  <c r="I9" i="16"/>
  <c r="E9" i="16"/>
  <c r="Q8" i="16"/>
  <c r="M8" i="16"/>
  <c r="I8" i="16"/>
  <c r="E8" i="16"/>
  <c r="Q7" i="16"/>
  <c r="M7" i="16"/>
  <c r="I7" i="16"/>
  <c r="I25" i="16"/>
  <c r="E7" i="16"/>
  <c r="Q6" i="16"/>
  <c r="Q25" i="16"/>
  <c r="M6" i="16"/>
  <c r="M25" i="16"/>
  <c r="I6" i="16"/>
  <c r="E6" i="16"/>
  <c r="E25" i="16"/>
  <c r="C25" i="2"/>
  <c r="D25" i="2"/>
  <c r="F25" i="2"/>
  <c r="G25" i="2"/>
  <c r="H25" i="2"/>
  <c r="C25" i="4"/>
  <c r="D25" i="4"/>
  <c r="F25" i="4"/>
  <c r="G25" i="4"/>
  <c r="H25" i="4"/>
  <c r="C25" i="6"/>
  <c r="D25" i="6"/>
  <c r="F25" i="6"/>
  <c r="G25" i="6"/>
  <c r="H25" i="6"/>
  <c r="C25" i="8"/>
  <c r="D25" i="8"/>
  <c r="F25" i="8"/>
  <c r="G25" i="8"/>
  <c r="H25" i="8"/>
  <c r="H25" i="10"/>
  <c r="C25" i="10"/>
  <c r="D25" i="10"/>
  <c r="F25" i="10"/>
  <c r="G25" i="10"/>
  <c r="C25" i="12"/>
  <c r="D25" i="12"/>
  <c r="F25" i="12"/>
  <c r="G25" i="12"/>
  <c r="H25" i="12"/>
  <c r="H25" i="14"/>
  <c r="C25" i="14"/>
  <c r="D25" i="14"/>
  <c r="F25" i="14"/>
  <c r="G25" i="14"/>
  <c r="B25" i="14"/>
  <c r="E6" i="1"/>
  <c r="I6" i="1"/>
  <c r="I25" i="1"/>
  <c r="M6" i="1"/>
  <c r="Q6" i="1"/>
  <c r="Q25" i="1"/>
  <c r="E7" i="1"/>
  <c r="E25" i="1"/>
  <c r="I7" i="1"/>
  <c r="M7" i="1"/>
  <c r="M25" i="1"/>
  <c r="Q7" i="1"/>
  <c r="E8" i="1"/>
  <c r="I8" i="1"/>
  <c r="M8" i="1"/>
  <c r="Q8" i="1"/>
  <c r="E9" i="1"/>
  <c r="I9" i="1"/>
  <c r="M9" i="1"/>
  <c r="Q9" i="1"/>
  <c r="E10" i="1"/>
  <c r="I10" i="1"/>
  <c r="M10" i="1"/>
  <c r="Q10" i="1"/>
  <c r="E11" i="1"/>
  <c r="I11" i="1"/>
  <c r="M11" i="1"/>
  <c r="Q11" i="1"/>
  <c r="E12" i="1"/>
  <c r="I12" i="1"/>
  <c r="M12" i="1"/>
  <c r="Q12" i="1"/>
  <c r="E13" i="1"/>
  <c r="I13" i="1"/>
  <c r="M13" i="1"/>
  <c r="Q13" i="1"/>
  <c r="E14" i="1"/>
  <c r="I14" i="1"/>
  <c r="M14" i="1"/>
  <c r="Q14" i="1"/>
  <c r="E15" i="1"/>
  <c r="I15" i="1"/>
  <c r="M15" i="1"/>
  <c r="Q15" i="1"/>
  <c r="E16" i="1"/>
  <c r="I16" i="1"/>
  <c r="M16" i="1"/>
  <c r="Q16" i="1"/>
  <c r="E17" i="1"/>
  <c r="I17" i="1"/>
  <c r="M17" i="1"/>
  <c r="Q17" i="1"/>
  <c r="E18" i="1"/>
  <c r="I18" i="1"/>
  <c r="M18" i="1"/>
  <c r="Q18" i="1"/>
  <c r="E19" i="1"/>
  <c r="I19" i="1"/>
  <c r="M19" i="1"/>
  <c r="Q19" i="1"/>
  <c r="E20" i="1"/>
  <c r="I20" i="1"/>
  <c r="M20" i="1"/>
  <c r="Q20" i="1"/>
  <c r="E21" i="1"/>
  <c r="I21" i="1"/>
  <c r="M21" i="1"/>
  <c r="Q21" i="1"/>
  <c r="E22" i="1"/>
  <c r="I22" i="1"/>
  <c r="M22" i="1"/>
  <c r="Q22" i="1"/>
  <c r="E23" i="1"/>
  <c r="I23" i="1"/>
  <c r="M23" i="1"/>
  <c r="Q23" i="1"/>
  <c r="E24" i="1"/>
  <c r="I24" i="1"/>
  <c r="M24" i="1"/>
  <c r="Q24" i="1"/>
  <c r="B25" i="1"/>
  <c r="C25" i="1"/>
  <c r="D25" i="1"/>
  <c r="F25" i="1"/>
  <c r="G25" i="1"/>
  <c r="H25" i="1"/>
  <c r="J25" i="1"/>
  <c r="K25" i="1"/>
  <c r="L25" i="1"/>
  <c r="N25" i="1"/>
  <c r="O25" i="1"/>
  <c r="P25" i="1"/>
  <c r="E6" i="2"/>
  <c r="E7" i="2"/>
  <c r="E25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B25" i="2"/>
  <c r="E6" i="3"/>
  <c r="I6" i="3"/>
  <c r="I25" i="3"/>
  <c r="M6" i="3"/>
  <c r="Q6" i="3"/>
  <c r="E7" i="3"/>
  <c r="I7" i="3"/>
  <c r="M7" i="3"/>
  <c r="Q7" i="3"/>
  <c r="Q25" i="3"/>
  <c r="E8" i="3"/>
  <c r="E25" i="3"/>
  <c r="I8" i="3"/>
  <c r="M8" i="3"/>
  <c r="Q8" i="3"/>
  <c r="E9" i="3"/>
  <c r="I9" i="3"/>
  <c r="M9" i="3"/>
  <c r="Q9" i="3"/>
  <c r="E10" i="3"/>
  <c r="I10" i="3"/>
  <c r="M10" i="3"/>
  <c r="Q10" i="3"/>
  <c r="E11" i="3"/>
  <c r="I11" i="3"/>
  <c r="M11" i="3"/>
  <c r="Q11" i="3"/>
  <c r="E12" i="3"/>
  <c r="I12" i="3"/>
  <c r="M12" i="3"/>
  <c r="Q12" i="3"/>
  <c r="E13" i="3"/>
  <c r="I13" i="3"/>
  <c r="M13" i="3"/>
  <c r="Q13" i="3"/>
  <c r="E14" i="3"/>
  <c r="I14" i="3"/>
  <c r="M14" i="3"/>
  <c r="Q14" i="3"/>
  <c r="E15" i="3"/>
  <c r="I15" i="3"/>
  <c r="M15" i="3"/>
  <c r="Q15" i="3"/>
  <c r="E16" i="3"/>
  <c r="I16" i="3"/>
  <c r="M16" i="3"/>
  <c r="Q16" i="3"/>
  <c r="E17" i="3"/>
  <c r="I17" i="3"/>
  <c r="M17" i="3"/>
  <c r="Q17" i="3"/>
  <c r="E18" i="3"/>
  <c r="I18" i="3"/>
  <c r="M18" i="3"/>
  <c r="Q18" i="3"/>
  <c r="E19" i="3"/>
  <c r="I19" i="3"/>
  <c r="M19" i="3"/>
  <c r="Q19" i="3"/>
  <c r="E20" i="3"/>
  <c r="I20" i="3"/>
  <c r="M20" i="3"/>
  <c r="Q20" i="3"/>
  <c r="E21" i="3"/>
  <c r="I21" i="3"/>
  <c r="M21" i="3"/>
  <c r="Q21" i="3"/>
  <c r="E22" i="3"/>
  <c r="I22" i="3"/>
  <c r="M22" i="3"/>
  <c r="Q22" i="3"/>
  <c r="E23" i="3"/>
  <c r="I23" i="3"/>
  <c r="M23" i="3"/>
  <c r="Q23" i="3"/>
  <c r="E24" i="3"/>
  <c r="I24" i="3"/>
  <c r="M24" i="3"/>
  <c r="Q24" i="3"/>
  <c r="B25" i="3"/>
  <c r="C25" i="3"/>
  <c r="D25" i="3"/>
  <c r="F25" i="3"/>
  <c r="G25" i="3"/>
  <c r="H25" i="3"/>
  <c r="J25" i="3"/>
  <c r="K25" i="3"/>
  <c r="L25" i="3"/>
  <c r="M25" i="3"/>
  <c r="N25" i="3"/>
  <c r="O25" i="3"/>
  <c r="P25" i="3"/>
  <c r="E6" i="4"/>
  <c r="E7" i="4"/>
  <c r="E8" i="4"/>
  <c r="E9" i="4"/>
  <c r="E10" i="4"/>
  <c r="E25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B25" i="4"/>
  <c r="E6" i="5"/>
  <c r="E25" i="5"/>
  <c r="I6" i="5"/>
  <c r="M6" i="5"/>
  <c r="Q6" i="5"/>
  <c r="E7" i="5"/>
  <c r="I7" i="5"/>
  <c r="M7" i="5"/>
  <c r="E8" i="5"/>
  <c r="I8" i="5"/>
  <c r="M8" i="5"/>
  <c r="E9" i="5"/>
  <c r="I9" i="5"/>
  <c r="M9" i="5"/>
  <c r="Q9" i="5"/>
  <c r="E10" i="5"/>
  <c r="I10" i="5"/>
  <c r="M10" i="5"/>
  <c r="E11" i="5"/>
  <c r="I11" i="5"/>
  <c r="M11" i="5"/>
  <c r="Q11" i="5"/>
  <c r="E12" i="5"/>
  <c r="I12" i="5"/>
  <c r="M12" i="5"/>
  <c r="Q12" i="5"/>
  <c r="Q25" i="5"/>
  <c r="E13" i="5"/>
  <c r="I13" i="5"/>
  <c r="I25" i="5"/>
  <c r="M13" i="5"/>
  <c r="E14" i="5"/>
  <c r="I14" i="5"/>
  <c r="M14" i="5"/>
  <c r="Q14" i="5"/>
  <c r="E15" i="5"/>
  <c r="I15" i="5"/>
  <c r="M15" i="5"/>
  <c r="Q15" i="5"/>
  <c r="E16" i="5"/>
  <c r="I16" i="5"/>
  <c r="M16" i="5"/>
  <c r="Q16" i="5"/>
  <c r="E17" i="5"/>
  <c r="I17" i="5"/>
  <c r="M17" i="5"/>
  <c r="Q17" i="5"/>
  <c r="E18" i="5"/>
  <c r="I18" i="5"/>
  <c r="M18" i="5"/>
  <c r="Q18" i="5"/>
  <c r="E19" i="5"/>
  <c r="I19" i="5"/>
  <c r="M19" i="5"/>
  <c r="Q19" i="5"/>
  <c r="E20" i="5"/>
  <c r="I20" i="5"/>
  <c r="M20" i="5"/>
  <c r="E21" i="5"/>
  <c r="I21" i="5"/>
  <c r="M21" i="5"/>
  <c r="E22" i="5"/>
  <c r="I22" i="5"/>
  <c r="M22" i="5"/>
  <c r="M25" i="5"/>
  <c r="Q22" i="5"/>
  <c r="E23" i="5"/>
  <c r="I23" i="5"/>
  <c r="M23" i="5"/>
  <c r="Q23" i="5"/>
  <c r="E24" i="5"/>
  <c r="I24" i="5"/>
  <c r="M24" i="5"/>
  <c r="Q24" i="5"/>
  <c r="B25" i="5"/>
  <c r="C25" i="5"/>
  <c r="D25" i="5"/>
  <c r="F25" i="5"/>
  <c r="G25" i="5"/>
  <c r="H25" i="5"/>
  <c r="J25" i="5"/>
  <c r="K25" i="5"/>
  <c r="L25" i="5"/>
  <c r="N25" i="5"/>
  <c r="O25" i="5"/>
  <c r="P25" i="5"/>
  <c r="E6" i="6"/>
  <c r="E7" i="6"/>
  <c r="E25" i="6"/>
  <c r="E8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B25" i="6"/>
  <c r="E6" i="7"/>
  <c r="I6" i="7"/>
  <c r="I25" i="7"/>
  <c r="M6" i="7"/>
  <c r="M25" i="7"/>
  <c r="Q6" i="7"/>
  <c r="Q25" i="7"/>
  <c r="E7" i="7"/>
  <c r="I7" i="7"/>
  <c r="M7" i="7"/>
  <c r="Q7" i="7"/>
  <c r="E8" i="7"/>
  <c r="I8" i="7"/>
  <c r="M8" i="7"/>
  <c r="Q8" i="7"/>
  <c r="E9" i="7"/>
  <c r="I9" i="7"/>
  <c r="M9" i="7"/>
  <c r="Q9" i="7"/>
  <c r="E10" i="7"/>
  <c r="E25" i="7"/>
  <c r="I10" i="7"/>
  <c r="M10" i="7"/>
  <c r="Q10" i="7"/>
  <c r="E11" i="7"/>
  <c r="I11" i="7"/>
  <c r="M11" i="7"/>
  <c r="Q11" i="7"/>
  <c r="E12" i="7"/>
  <c r="I12" i="7"/>
  <c r="M12" i="7"/>
  <c r="Q12" i="7"/>
  <c r="E13" i="7"/>
  <c r="I13" i="7"/>
  <c r="M13" i="7"/>
  <c r="Q13" i="7"/>
  <c r="E14" i="7"/>
  <c r="I14" i="7"/>
  <c r="M14" i="7"/>
  <c r="Q14" i="7"/>
  <c r="E15" i="7"/>
  <c r="I15" i="7"/>
  <c r="M15" i="7"/>
  <c r="Q15" i="7"/>
  <c r="E16" i="7"/>
  <c r="I16" i="7"/>
  <c r="M16" i="7"/>
  <c r="Q16" i="7"/>
  <c r="E17" i="7"/>
  <c r="I17" i="7"/>
  <c r="M17" i="7"/>
  <c r="Q17" i="7"/>
  <c r="E18" i="7"/>
  <c r="I18" i="7"/>
  <c r="M18" i="7"/>
  <c r="Q18" i="7"/>
  <c r="E19" i="7"/>
  <c r="I19" i="7"/>
  <c r="M19" i="7"/>
  <c r="Q19" i="7"/>
  <c r="E20" i="7"/>
  <c r="I20" i="7"/>
  <c r="M20" i="7"/>
  <c r="Q20" i="7"/>
  <c r="E21" i="7"/>
  <c r="I21" i="7"/>
  <c r="M21" i="7"/>
  <c r="Q21" i="7"/>
  <c r="E22" i="7"/>
  <c r="I22" i="7"/>
  <c r="M22" i="7"/>
  <c r="Q22" i="7"/>
  <c r="E23" i="7"/>
  <c r="I23" i="7"/>
  <c r="M23" i="7"/>
  <c r="Q23" i="7"/>
  <c r="E24" i="7"/>
  <c r="I24" i="7"/>
  <c r="M24" i="7"/>
  <c r="Q24" i="7"/>
  <c r="B25" i="7"/>
  <c r="C25" i="7"/>
  <c r="D25" i="7"/>
  <c r="F25" i="7"/>
  <c r="G25" i="7"/>
  <c r="H25" i="7"/>
  <c r="J25" i="7"/>
  <c r="K25" i="7"/>
  <c r="L25" i="7"/>
  <c r="N25" i="7"/>
  <c r="O25" i="7"/>
  <c r="P25" i="7"/>
  <c r="E6" i="8"/>
  <c r="E7" i="8"/>
  <c r="E25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B25" i="8"/>
  <c r="E6" i="9"/>
  <c r="E25" i="9"/>
  <c r="I6" i="9"/>
  <c r="M6" i="9"/>
  <c r="Q6" i="9"/>
  <c r="Q25" i="9"/>
  <c r="E7" i="9"/>
  <c r="I7" i="9"/>
  <c r="I25" i="9"/>
  <c r="M7" i="9"/>
  <c r="Q7" i="9"/>
  <c r="E8" i="9"/>
  <c r="I8" i="9"/>
  <c r="M8" i="9"/>
  <c r="Q8" i="9"/>
  <c r="E9" i="9"/>
  <c r="I9" i="9"/>
  <c r="M9" i="9"/>
  <c r="Q9" i="9"/>
  <c r="E10" i="9"/>
  <c r="I10" i="9"/>
  <c r="M10" i="9"/>
  <c r="Q10" i="9"/>
  <c r="E11" i="9"/>
  <c r="I11" i="9"/>
  <c r="M11" i="9"/>
  <c r="Q11" i="9"/>
  <c r="E12" i="9"/>
  <c r="I12" i="9"/>
  <c r="M12" i="9"/>
  <c r="Q12" i="9"/>
  <c r="E13" i="9"/>
  <c r="I13" i="9"/>
  <c r="M13" i="9"/>
  <c r="Q13" i="9"/>
  <c r="E14" i="9"/>
  <c r="I14" i="9"/>
  <c r="M14" i="9"/>
  <c r="Q14" i="9"/>
  <c r="E15" i="9"/>
  <c r="I15" i="9"/>
  <c r="M15" i="9"/>
  <c r="Q15" i="9"/>
  <c r="E16" i="9"/>
  <c r="I16" i="9"/>
  <c r="M16" i="9"/>
  <c r="Q16" i="9"/>
  <c r="E17" i="9"/>
  <c r="I17" i="9"/>
  <c r="M17" i="9"/>
  <c r="Q17" i="9"/>
  <c r="E18" i="9"/>
  <c r="I18" i="9"/>
  <c r="M18" i="9"/>
  <c r="M25" i="9"/>
  <c r="Q18" i="9"/>
  <c r="E19" i="9"/>
  <c r="I19" i="9"/>
  <c r="M19" i="9"/>
  <c r="Q19" i="9"/>
  <c r="E20" i="9"/>
  <c r="I20" i="9"/>
  <c r="M20" i="9"/>
  <c r="Q20" i="9"/>
  <c r="E21" i="9"/>
  <c r="I21" i="9"/>
  <c r="M21" i="9"/>
  <c r="Q21" i="9"/>
  <c r="E22" i="9"/>
  <c r="I22" i="9"/>
  <c r="M22" i="9"/>
  <c r="Q22" i="9"/>
  <c r="E23" i="9"/>
  <c r="I23" i="9"/>
  <c r="M23" i="9"/>
  <c r="Q23" i="9"/>
  <c r="E24" i="9"/>
  <c r="I24" i="9"/>
  <c r="M24" i="9"/>
  <c r="Q24" i="9"/>
  <c r="B25" i="9"/>
  <c r="C25" i="9"/>
  <c r="D25" i="9"/>
  <c r="F25" i="9"/>
  <c r="G25" i="9"/>
  <c r="H25" i="9"/>
  <c r="J25" i="9"/>
  <c r="K25" i="9"/>
  <c r="L25" i="9"/>
  <c r="N25" i="9"/>
  <c r="O25" i="9"/>
  <c r="P25" i="9"/>
  <c r="E6" i="10"/>
  <c r="E7" i="10"/>
  <c r="E8" i="10"/>
  <c r="E9" i="10"/>
  <c r="E10" i="10"/>
  <c r="E25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B25" i="10"/>
  <c r="E6" i="11"/>
  <c r="E25" i="11"/>
  <c r="I6" i="11"/>
  <c r="M6" i="11"/>
  <c r="Q6" i="11"/>
  <c r="Q25" i="11"/>
  <c r="E7" i="11"/>
  <c r="I7" i="11"/>
  <c r="M7" i="11"/>
  <c r="M25" i="11"/>
  <c r="Q7" i="11"/>
  <c r="E8" i="11"/>
  <c r="I8" i="11"/>
  <c r="M8" i="11"/>
  <c r="Q8" i="11"/>
  <c r="E9" i="11"/>
  <c r="I9" i="11"/>
  <c r="M9" i="11"/>
  <c r="Q9" i="11"/>
  <c r="E10" i="11"/>
  <c r="I10" i="11"/>
  <c r="M10" i="11"/>
  <c r="Q10" i="11"/>
  <c r="E11" i="11"/>
  <c r="I11" i="11"/>
  <c r="M11" i="11"/>
  <c r="Q11" i="11"/>
  <c r="E12" i="11"/>
  <c r="I12" i="11"/>
  <c r="M12" i="11"/>
  <c r="Q12" i="11"/>
  <c r="E13" i="11"/>
  <c r="I13" i="11"/>
  <c r="M13" i="11"/>
  <c r="Q13" i="11"/>
  <c r="E14" i="11"/>
  <c r="I14" i="11"/>
  <c r="M14" i="11"/>
  <c r="Q14" i="11"/>
  <c r="E15" i="11"/>
  <c r="I15" i="11"/>
  <c r="M15" i="11"/>
  <c r="Q15" i="11"/>
  <c r="E16" i="11"/>
  <c r="I16" i="11"/>
  <c r="M16" i="11"/>
  <c r="Q16" i="11"/>
  <c r="E17" i="11"/>
  <c r="I17" i="11"/>
  <c r="M17" i="11"/>
  <c r="Q17" i="11"/>
  <c r="E18" i="11"/>
  <c r="I18" i="11"/>
  <c r="M18" i="11"/>
  <c r="Q18" i="11"/>
  <c r="E19" i="11"/>
  <c r="I19" i="11"/>
  <c r="M19" i="11"/>
  <c r="Q19" i="11"/>
  <c r="E20" i="11"/>
  <c r="I20" i="11"/>
  <c r="M20" i="11"/>
  <c r="Q20" i="11"/>
  <c r="E21" i="11"/>
  <c r="I21" i="11"/>
  <c r="M21" i="11"/>
  <c r="Q21" i="11"/>
  <c r="E22" i="11"/>
  <c r="I22" i="11"/>
  <c r="M22" i="11"/>
  <c r="Q22" i="11"/>
  <c r="E23" i="11"/>
  <c r="I23" i="11"/>
  <c r="M23" i="11"/>
  <c r="Q23" i="11"/>
  <c r="E24" i="11"/>
  <c r="I24" i="11"/>
  <c r="M24" i="11"/>
  <c r="Q24" i="11"/>
  <c r="B25" i="11"/>
  <c r="C25" i="11"/>
  <c r="D25" i="11"/>
  <c r="F25" i="11"/>
  <c r="G25" i="11"/>
  <c r="H25" i="11"/>
  <c r="I25" i="11"/>
  <c r="J25" i="11"/>
  <c r="K25" i="11"/>
  <c r="L25" i="11"/>
  <c r="N25" i="11"/>
  <c r="O25" i="11"/>
  <c r="P25" i="11"/>
  <c r="E6" i="12"/>
  <c r="E25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B25" i="12"/>
  <c r="E6" i="13"/>
  <c r="I6" i="13"/>
  <c r="M6" i="13"/>
  <c r="Q6" i="13"/>
  <c r="E7" i="13"/>
  <c r="I7" i="13"/>
  <c r="M7" i="13"/>
  <c r="M25" i="13"/>
  <c r="Q7" i="13"/>
  <c r="E8" i="13"/>
  <c r="I8" i="13"/>
  <c r="M8" i="13"/>
  <c r="Q8" i="13"/>
  <c r="E9" i="13"/>
  <c r="I9" i="13"/>
  <c r="M9" i="13"/>
  <c r="Q9" i="13"/>
  <c r="E10" i="13"/>
  <c r="I10" i="13"/>
  <c r="M10" i="13"/>
  <c r="Q10" i="13"/>
  <c r="E11" i="13"/>
  <c r="I11" i="13"/>
  <c r="M11" i="13"/>
  <c r="Q11" i="13"/>
  <c r="E12" i="13"/>
  <c r="I12" i="13"/>
  <c r="M12" i="13"/>
  <c r="Q12" i="13"/>
  <c r="E13" i="13"/>
  <c r="I13" i="13"/>
  <c r="M13" i="13"/>
  <c r="Q13" i="13"/>
  <c r="E14" i="13"/>
  <c r="I14" i="13"/>
  <c r="M14" i="13"/>
  <c r="Q14" i="13"/>
  <c r="E15" i="13"/>
  <c r="I15" i="13"/>
  <c r="M15" i="13"/>
  <c r="Q15" i="13"/>
  <c r="E16" i="13"/>
  <c r="I16" i="13"/>
  <c r="M16" i="13"/>
  <c r="Q16" i="13"/>
  <c r="E17" i="13"/>
  <c r="I17" i="13"/>
  <c r="M17" i="13"/>
  <c r="Q17" i="13"/>
  <c r="E18" i="13"/>
  <c r="I18" i="13"/>
  <c r="M18" i="13"/>
  <c r="Q18" i="13"/>
  <c r="E19" i="13"/>
  <c r="I19" i="13"/>
  <c r="M19" i="13"/>
  <c r="Q19" i="13"/>
  <c r="E20" i="13"/>
  <c r="I20" i="13"/>
  <c r="M20" i="13"/>
  <c r="Q20" i="13"/>
  <c r="E21" i="13"/>
  <c r="I21" i="13"/>
  <c r="M21" i="13"/>
  <c r="Q21" i="13"/>
  <c r="E22" i="13"/>
  <c r="I22" i="13"/>
  <c r="M22" i="13"/>
  <c r="Q22" i="13"/>
  <c r="E23" i="13"/>
  <c r="I23" i="13"/>
  <c r="M23" i="13"/>
  <c r="Q23" i="13"/>
  <c r="E24" i="13"/>
  <c r="I24" i="13"/>
  <c r="M24" i="13"/>
  <c r="Q24" i="13"/>
  <c r="B25" i="13"/>
  <c r="C25" i="13"/>
  <c r="D25" i="13"/>
  <c r="F25" i="13"/>
  <c r="G25" i="13"/>
  <c r="H25" i="13"/>
  <c r="J25" i="13"/>
  <c r="K25" i="13"/>
  <c r="L25" i="13"/>
  <c r="N25" i="13"/>
  <c r="O25" i="13"/>
  <c r="P25" i="13"/>
  <c r="E6" i="14"/>
  <c r="E7" i="14"/>
  <c r="E25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Q25" i="13"/>
  <c r="I25" i="13"/>
  <c r="E25" i="13"/>
  <c r="I25" i="17"/>
  <c r="E25" i="18"/>
</calcChain>
</file>

<file path=xl/sharedStrings.xml><?xml version="1.0" encoding="utf-8"?>
<sst xmlns="http://schemas.openxmlformats.org/spreadsheetml/2006/main" count="1001" uniqueCount="67">
  <si>
    <t>VADÁLLOMÁNYBECSLÉSI JELENTÉS</t>
  </si>
  <si>
    <t>Országos összesen - 2012</t>
  </si>
  <si>
    <t>Darab</t>
  </si>
  <si>
    <t>Megnevezés</t>
  </si>
  <si>
    <t>Gímszarvas</t>
  </si>
  <si>
    <t>Dámszarvas</t>
  </si>
  <si>
    <t>Őz</t>
  </si>
  <si>
    <t>Muflon</t>
  </si>
  <si>
    <t>bika</t>
  </si>
  <si>
    <t>tehén</t>
  </si>
  <si>
    <t>borjú</t>
  </si>
  <si>
    <t>összes</t>
  </si>
  <si>
    <t>bak</t>
  </si>
  <si>
    <t>suta</t>
  </si>
  <si>
    <t>gida</t>
  </si>
  <si>
    <t>kos</t>
  </si>
  <si>
    <t>jerke</t>
  </si>
  <si>
    <t>bárány</t>
  </si>
  <si>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</si>
  <si>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</si>
  <si>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</si>
  <si>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</si>
  <si>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</si>
  <si>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</si>
  <si>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</si>
  <si>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</si>
  <si>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</si>
  <si>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</si>
  <si>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</si>
  <si>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</si>
  <si>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</si>
  <si>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</si>
  <si>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</si>
  <si>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</si>
  <si>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</si>
  <si>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</si>
  <si>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</si>
  <si>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Összesen</t>
  </si>
  <si>
    <t>Vaddisznó</t>
  </si>
  <si>
    <t>Mezei nyúl</t>
  </si>
  <si>
    <t>Fácán</t>
  </si>
  <si>
    <t>Fogoly</t>
  </si>
  <si>
    <t>kan</t>
  </si>
  <si>
    <t>koca</t>
  </si>
  <si>
    <t>süldő</t>
  </si>
  <si>
    <t>Országos összesen - 2013</t>
  </si>
  <si>
    <t>Országos összesen - 2014</t>
  </si>
  <si>
    <t>Országos összesen - 2015</t>
  </si>
  <si>
    <t>Megye</t>
  </si>
  <si>
    <t>VADÁLLOMÁNY-BECSLÉSI JELENTÉS</t>
  </si>
  <si>
    <t>Országos összesen - 2016</t>
  </si>
  <si>
    <t>Országos összesen - 2017</t>
  </si>
  <si>
    <t>Az adatbázis a vadgazdálkodási egységek 96.2%-ának adatait tartalmazza (1391/1446 VGE)</t>
  </si>
  <si>
    <t>2017.08.18.</t>
  </si>
  <si>
    <t>Országos összesen - 2018</t>
  </si>
  <si>
    <t>Országos összesen - 2019</t>
  </si>
  <si>
    <t>Országos összesen - 2020</t>
  </si>
  <si>
    <t>Országos összesen - 2021</t>
  </si>
  <si>
    <t>Országos összesen - 2022</t>
  </si>
  <si>
    <t>Vármegye</t>
  </si>
  <si>
    <t>tehén, ünő</t>
  </si>
  <si>
    <t>juh, jerke</t>
  </si>
  <si>
    <t>Csongrád-Csanád</t>
  </si>
  <si>
    <t>Szikaszarvas</t>
  </si>
  <si>
    <t>Országos összesen - 2023</t>
  </si>
  <si>
    <t>Országos összesen - 2024</t>
  </si>
  <si>
    <t>Szürke Fogoly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</si>
</sst>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Ft&quot;;\-#,##0&quot; Ft&quot;"/>
    <numFmt numFmtId="165" formatCode="m/d/yyyy"/>
  </numFmts>
  <fonts count="27" x14ac:knownFonts="1">
    <font>
      <sz val="10"/>
      <name val="System"/>
    </font>
    <font>
      <sz val="10"/>
      <color indexed="9"/>
      <name val="System"/>
      <family val="2"/>
      <charset val="238"/>
    </font>
    <font>
      <b/>
      <sz val="10"/>
      <color indexed="8"/>
      <name val="System"/>
      <family val="2"/>
      <charset val="238"/>
    </font>
    <font>
      <sz val="10"/>
      <color indexed="10"/>
      <name val="System"/>
      <family val="2"/>
      <charset val="238"/>
    </font>
    <font>
      <sz val="10"/>
      <name val="System"/>
      <family val="2"/>
      <charset val="238"/>
    </font>
    <font>
      <b/>
      <sz val="10"/>
      <color indexed="9"/>
      <name val="System"/>
      <family val="2"/>
      <charset val="238"/>
    </font>
    <font>
      <i/>
      <sz val="10"/>
      <color indexed="23"/>
      <name val="System"/>
      <family val="2"/>
      <charset val="238"/>
    </font>
    <font>
      <sz val="10"/>
      <color indexed="17"/>
      <name val="System"/>
      <family val="2"/>
      <charset val="238"/>
    </font>
    <font>
      <b/>
      <sz val="18"/>
      <name val="System"/>
      <family val="2"/>
      <charset val="238"/>
    </font>
    <font>
      <sz val="18"/>
      <color indexed="8"/>
      <name val="System"/>
      <family val="2"/>
      <charset val="238"/>
    </font>
    <font>
      <b/>
      <sz val="12"/>
      <name val="System"/>
      <family val="2"/>
      <charset val="238"/>
    </font>
    <font>
      <sz val="12"/>
      <color indexed="8"/>
      <name val="System"/>
      <family val="2"/>
      <charset val="238"/>
    </font>
    <font>
      <b/>
      <sz val="24"/>
      <color indexed="8"/>
      <name val="System"/>
      <family val="2"/>
      <charset val="238"/>
    </font>
    <font>
      <sz val="10"/>
      <color indexed="19"/>
      <name val="System"/>
      <family val="2"/>
      <charset val="238"/>
    </font>
    <font>
      <sz val="10"/>
      <color indexed="63"/>
      <name val="System"/>
      <family val="2"/>
      <charset val="238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8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3" fontId="4" fillId="0" borderId="0"/>
    <xf numFmtId="164" fontId="4" fillId="0" borderId="0"/>
    <xf numFmtId="165" fontId="4" fillId="0" borderId="0"/>
    <xf numFmtId="0" fontId="5" fillId="6" borderId="0" applyNumberFormat="0" applyBorder="0" applyAlignment="0" applyProtection="0"/>
    <xf numFmtId="2" fontId="4" fillId="0" borderId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8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2"/>
    <xf numFmtId="0" fontId="3" fillId="0" borderId="0" applyNumberFormat="0" applyFill="0" applyBorder="0" applyAlignment="0" applyProtection="0"/>
  </cellStyleXfs>
  <cellXfs count="265">
    <xf numFmtId="0" fontId="0" fillId="0" borderId="0" xfId="0"/>
    <xf numFmtId="0" fontId="15" fillId="0" borderId="0" xfId="0" applyFont="1" applyFill="1" applyBorder="1"/>
    <xf numFmtId="0" fontId="15" fillId="0" borderId="0" xfId="0" applyFont="1" applyBorder="1"/>
    <xf numFmtId="0" fontId="18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vertical="center"/>
    </xf>
    <xf numFmtId="3" fontId="19" fillId="0" borderId="7" xfId="0" applyNumberFormat="1" applyFont="1" applyFill="1" applyBorder="1" applyAlignment="1">
      <alignment vertical="center"/>
    </xf>
    <xf numFmtId="3" fontId="19" fillId="0" borderId="8" xfId="0" applyNumberFormat="1" applyFont="1" applyFill="1" applyBorder="1" applyAlignment="1">
      <alignment vertical="center"/>
    </xf>
    <xf numFmtId="3" fontId="19" fillId="0" borderId="9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3" fontId="19" fillId="0" borderId="11" xfId="0" applyNumberFormat="1" applyFont="1" applyFill="1" applyBorder="1" applyAlignment="1">
      <alignment vertical="center"/>
    </xf>
    <xf numFmtId="3" fontId="19" fillId="0" borderId="12" xfId="0" applyNumberFormat="1" applyFont="1" applyFill="1" applyBorder="1" applyAlignment="1">
      <alignment vertical="center"/>
    </xf>
    <xf numFmtId="3" fontId="19" fillId="0" borderId="13" xfId="0" applyNumberFormat="1" applyFont="1" applyFill="1" applyBorder="1" applyAlignment="1">
      <alignment vertical="center"/>
    </xf>
    <xf numFmtId="3" fontId="19" fillId="0" borderId="11" xfId="0" applyNumberFormat="1" applyFont="1" applyFill="1" applyBorder="1"/>
    <xf numFmtId="3" fontId="19" fillId="0" borderId="12" xfId="0" applyNumberFormat="1" applyFont="1" applyFill="1" applyBorder="1"/>
    <xf numFmtId="0" fontId="19" fillId="0" borderId="14" xfId="0" applyFont="1" applyFill="1" applyBorder="1" applyAlignment="1">
      <alignment vertical="center"/>
    </xf>
    <xf numFmtId="3" fontId="19" fillId="0" borderId="15" xfId="0" applyNumberFormat="1" applyFont="1" applyFill="1" applyBorder="1" applyAlignment="1">
      <alignment vertical="center"/>
    </xf>
    <xf numFmtId="3" fontId="19" fillId="0" borderId="16" xfId="0" applyNumberFormat="1" applyFont="1" applyFill="1" applyBorder="1" applyAlignment="1">
      <alignment vertical="center"/>
    </xf>
    <xf numFmtId="3" fontId="19" fillId="0" borderId="17" xfId="0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3" fontId="20" fillId="0" borderId="18" xfId="0" applyNumberFormat="1" applyFont="1" applyFill="1" applyBorder="1" applyAlignment="1">
      <alignment vertical="center"/>
    </xf>
    <xf numFmtId="3" fontId="20" fillId="0" borderId="19" xfId="0" applyNumberFormat="1" applyFont="1" applyFill="1" applyBorder="1" applyAlignment="1">
      <alignment vertical="center"/>
    </xf>
    <xf numFmtId="3" fontId="20" fillId="0" borderId="2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3" fontId="18" fillId="0" borderId="21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5" fillId="0" borderId="0" xfId="0" applyFont="1" applyFill="1"/>
    <xf numFmtId="0" fontId="15" fillId="0" borderId="0" xfId="0" applyFont="1"/>
    <xf numFmtId="0" fontId="18" fillId="0" borderId="0" xfId="0" applyFont="1" applyFill="1"/>
    <xf numFmtId="0" fontId="18" fillId="0" borderId="22" xfId="0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vertical="center"/>
    </xf>
    <xf numFmtId="3" fontId="19" fillId="0" borderId="24" xfId="0" applyNumberFormat="1" applyFont="1" applyFill="1" applyBorder="1" applyAlignment="1">
      <alignment vertical="center"/>
    </xf>
    <xf numFmtId="3" fontId="19" fillId="0" borderId="25" xfId="0" applyNumberFormat="1" applyFont="1" applyFill="1" applyBorder="1" applyAlignment="1">
      <alignment vertical="center"/>
    </xf>
    <xf numFmtId="3" fontId="19" fillId="0" borderId="25" xfId="0" applyNumberFormat="1" applyFont="1" applyFill="1" applyBorder="1"/>
    <xf numFmtId="3" fontId="19" fillId="0" borderId="22" xfId="0" applyNumberFormat="1" applyFont="1" applyFill="1" applyBorder="1" applyAlignment="1">
      <alignment vertical="center"/>
    </xf>
    <xf numFmtId="3" fontId="19" fillId="0" borderId="4" xfId="0" applyNumberFormat="1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3" fontId="20" fillId="0" borderId="21" xfId="0" applyNumberFormat="1" applyFont="1" applyFill="1" applyBorder="1" applyAlignment="1">
      <alignment vertical="center"/>
    </xf>
    <xf numFmtId="3" fontId="20" fillId="0" borderId="27" xfId="0" applyNumberFormat="1" applyFont="1" applyFill="1" applyBorder="1" applyAlignment="1">
      <alignment vertical="center"/>
    </xf>
    <xf numFmtId="3" fontId="20" fillId="0" borderId="28" xfId="0" applyNumberFormat="1" applyFont="1" applyFill="1" applyBorder="1" applyAlignment="1">
      <alignment vertical="center"/>
    </xf>
    <xf numFmtId="3" fontId="20" fillId="0" borderId="29" xfId="0" applyNumberFormat="1" applyFont="1" applyFill="1" applyBorder="1" applyAlignment="1">
      <alignment vertical="center"/>
    </xf>
    <xf numFmtId="3" fontId="15" fillId="0" borderId="23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vertical="center"/>
    </xf>
    <xf numFmtId="3" fontId="15" fillId="0" borderId="30" xfId="0" applyNumberFormat="1" applyFont="1" applyFill="1" applyBorder="1" applyAlignment="1">
      <alignment vertical="center"/>
    </xf>
    <xf numFmtId="3" fontId="15" fillId="0" borderId="25" xfId="0" applyNumberFormat="1" applyFont="1" applyFill="1" applyBorder="1" applyAlignment="1">
      <alignment vertical="center"/>
    </xf>
    <xf numFmtId="3" fontId="15" fillId="0" borderId="22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9" fillId="0" borderId="30" xfId="0" applyNumberFormat="1" applyFont="1" applyFill="1" applyBorder="1" applyAlignment="1">
      <alignment vertical="center"/>
    </xf>
    <xf numFmtId="3" fontId="17" fillId="0" borderId="21" xfId="0" applyNumberFormat="1" applyFont="1" applyFill="1" applyBorder="1" applyAlignment="1">
      <alignment vertical="center"/>
    </xf>
    <xf numFmtId="0" fontId="21" fillId="0" borderId="0" xfId="0" applyFont="1"/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4" fillId="0" borderId="6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3" fontId="24" fillId="0" borderId="24" xfId="0" applyNumberFormat="1" applyFont="1" applyBorder="1" applyAlignment="1">
      <alignment vertical="center"/>
    </xf>
    <xf numFmtId="3" fontId="24" fillId="0" borderId="7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3" fontId="24" fillId="0" borderId="25" xfId="0" applyNumberFormat="1" applyFont="1" applyBorder="1"/>
    <xf numFmtId="3" fontId="24" fillId="0" borderId="12" xfId="0" applyNumberFormat="1" applyFont="1" applyBorder="1"/>
    <xf numFmtId="3" fontId="24" fillId="0" borderId="11" xfId="0" applyNumberFormat="1" applyFont="1" applyBorder="1"/>
    <xf numFmtId="0" fontId="24" fillId="0" borderId="14" xfId="0" applyFont="1" applyBorder="1" applyAlignment="1">
      <alignment vertical="center"/>
    </xf>
    <xf numFmtId="3" fontId="24" fillId="0" borderId="22" xfId="0" applyNumberFormat="1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3" fontId="25" fillId="0" borderId="21" xfId="0" applyNumberFormat="1" applyFont="1" applyBorder="1" applyAlignment="1">
      <alignment vertical="center"/>
    </xf>
    <xf numFmtId="3" fontId="25" fillId="0" borderId="27" xfId="0" applyNumberFormat="1" applyFont="1" applyBorder="1" applyAlignment="1">
      <alignment vertical="center"/>
    </xf>
    <xf numFmtId="3" fontId="25" fillId="0" borderId="28" xfId="0" applyNumberFormat="1" applyFont="1" applyBorder="1" applyAlignment="1">
      <alignment vertical="center"/>
    </xf>
    <xf numFmtId="3" fontId="25" fillId="0" borderId="29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5" fillId="0" borderId="18" xfId="0" applyNumberFormat="1" applyFont="1" applyBorder="1" applyAlignment="1">
      <alignment vertical="center"/>
    </xf>
    <xf numFmtId="3" fontId="21" fillId="0" borderId="23" xfId="0" applyNumberFormat="1" applyFont="1" applyBorder="1" applyAlignment="1">
      <alignment vertical="center"/>
    </xf>
    <xf numFmtId="3" fontId="21" fillId="0" borderId="24" xfId="0" applyNumberFormat="1" applyFont="1" applyBorder="1" applyAlignment="1">
      <alignment vertical="center"/>
    </xf>
    <xf numFmtId="3" fontId="21" fillId="0" borderId="6" xfId="0" applyNumberFormat="1" applyFont="1" applyBorder="1" applyAlignment="1">
      <alignment vertical="center"/>
    </xf>
    <xf numFmtId="3" fontId="21" fillId="0" borderId="25" xfId="0" applyNumberFormat="1" applyFont="1" applyBorder="1" applyAlignment="1">
      <alignment vertical="center"/>
    </xf>
    <xf numFmtId="3" fontId="21" fillId="0" borderId="12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1" fillId="0" borderId="22" xfId="0" applyNumberFormat="1" applyFont="1" applyBorder="1" applyAlignment="1">
      <alignment vertical="center"/>
    </xf>
    <xf numFmtId="3" fontId="21" fillId="0" borderId="4" xfId="0" applyNumberFormat="1" applyFont="1" applyBorder="1" applyAlignment="1">
      <alignment vertical="center"/>
    </xf>
    <xf numFmtId="3" fontId="21" fillId="0" borderId="14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3" fontId="17" fillId="0" borderId="31" xfId="0" applyNumberFormat="1" applyFont="1" applyBorder="1" applyAlignment="1">
      <alignment vertical="center"/>
    </xf>
    <xf numFmtId="3" fontId="17" fillId="0" borderId="32" xfId="0" applyNumberFormat="1" applyFont="1" applyBorder="1" applyAlignment="1">
      <alignment vertical="center"/>
    </xf>
    <xf numFmtId="3" fontId="17" fillId="0" borderId="33" xfId="0" applyNumberFormat="1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3" fontId="17" fillId="0" borderId="35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165" fontId="26" fillId="0" borderId="0" xfId="0" applyNumberFormat="1" applyFont="1" applyBorder="1" applyAlignment="1">
      <alignment vertical="center"/>
    </xf>
    <xf numFmtId="0" fontId="16" fillId="0" borderId="0" xfId="0" applyFont="1" applyFill="1" applyAlignment="1">
      <alignment horizontal="centerContinuous" vertical="center"/>
    </xf>
    <xf numFmtId="0" fontId="15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" vertical="center"/>
    </xf>
    <xf numFmtId="0" fontId="18" fillId="0" borderId="36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19" fillId="0" borderId="42" xfId="0" applyFont="1" applyFill="1" applyBorder="1" applyAlignment="1">
      <alignment vertical="center"/>
    </xf>
    <xf numFmtId="3" fontId="19" fillId="0" borderId="43" xfId="0" applyNumberFormat="1" applyFont="1" applyFill="1" applyBorder="1" applyAlignment="1">
      <alignment vertical="center"/>
    </xf>
    <xf numFmtId="3" fontId="19" fillId="0" borderId="44" xfId="0" applyNumberFormat="1" applyFont="1" applyFill="1" applyBorder="1" applyAlignment="1">
      <alignment vertical="center"/>
    </xf>
    <xf numFmtId="3" fontId="19" fillId="0" borderId="45" xfId="0" applyNumberFormat="1" applyFont="1" applyFill="1" applyBorder="1" applyAlignment="1">
      <alignment vertical="center"/>
    </xf>
    <xf numFmtId="3" fontId="19" fillId="0" borderId="46" xfId="0" applyNumberFormat="1" applyFont="1" applyFill="1" applyBorder="1" applyAlignment="1">
      <alignment vertical="center"/>
    </xf>
    <xf numFmtId="3" fontId="19" fillId="0" borderId="47" xfId="0" applyNumberFormat="1" applyFont="1" applyFill="1" applyBorder="1" applyAlignment="1">
      <alignment vertical="center"/>
    </xf>
    <xf numFmtId="0" fontId="19" fillId="0" borderId="48" xfId="0" applyFont="1" applyFill="1" applyBorder="1" applyAlignment="1">
      <alignment vertical="center"/>
    </xf>
    <xf numFmtId="3" fontId="19" fillId="0" borderId="49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19" fillId="0" borderId="51" xfId="0" applyNumberFormat="1" applyFont="1" applyFill="1" applyBorder="1" applyAlignment="1">
      <alignment vertical="center"/>
    </xf>
    <xf numFmtId="3" fontId="19" fillId="0" borderId="49" xfId="0" applyNumberFormat="1" applyFont="1" applyFill="1" applyBorder="1"/>
    <xf numFmtId="3" fontId="19" fillId="0" borderId="50" xfId="0" applyNumberFormat="1" applyFont="1" applyFill="1" applyBorder="1"/>
    <xf numFmtId="3" fontId="19" fillId="0" borderId="51" xfId="0" applyNumberFormat="1" applyFont="1" applyFill="1" applyBorder="1"/>
    <xf numFmtId="0" fontId="19" fillId="0" borderId="52" xfId="0" applyFont="1" applyFill="1" applyBorder="1" applyAlignment="1">
      <alignment vertical="center"/>
    </xf>
    <xf numFmtId="3" fontId="19" fillId="0" borderId="39" xfId="0" applyNumberFormat="1" applyFont="1" applyFill="1" applyBorder="1" applyAlignment="1">
      <alignment vertical="center"/>
    </xf>
    <xf numFmtId="3" fontId="19" fillId="0" borderId="40" xfId="0" applyNumberFormat="1" applyFont="1" applyFill="1" applyBorder="1" applyAlignment="1">
      <alignment vertical="center"/>
    </xf>
    <xf numFmtId="3" fontId="19" fillId="0" borderId="36" xfId="0" applyNumberFormat="1" applyFont="1" applyFill="1" applyBorder="1" applyAlignment="1">
      <alignment vertical="center"/>
    </xf>
    <xf numFmtId="3" fontId="19" fillId="0" borderId="37" xfId="0" applyNumberFormat="1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3" fontId="20" fillId="0" borderId="54" xfId="0" applyNumberFormat="1" applyFont="1" applyFill="1" applyBorder="1" applyAlignment="1">
      <alignment vertical="center"/>
    </xf>
    <xf numFmtId="3" fontId="20" fillId="0" borderId="55" xfId="0" applyNumberFormat="1" applyFont="1" applyFill="1" applyBorder="1" applyAlignment="1">
      <alignment vertical="center"/>
    </xf>
    <xf numFmtId="3" fontId="20" fillId="0" borderId="56" xfId="0" applyNumberFormat="1" applyFont="1" applyFill="1" applyBorder="1" applyAlignment="1">
      <alignment vertical="center"/>
    </xf>
    <xf numFmtId="3" fontId="20" fillId="0" borderId="57" xfId="0" applyNumberFormat="1" applyFont="1" applyFill="1" applyBorder="1" applyAlignment="1">
      <alignment vertical="center"/>
    </xf>
    <xf numFmtId="3" fontId="20" fillId="0" borderId="58" xfId="0" applyNumberFormat="1" applyFont="1" applyFill="1" applyBorder="1" applyAlignment="1">
      <alignment vertical="center"/>
    </xf>
    <xf numFmtId="3" fontId="20" fillId="0" borderId="59" xfId="0" applyNumberFormat="1" applyFont="1" applyFill="1" applyBorder="1" applyAlignment="1">
      <alignment vertical="center"/>
    </xf>
    <xf numFmtId="3" fontId="15" fillId="0" borderId="43" xfId="0" applyNumberFormat="1" applyFont="1" applyFill="1" applyBorder="1" applyAlignment="1">
      <alignment vertical="center"/>
    </xf>
    <xf numFmtId="3" fontId="15" fillId="0" borderId="44" xfId="0" applyNumberFormat="1" applyFont="1" applyFill="1" applyBorder="1" applyAlignment="1">
      <alignment vertical="center"/>
    </xf>
    <xf numFmtId="3" fontId="15" fillId="0" borderId="42" xfId="0" applyNumberFormat="1" applyFont="1" applyFill="1" applyBorder="1" applyAlignment="1">
      <alignment vertical="center"/>
    </xf>
    <xf numFmtId="3" fontId="15" fillId="0" borderId="48" xfId="0" applyNumberFormat="1" applyFont="1" applyFill="1" applyBorder="1" applyAlignment="1">
      <alignment vertical="center"/>
    </xf>
    <xf numFmtId="3" fontId="15" fillId="0" borderId="49" xfId="0" applyNumberFormat="1" applyFont="1" applyFill="1" applyBorder="1" applyAlignment="1">
      <alignment vertical="center"/>
    </xf>
    <xf numFmtId="3" fontId="15" fillId="0" borderId="50" xfId="0" applyNumberFormat="1" applyFont="1" applyFill="1" applyBorder="1" applyAlignment="1">
      <alignment vertical="center"/>
    </xf>
    <xf numFmtId="3" fontId="15" fillId="0" borderId="39" xfId="0" applyNumberFormat="1" applyFont="1" applyFill="1" applyBorder="1" applyAlignment="1">
      <alignment vertical="center"/>
    </xf>
    <xf numFmtId="3" fontId="15" fillId="0" borderId="40" xfId="0" applyNumberFormat="1" applyFont="1" applyFill="1" applyBorder="1" applyAlignment="1">
      <alignment vertical="center"/>
    </xf>
    <xf numFmtId="3" fontId="15" fillId="0" borderId="52" xfId="0" applyNumberFormat="1" applyFont="1" applyFill="1" applyBorder="1" applyAlignment="1">
      <alignment vertical="center"/>
    </xf>
    <xf numFmtId="3" fontId="17" fillId="0" borderId="54" xfId="0" applyNumberFormat="1" applyFont="1" applyFill="1" applyBorder="1" applyAlignment="1">
      <alignment vertical="center"/>
    </xf>
    <xf numFmtId="3" fontId="17" fillId="0" borderId="55" xfId="0" applyNumberFormat="1" applyFont="1" applyFill="1" applyBorder="1" applyAlignment="1">
      <alignment vertical="center"/>
    </xf>
    <xf numFmtId="3" fontId="17" fillId="0" borderId="56" xfId="0" applyNumberFormat="1" applyFont="1" applyFill="1" applyBorder="1" applyAlignment="1">
      <alignment vertical="center"/>
    </xf>
    <xf numFmtId="3" fontId="17" fillId="0" borderId="60" xfId="0" applyNumberFormat="1" applyFont="1" applyFill="1" applyBorder="1" applyAlignment="1">
      <alignment vertical="center"/>
    </xf>
    <xf numFmtId="0" fontId="18" fillId="0" borderId="74" xfId="0" applyFont="1" applyFill="1" applyBorder="1" applyAlignment="1">
      <alignment horizontal="center"/>
    </xf>
    <xf numFmtId="0" fontId="18" fillId="0" borderId="75" xfId="0" applyFont="1" applyFill="1" applyBorder="1" applyAlignment="1">
      <alignment horizontal="center"/>
    </xf>
    <xf numFmtId="3" fontId="19" fillId="0" borderId="76" xfId="0" applyNumberFormat="1" applyFont="1" applyFill="1" applyBorder="1" applyAlignment="1">
      <alignment vertical="center"/>
    </xf>
    <xf numFmtId="3" fontId="19" fillId="0" borderId="70" xfId="0" applyNumberFormat="1" applyFont="1" applyFill="1" applyBorder="1" applyAlignment="1">
      <alignment vertical="center"/>
    </xf>
    <xf numFmtId="3" fontId="19" fillId="0" borderId="68" xfId="0" applyNumberFormat="1" applyFont="1" applyFill="1" applyBorder="1" applyAlignment="1">
      <alignment vertical="center"/>
    </xf>
    <xf numFmtId="3" fontId="19" fillId="0" borderId="42" xfId="0" applyNumberFormat="1" applyFont="1" applyFill="1" applyBorder="1" applyAlignment="1">
      <alignment vertical="center"/>
    </xf>
    <xf numFmtId="3" fontId="19" fillId="0" borderId="77" xfId="0" applyNumberFormat="1" applyFont="1" applyFill="1" applyBorder="1" applyAlignment="1">
      <alignment vertical="center"/>
    </xf>
    <xf numFmtId="3" fontId="19" fillId="0" borderId="78" xfId="0" applyNumberFormat="1" applyFont="1" applyFill="1" applyBorder="1" applyAlignment="1">
      <alignment vertical="center"/>
    </xf>
    <xf numFmtId="3" fontId="19" fillId="0" borderId="48" xfId="0" applyNumberFormat="1" applyFont="1" applyFill="1" applyBorder="1" applyAlignment="1">
      <alignment vertical="center"/>
    </xf>
    <xf numFmtId="3" fontId="19" fillId="0" borderId="38" xfId="0" applyNumberFormat="1" applyFont="1" applyFill="1" applyBorder="1" applyAlignment="1">
      <alignment vertical="center"/>
    </xf>
    <xf numFmtId="3" fontId="19" fillId="0" borderId="79" xfId="0" applyNumberFormat="1" applyFont="1" applyFill="1" applyBorder="1" applyAlignment="1">
      <alignment vertical="center"/>
    </xf>
    <xf numFmtId="3" fontId="19" fillId="0" borderId="52" xfId="0" applyNumberFormat="1" applyFont="1" applyFill="1" applyBorder="1" applyAlignment="1">
      <alignment vertical="center"/>
    </xf>
    <xf numFmtId="3" fontId="20" fillId="0" borderId="80" xfId="0" applyNumberFormat="1" applyFont="1" applyFill="1" applyBorder="1" applyAlignment="1">
      <alignment vertical="center"/>
    </xf>
    <xf numFmtId="3" fontId="20" fillId="0" borderId="81" xfId="0" applyNumberFormat="1" applyFont="1" applyFill="1" applyBorder="1" applyAlignment="1">
      <alignment vertical="center"/>
    </xf>
    <xf numFmtId="3" fontId="20" fillId="0" borderId="82" xfId="0" applyNumberFormat="1" applyFont="1" applyFill="1" applyBorder="1" applyAlignment="1">
      <alignment vertical="center"/>
    </xf>
    <xf numFmtId="3" fontId="20" fillId="0" borderId="6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/>
    </xf>
    <xf numFmtId="0" fontId="18" fillId="0" borderId="6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 vertical="center" wrapText="1"/>
    </xf>
    <xf numFmtId="0" fontId="15" fillId="0" borderId="67" xfId="0" applyFont="1" applyFill="1" applyBorder="1"/>
    <xf numFmtId="0" fontId="15" fillId="0" borderId="68" xfId="0" applyFont="1" applyFill="1" applyBorder="1"/>
    <xf numFmtId="0" fontId="18" fillId="0" borderId="69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/>
    </xf>
    <xf numFmtId="0" fontId="18" fillId="0" borderId="70" xfId="0" applyFont="1" applyFill="1" applyBorder="1" applyAlignment="1">
      <alignment horizontal="center"/>
    </xf>
    <xf numFmtId="0" fontId="15" fillId="0" borderId="71" xfId="0" applyFont="1" applyFill="1" applyBorder="1"/>
    <xf numFmtId="0" fontId="18" fillId="0" borderId="60" xfId="0" applyFont="1" applyFill="1" applyBorder="1" applyAlignment="1">
      <alignment horizontal="center" vertical="center" wrapText="1"/>
    </xf>
    <xf numFmtId="0" fontId="15" fillId="0" borderId="72" xfId="0" applyFont="1" applyFill="1" applyBorder="1"/>
    <xf numFmtId="0" fontId="16" fillId="0" borderId="0" xfId="0" applyFont="1" applyFill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65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5" fillId="0" borderId="67" xfId="0" applyFont="1" applyBorder="1"/>
    <xf numFmtId="0" fontId="15" fillId="0" borderId="68" xfId="0" applyFont="1" applyBorder="1"/>
    <xf numFmtId="0" fontId="18" fillId="0" borderId="6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9" fillId="0" borderId="42" xfId="0" applyFont="1" applyBorder="1" applyAlignment="1">
      <alignment vertical="center"/>
    </xf>
    <xf numFmtId="3" fontId="19" fillId="0" borderId="43" xfId="0" applyNumberFormat="1" applyFont="1" applyBorder="1" applyAlignment="1">
      <alignment vertical="center"/>
    </xf>
    <xf numFmtId="3" fontId="19" fillId="0" borderId="44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3" fontId="19" fillId="0" borderId="46" xfId="0" applyNumberFormat="1" applyFont="1" applyBorder="1" applyAlignment="1">
      <alignment vertical="center"/>
    </xf>
    <xf numFmtId="3" fontId="19" fillId="0" borderId="47" xfId="0" applyNumberFormat="1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3" fontId="19" fillId="0" borderId="49" xfId="0" applyNumberFormat="1" applyFont="1" applyBorder="1" applyAlignment="1">
      <alignment vertical="center"/>
    </xf>
    <xf numFmtId="3" fontId="19" fillId="0" borderId="50" xfId="0" applyNumberFormat="1" applyFont="1" applyBorder="1" applyAlignment="1">
      <alignment vertical="center"/>
    </xf>
    <xf numFmtId="3" fontId="19" fillId="0" borderId="51" xfId="0" applyNumberFormat="1" applyFont="1" applyBorder="1" applyAlignment="1">
      <alignment vertical="center"/>
    </xf>
    <xf numFmtId="3" fontId="19" fillId="0" borderId="49" xfId="0" applyNumberFormat="1" applyFont="1" applyBorder="1"/>
    <xf numFmtId="3" fontId="19" fillId="0" borderId="50" xfId="0" applyNumberFormat="1" applyFont="1" applyBorder="1"/>
    <xf numFmtId="3" fontId="19" fillId="0" borderId="51" xfId="0" applyNumberFormat="1" applyFont="1" applyBorder="1"/>
    <xf numFmtId="0" fontId="19" fillId="0" borderId="52" xfId="0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vertical="center"/>
    </xf>
    <xf numFmtId="3" fontId="19" fillId="0" borderId="37" xfId="0" applyNumberFormat="1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3" fontId="20" fillId="0" borderId="54" xfId="0" applyNumberFormat="1" applyFont="1" applyBorder="1" applyAlignment="1">
      <alignment vertical="center"/>
    </xf>
    <xf numFmtId="3" fontId="20" fillId="0" borderId="55" xfId="0" applyNumberFormat="1" applyFont="1" applyBorder="1" applyAlignment="1">
      <alignment vertical="center"/>
    </xf>
    <xf numFmtId="3" fontId="20" fillId="0" borderId="56" xfId="0" applyNumberFormat="1" applyFont="1" applyBorder="1" applyAlignment="1">
      <alignment vertical="center"/>
    </xf>
    <xf numFmtId="3" fontId="20" fillId="0" borderId="57" xfId="0" applyNumberFormat="1" applyFont="1" applyBorder="1" applyAlignment="1">
      <alignment vertical="center"/>
    </xf>
    <xf numFmtId="3" fontId="20" fillId="0" borderId="58" xfId="0" applyNumberFormat="1" applyFont="1" applyBorder="1" applyAlignment="1">
      <alignment vertical="center"/>
    </xf>
    <xf numFmtId="3" fontId="20" fillId="0" borderId="59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5" fillId="0" borderId="71" xfId="0" applyFont="1" applyBorder="1"/>
    <xf numFmtId="0" fontId="18" fillId="0" borderId="74" xfId="0" applyFont="1" applyBorder="1" applyAlignment="1">
      <alignment horizontal="center"/>
    </xf>
    <xf numFmtId="0" fontId="18" fillId="0" borderId="75" xfId="0" applyFont="1" applyBorder="1" applyAlignment="1">
      <alignment horizontal="center"/>
    </xf>
    <xf numFmtId="0" fontId="15" fillId="0" borderId="72" xfId="0" applyFont="1" applyBorder="1"/>
    <xf numFmtId="3" fontId="19" fillId="0" borderId="76" xfId="0" applyNumberFormat="1" applyFont="1" applyBorder="1" applyAlignment="1">
      <alignment vertical="center"/>
    </xf>
    <xf numFmtId="3" fontId="19" fillId="0" borderId="70" xfId="0" applyNumberFormat="1" applyFont="1" applyBorder="1" applyAlignment="1">
      <alignment vertical="center"/>
    </xf>
    <xf numFmtId="3" fontId="19" fillId="0" borderId="68" xfId="0" applyNumberFormat="1" applyFont="1" applyBorder="1" applyAlignment="1">
      <alignment vertical="center"/>
    </xf>
    <xf numFmtId="3" fontId="19" fillId="0" borderId="42" xfId="0" applyNumberFormat="1" applyFont="1" applyBorder="1" applyAlignment="1">
      <alignment vertical="center"/>
    </xf>
    <xf numFmtId="3" fontId="19" fillId="0" borderId="77" xfId="0" applyNumberFormat="1" applyFont="1" applyBorder="1" applyAlignment="1">
      <alignment vertical="center"/>
    </xf>
    <xf numFmtId="3" fontId="19" fillId="0" borderId="78" xfId="0" applyNumberFormat="1" applyFont="1" applyBorder="1" applyAlignment="1">
      <alignment vertical="center"/>
    </xf>
    <xf numFmtId="3" fontId="19" fillId="0" borderId="48" xfId="0" applyNumberFormat="1" applyFont="1" applyBorder="1" applyAlignment="1">
      <alignment vertical="center"/>
    </xf>
    <xf numFmtId="3" fontId="19" fillId="0" borderId="38" xfId="0" applyNumberFormat="1" applyFont="1" applyBorder="1" applyAlignment="1">
      <alignment vertical="center"/>
    </xf>
    <xf numFmtId="3" fontId="19" fillId="0" borderId="79" xfId="0" applyNumberFormat="1" applyFont="1" applyBorder="1" applyAlignment="1">
      <alignment vertical="center"/>
    </xf>
    <xf numFmtId="3" fontId="19" fillId="0" borderId="52" xfId="0" applyNumberFormat="1" applyFont="1" applyBorder="1" applyAlignment="1">
      <alignment vertical="center"/>
    </xf>
    <xf numFmtId="3" fontId="20" fillId="0" borderId="80" xfId="0" applyNumberFormat="1" applyFont="1" applyBorder="1" applyAlignment="1">
      <alignment vertical="center"/>
    </xf>
    <xf numFmtId="3" fontId="20" fillId="0" borderId="81" xfId="0" applyNumberFormat="1" applyFont="1" applyBorder="1" applyAlignment="1">
      <alignment vertical="center"/>
    </xf>
    <xf numFmtId="3" fontId="20" fillId="0" borderId="82" xfId="0" applyNumberFormat="1" applyFont="1" applyBorder="1" applyAlignment="1">
      <alignment vertical="center"/>
    </xf>
    <xf numFmtId="3" fontId="20" fillId="0" borderId="60" xfId="0" applyNumberFormat="1" applyFont="1" applyBorder="1" applyAlignment="1">
      <alignment vertical="center"/>
    </xf>
  </cellXfs>
  <cellStyles count="24">
    <cellStyle name="Accent 1 1" xfId="1"/>
    <cellStyle name="Accent 2 1" xfId="2"/>
    <cellStyle name="Accent 3 1" xfId="3"/>
    <cellStyle name="Accent 4" xfId="4"/>
    <cellStyle name="Bad 1" xfId="5"/>
    <cellStyle name="Comma0" xfId="6"/>
    <cellStyle name="Currency0" xfId="7"/>
    <cellStyle name="Date" xfId="8"/>
    <cellStyle name="Error 1" xfId="9"/>
    <cellStyle name="Fixed" xfId="10"/>
    <cellStyle name="Footnote 1" xfId="11"/>
    <cellStyle name="Good 1" xfId="12"/>
    <cellStyle name="Heading 1 1" xfId="13"/>
    <cellStyle name="Heading 1 2" xfId="14"/>
    <cellStyle name="Heading 2 1" xfId="15"/>
    <cellStyle name="Heading 2 2" xfId="16"/>
    <cellStyle name="Heading 3" xfId="17"/>
    <cellStyle name="Neutral 1" xfId="18"/>
    <cellStyle name="Normál" xfId="0" builtinId="0"/>
    <cellStyle name="Note 1" xfId="19"/>
    <cellStyle name="Status 1" xfId="20"/>
    <cellStyle name="Text 1" xfId="21"/>
    <cellStyle name="Total" xfId="22"/>
    <cellStyle name="Warning 1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opLeftCell="A2" workbookViewId="0">
      <selection activeCell="A2" sqref="A2:Q2"/>
    </sheetView>
  </sheetViews>
  <sheetFormatPr defaultColWidth="8" defaultRowHeight="12.75" customHeight="1" x14ac:dyDescent="0.2"/>
  <cols>
    <col min="1" max="1" width="21.5" style="1" customWidth="1"/>
    <col min="2" max="5" width="8" style="1" customWidth="1"/>
    <col min="6" max="9" width="7.375" style="1" customWidth="1"/>
    <col min="10" max="12" width="8" style="1" customWidth="1"/>
    <col min="13" max="13" width="8.25" style="1" customWidth="1"/>
    <col min="14" max="17" width="6.5" style="1" customWidth="1"/>
    <col min="18" max="25" width="7.5" style="1" customWidth="1"/>
    <col min="26" max="26" width="8" style="1" customWidth="1"/>
    <col min="27" max="16384" width="8" style="2"/>
  </cols>
  <sheetData>
    <row r="1" spans="1:17" ht="18.7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18.75" customHeight="1" x14ac:dyDescent="0.2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2.7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x14ac:dyDescent="0.2">
      <c r="A4" s="174" t="s">
        <v>3</v>
      </c>
      <c r="B4" s="175" t="s">
        <v>4</v>
      </c>
      <c r="C4" s="175"/>
      <c r="D4" s="175"/>
      <c r="E4" s="175"/>
      <c r="F4" s="176" t="s">
        <v>5</v>
      </c>
      <c r="G4" s="176"/>
      <c r="H4" s="176"/>
      <c r="I4" s="176"/>
      <c r="J4" s="175" t="s">
        <v>6</v>
      </c>
      <c r="K4" s="175"/>
      <c r="L4" s="175"/>
      <c r="M4" s="175"/>
      <c r="N4" s="175" t="s">
        <v>7</v>
      </c>
      <c r="O4" s="175"/>
      <c r="P4" s="175"/>
      <c r="Q4" s="175"/>
    </row>
    <row r="5" spans="1:17" ht="13.5" customHeight="1" x14ac:dyDescent="0.2">
      <c r="A5" s="174"/>
      <c r="B5" s="3" t="s">
        <v>8</v>
      </c>
      <c r="C5" s="4" t="s">
        <v>9</v>
      </c>
      <c r="D5" s="4" t="s">
        <v>10</v>
      </c>
      <c r="E5" s="5" t="s">
        <v>11</v>
      </c>
      <c r="F5" s="4" t="s">
        <v>8</v>
      </c>
      <c r="G5" s="4" t="s">
        <v>9</v>
      </c>
      <c r="H5" s="4" t="s">
        <v>10</v>
      </c>
      <c r="I5" s="4" t="s">
        <v>11</v>
      </c>
      <c r="J5" s="3" t="s">
        <v>12</v>
      </c>
      <c r="K5" s="4" t="s">
        <v>13</v>
      </c>
      <c r="L5" s="4" t="s">
        <v>14</v>
      </c>
      <c r="M5" s="5" t="s">
        <v>11</v>
      </c>
      <c r="N5" s="3" t="s">
        <v>15</v>
      </c>
      <c r="O5" s="4" t="s">
        <v>16</v>
      </c>
      <c r="P5" s="4" t="s">
        <v>17</v>
      </c>
      <c r="Q5" s="5" t="s">
        <v>11</v>
      </c>
    </row>
    <row r="6" spans="1:17" ht="15" customHeight="1" x14ac:dyDescent="0.2">
      <c r="A6" s="6" t="s">
        <v>18</v>
      </c>
      <c r="B6" s="7">
        <v>2946</v>
      </c>
      <c r="C6" s="8">
        <v>3620</v>
      </c>
      <c r="D6" s="8">
        <v>2670</v>
      </c>
      <c r="E6" s="9">
        <f t="shared" ref="E6:E24" si="0">SUM(B6:D6)</f>
        <v>9236</v>
      </c>
      <c r="F6" s="7">
        <v>280</v>
      </c>
      <c r="G6" s="8">
        <v>314</v>
      </c>
      <c r="H6" s="8">
        <v>275</v>
      </c>
      <c r="I6" s="9">
        <f t="shared" ref="I6:I24" si="1">SUM(F6:H6)</f>
        <v>869</v>
      </c>
      <c r="J6" s="7">
        <v>4945</v>
      </c>
      <c r="K6" s="8">
        <v>5814</v>
      </c>
      <c r="L6" s="8">
        <v>4373</v>
      </c>
      <c r="M6" s="9">
        <f t="shared" ref="M6:M24" si="2">SUM(J6:L6)</f>
        <v>15132</v>
      </c>
      <c r="N6" s="7">
        <v>19</v>
      </c>
      <c r="O6" s="8">
        <v>29</v>
      </c>
      <c r="P6" s="8">
        <v>19</v>
      </c>
      <c r="Q6" s="9">
        <f t="shared" ref="Q6:Q24" si="3">SUM(N6:P6)</f>
        <v>67</v>
      </c>
    </row>
    <row r="7" spans="1:17" ht="15" customHeight="1" x14ac:dyDescent="0.2">
      <c r="A7" s="10" t="s">
        <v>19</v>
      </c>
      <c r="B7" s="11">
        <v>1732</v>
      </c>
      <c r="C7" s="12">
        <v>2040</v>
      </c>
      <c r="D7" s="12">
        <v>1685</v>
      </c>
      <c r="E7" s="13">
        <f t="shared" si="0"/>
        <v>5457</v>
      </c>
      <c r="F7" s="11">
        <v>1189</v>
      </c>
      <c r="G7" s="12">
        <v>1512</v>
      </c>
      <c r="H7" s="12">
        <v>1061</v>
      </c>
      <c r="I7" s="13">
        <f t="shared" si="1"/>
        <v>3762</v>
      </c>
      <c r="J7" s="11">
        <v>11824</v>
      </c>
      <c r="K7" s="12">
        <v>13635</v>
      </c>
      <c r="L7" s="12">
        <v>9989</v>
      </c>
      <c r="M7" s="13">
        <f t="shared" si="2"/>
        <v>35448</v>
      </c>
      <c r="N7" s="11">
        <v>0</v>
      </c>
      <c r="O7" s="12">
        <v>0</v>
      </c>
      <c r="P7" s="12">
        <v>0</v>
      </c>
      <c r="Q7" s="13">
        <f t="shared" si="3"/>
        <v>0</v>
      </c>
    </row>
    <row r="8" spans="1:17" ht="15" customHeight="1" x14ac:dyDescent="0.2">
      <c r="A8" s="10" t="s">
        <v>20</v>
      </c>
      <c r="B8" s="11">
        <v>104</v>
      </c>
      <c r="C8" s="12">
        <v>148</v>
      </c>
      <c r="D8" s="12">
        <v>113</v>
      </c>
      <c r="E8" s="13">
        <f t="shared" si="0"/>
        <v>365</v>
      </c>
      <c r="F8" s="11">
        <v>1201</v>
      </c>
      <c r="G8" s="12">
        <v>1287</v>
      </c>
      <c r="H8" s="12">
        <v>1150</v>
      </c>
      <c r="I8" s="13">
        <f t="shared" si="1"/>
        <v>3638</v>
      </c>
      <c r="J8" s="11">
        <v>12561</v>
      </c>
      <c r="K8" s="12">
        <v>15145</v>
      </c>
      <c r="L8" s="12">
        <v>9932</v>
      </c>
      <c r="M8" s="13">
        <f t="shared" si="2"/>
        <v>37638</v>
      </c>
      <c r="N8" s="11">
        <v>0</v>
      </c>
      <c r="O8" s="12">
        <v>0</v>
      </c>
      <c r="P8" s="12">
        <v>0</v>
      </c>
      <c r="Q8" s="13">
        <f t="shared" si="3"/>
        <v>0</v>
      </c>
    </row>
    <row r="9" spans="1:17" ht="15" customHeight="1" x14ac:dyDescent="0.2">
      <c r="A9" s="10" t="s">
        <v>21</v>
      </c>
      <c r="B9" s="11">
        <v>1814</v>
      </c>
      <c r="C9" s="12">
        <v>2155</v>
      </c>
      <c r="D9" s="12">
        <v>1751</v>
      </c>
      <c r="E9" s="13">
        <f t="shared" si="0"/>
        <v>5720</v>
      </c>
      <c r="F9" s="11">
        <v>32</v>
      </c>
      <c r="G9" s="12">
        <v>39</v>
      </c>
      <c r="H9" s="12">
        <v>36</v>
      </c>
      <c r="I9" s="13">
        <f t="shared" si="1"/>
        <v>107</v>
      </c>
      <c r="J9" s="11">
        <v>6622</v>
      </c>
      <c r="K9" s="12">
        <v>7565</v>
      </c>
      <c r="L9" s="12">
        <v>6343</v>
      </c>
      <c r="M9" s="13">
        <f t="shared" si="2"/>
        <v>20530</v>
      </c>
      <c r="N9" s="11">
        <v>467</v>
      </c>
      <c r="O9" s="12">
        <v>700</v>
      </c>
      <c r="P9" s="12">
        <v>587</v>
      </c>
      <c r="Q9" s="13">
        <f t="shared" si="3"/>
        <v>1754</v>
      </c>
    </row>
    <row r="10" spans="1:17" ht="15" customHeight="1" x14ac:dyDescent="0.2">
      <c r="A10" s="10" t="s">
        <v>22</v>
      </c>
      <c r="B10" s="11">
        <v>43</v>
      </c>
      <c r="C10" s="12">
        <v>56</v>
      </c>
      <c r="D10" s="12">
        <v>48</v>
      </c>
      <c r="E10" s="13">
        <f t="shared" si="0"/>
        <v>147</v>
      </c>
      <c r="F10" s="11">
        <v>257</v>
      </c>
      <c r="G10" s="12">
        <v>334</v>
      </c>
      <c r="H10" s="12">
        <v>251</v>
      </c>
      <c r="I10" s="13">
        <f t="shared" si="1"/>
        <v>842</v>
      </c>
      <c r="J10" s="11">
        <v>9008</v>
      </c>
      <c r="K10" s="12">
        <v>9493</v>
      </c>
      <c r="L10" s="12">
        <v>7390</v>
      </c>
      <c r="M10" s="13">
        <f t="shared" si="2"/>
        <v>25891</v>
      </c>
      <c r="N10" s="11">
        <v>0</v>
      </c>
      <c r="O10" s="12">
        <v>0</v>
      </c>
      <c r="P10" s="12">
        <v>0</v>
      </c>
      <c r="Q10" s="13">
        <f t="shared" si="3"/>
        <v>0</v>
      </c>
    </row>
    <row r="11" spans="1:17" ht="15" customHeight="1" x14ac:dyDescent="0.2">
      <c r="A11" s="10" t="s">
        <v>23</v>
      </c>
      <c r="B11" s="11">
        <v>1264</v>
      </c>
      <c r="C11" s="12">
        <v>1286</v>
      </c>
      <c r="D11" s="12">
        <v>842</v>
      </c>
      <c r="E11" s="13">
        <f t="shared" si="0"/>
        <v>3392</v>
      </c>
      <c r="F11" s="11">
        <v>397</v>
      </c>
      <c r="G11" s="12">
        <v>498</v>
      </c>
      <c r="H11" s="12">
        <v>296</v>
      </c>
      <c r="I11" s="13">
        <f t="shared" si="1"/>
        <v>1191</v>
      </c>
      <c r="J11" s="11">
        <v>5713</v>
      </c>
      <c r="K11" s="12">
        <v>7679</v>
      </c>
      <c r="L11" s="12">
        <v>4846</v>
      </c>
      <c r="M11" s="13">
        <f t="shared" si="2"/>
        <v>18238</v>
      </c>
      <c r="N11" s="11">
        <v>328</v>
      </c>
      <c r="O11" s="12">
        <v>326</v>
      </c>
      <c r="P11" s="12">
        <v>177</v>
      </c>
      <c r="Q11" s="13">
        <f t="shared" si="3"/>
        <v>831</v>
      </c>
    </row>
    <row r="12" spans="1:17" ht="15" customHeight="1" x14ac:dyDescent="0.2">
      <c r="A12" s="10" t="s">
        <v>24</v>
      </c>
      <c r="B12" s="11">
        <v>2216</v>
      </c>
      <c r="C12" s="12">
        <v>2476</v>
      </c>
      <c r="D12" s="12">
        <v>1922</v>
      </c>
      <c r="E12" s="13">
        <f t="shared" si="0"/>
        <v>6614</v>
      </c>
      <c r="F12" s="11">
        <v>195</v>
      </c>
      <c r="G12" s="12">
        <v>261</v>
      </c>
      <c r="H12" s="12">
        <v>210</v>
      </c>
      <c r="I12" s="13">
        <f t="shared" si="1"/>
        <v>666</v>
      </c>
      <c r="J12" s="11">
        <v>6711</v>
      </c>
      <c r="K12" s="12">
        <v>7167</v>
      </c>
      <c r="L12" s="12">
        <v>5997</v>
      </c>
      <c r="M12" s="13">
        <f t="shared" si="2"/>
        <v>19875</v>
      </c>
      <c r="N12" s="11">
        <v>26</v>
      </c>
      <c r="O12" s="12">
        <v>36</v>
      </c>
      <c r="P12" s="12">
        <v>29</v>
      </c>
      <c r="Q12" s="13">
        <f t="shared" si="3"/>
        <v>91</v>
      </c>
    </row>
    <row r="13" spans="1:17" ht="15" customHeight="1" x14ac:dyDescent="0.2">
      <c r="A13" s="10" t="s">
        <v>25</v>
      </c>
      <c r="B13" s="11">
        <v>206</v>
      </c>
      <c r="C13" s="12">
        <v>162</v>
      </c>
      <c r="D13" s="12">
        <v>116</v>
      </c>
      <c r="E13" s="13">
        <f t="shared" si="0"/>
        <v>484</v>
      </c>
      <c r="F13" s="11">
        <v>831</v>
      </c>
      <c r="G13" s="12">
        <v>442</v>
      </c>
      <c r="H13" s="12">
        <v>216</v>
      </c>
      <c r="I13" s="13">
        <f t="shared" si="1"/>
        <v>1489</v>
      </c>
      <c r="J13" s="11">
        <v>8157</v>
      </c>
      <c r="K13" s="12">
        <v>9911</v>
      </c>
      <c r="L13" s="12">
        <v>7160</v>
      </c>
      <c r="M13" s="13">
        <f t="shared" si="2"/>
        <v>25228</v>
      </c>
      <c r="N13" s="11">
        <v>0</v>
      </c>
      <c r="O13" s="12">
        <v>0</v>
      </c>
      <c r="P13" s="12">
        <v>0</v>
      </c>
      <c r="Q13" s="13">
        <f t="shared" si="3"/>
        <v>0</v>
      </c>
    </row>
    <row r="14" spans="1:17" ht="15" customHeight="1" x14ac:dyDescent="0.2">
      <c r="A14" s="10" t="s">
        <v>26</v>
      </c>
      <c r="B14" s="11">
        <v>1568</v>
      </c>
      <c r="C14" s="12">
        <v>2013</v>
      </c>
      <c r="D14" s="12">
        <v>1818</v>
      </c>
      <c r="E14" s="13">
        <f t="shared" si="0"/>
        <v>5399</v>
      </c>
      <c r="F14" s="11">
        <v>32</v>
      </c>
      <c r="G14" s="12">
        <v>57</v>
      </c>
      <c r="H14" s="12">
        <v>50</v>
      </c>
      <c r="I14" s="13">
        <f t="shared" si="1"/>
        <v>139</v>
      </c>
      <c r="J14" s="11">
        <v>4173</v>
      </c>
      <c r="K14" s="12">
        <v>4918</v>
      </c>
      <c r="L14" s="12">
        <v>3833</v>
      </c>
      <c r="M14" s="13">
        <f t="shared" si="2"/>
        <v>12924</v>
      </c>
      <c r="N14" s="11">
        <v>1123</v>
      </c>
      <c r="O14" s="12">
        <v>1466</v>
      </c>
      <c r="P14" s="12">
        <v>1087</v>
      </c>
      <c r="Q14" s="13">
        <f t="shared" si="3"/>
        <v>3676</v>
      </c>
    </row>
    <row r="15" spans="1:17" ht="15" customHeight="1" x14ac:dyDescent="0.2">
      <c r="A15" s="10" t="s">
        <v>27</v>
      </c>
      <c r="B15" s="11">
        <v>1450</v>
      </c>
      <c r="C15" s="12">
        <v>1844</v>
      </c>
      <c r="D15" s="12">
        <v>1216</v>
      </c>
      <c r="E15" s="13">
        <f t="shared" si="0"/>
        <v>4510</v>
      </c>
      <c r="F15" s="11">
        <v>429</v>
      </c>
      <c r="G15" s="12">
        <v>634</v>
      </c>
      <c r="H15" s="12">
        <v>412</v>
      </c>
      <c r="I15" s="13">
        <f t="shared" si="1"/>
        <v>1475</v>
      </c>
      <c r="J15" s="11">
        <v>2453</v>
      </c>
      <c r="K15" s="12">
        <v>2932</v>
      </c>
      <c r="L15" s="12">
        <v>2068</v>
      </c>
      <c r="M15" s="13">
        <f t="shared" si="2"/>
        <v>7453</v>
      </c>
      <c r="N15" s="11">
        <v>429</v>
      </c>
      <c r="O15" s="12">
        <v>479</v>
      </c>
      <c r="P15" s="12">
        <v>341</v>
      </c>
      <c r="Q15" s="13">
        <f t="shared" si="3"/>
        <v>1249</v>
      </c>
    </row>
    <row r="16" spans="1:17" ht="15" customHeight="1" x14ac:dyDescent="0.2">
      <c r="A16" s="10" t="s">
        <v>28</v>
      </c>
      <c r="B16" s="11">
        <v>1303</v>
      </c>
      <c r="C16" s="12">
        <v>1467</v>
      </c>
      <c r="D16" s="12">
        <v>1123</v>
      </c>
      <c r="E16" s="13">
        <f t="shared" si="0"/>
        <v>3893</v>
      </c>
      <c r="F16" s="11">
        <v>193</v>
      </c>
      <c r="G16" s="12">
        <v>196</v>
      </c>
      <c r="H16" s="12">
        <v>133</v>
      </c>
      <c r="I16" s="13">
        <f t="shared" si="1"/>
        <v>522</v>
      </c>
      <c r="J16" s="11">
        <v>1603</v>
      </c>
      <c r="K16" s="12">
        <v>1744</v>
      </c>
      <c r="L16" s="12">
        <v>1407</v>
      </c>
      <c r="M16" s="13">
        <f t="shared" si="2"/>
        <v>4754</v>
      </c>
      <c r="N16" s="11">
        <v>351</v>
      </c>
      <c r="O16" s="12">
        <v>396</v>
      </c>
      <c r="P16" s="12">
        <v>287</v>
      </c>
      <c r="Q16" s="13">
        <f t="shared" si="3"/>
        <v>1034</v>
      </c>
    </row>
    <row r="17" spans="1:17" ht="15" customHeight="1" x14ac:dyDescent="0.2">
      <c r="A17" s="10" t="s">
        <v>29</v>
      </c>
      <c r="B17" s="11">
        <v>1435</v>
      </c>
      <c r="C17" s="12">
        <v>1464</v>
      </c>
      <c r="D17" s="12">
        <v>1030</v>
      </c>
      <c r="E17" s="13">
        <f t="shared" si="0"/>
        <v>3929</v>
      </c>
      <c r="F17" s="11">
        <v>985</v>
      </c>
      <c r="G17" s="12">
        <v>1128</v>
      </c>
      <c r="H17" s="12">
        <v>958</v>
      </c>
      <c r="I17" s="13">
        <f t="shared" si="1"/>
        <v>3071</v>
      </c>
      <c r="J17" s="11">
        <v>6497</v>
      </c>
      <c r="K17" s="12">
        <v>7258</v>
      </c>
      <c r="L17" s="12">
        <v>6869</v>
      </c>
      <c r="M17" s="13">
        <f t="shared" si="2"/>
        <v>20624</v>
      </c>
      <c r="N17" s="11">
        <v>530</v>
      </c>
      <c r="O17" s="12">
        <v>520</v>
      </c>
      <c r="P17" s="12">
        <v>409</v>
      </c>
      <c r="Q17" s="13">
        <f t="shared" si="3"/>
        <v>1459</v>
      </c>
    </row>
    <row r="18" spans="1:17" ht="15" customHeight="1" x14ac:dyDescent="0.25">
      <c r="A18" s="10" t="s">
        <v>30</v>
      </c>
      <c r="B18" s="14">
        <v>5012</v>
      </c>
      <c r="C18" s="15">
        <v>6040</v>
      </c>
      <c r="D18" s="15">
        <v>4387</v>
      </c>
      <c r="E18" s="13">
        <f t="shared" si="0"/>
        <v>15439</v>
      </c>
      <c r="F18" s="14">
        <v>2184</v>
      </c>
      <c r="G18" s="15">
        <v>2897</v>
      </c>
      <c r="H18" s="15">
        <v>1579</v>
      </c>
      <c r="I18" s="13">
        <f t="shared" si="1"/>
        <v>6660</v>
      </c>
      <c r="J18" s="14">
        <v>5699</v>
      </c>
      <c r="K18" s="15">
        <v>6221</v>
      </c>
      <c r="L18" s="15">
        <v>4772</v>
      </c>
      <c r="M18" s="13">
        <f t="shared" si="2"/>
        <v>16692</v>
      </c>
      <c r="N18" s="14">
        <v>105</v>
      </c>
      <c r="O18" s="15">
        <v>155</v>
      </c>
      <c r="P18" s="15">
        <v>87</v>
      </c>
      <c r="Q18" s="13">
        <f t="shared" si="3"/>
        <v>347</v>
      </c>
    </row>
    <row r="19" spans="1:17" ht="15" customHeight="1" x14ac:dyDescent="0.2">
      <c r="A19" s="10" t="s">
        <v>31</v>
      </c>
      <c r="B19" s="11">
        <v>532</v>
      </c>
      <c r="C19" s="12">
        <v>592</v>
      </c>
      <c r="D19" s="12">
        <v>442</v>
      </c>
      <c r="E19" s="13">
        <f t="shared" si="0"/>
        <v>1566</v>
      </c>
      <c r="F19" s="11">
        <v>504</v>
      </c>
      <c r="G19" s="12">
        <v>478</v>
      </c>
      <c r="H19" s="12">
        <v>391</v>
      </c>
      <c r="I19" s="13">
        <f t="shared" si="1"/>
        <v>1373</v>
      </c>
      <c r="J19" s="11">
        <v>10543</v>
      </c>
      <c r="K19" s="12">
        <v>11548</v>
      </c>
      <c r="L19" s="12">
        <v>8362</v>
      </c>
      <c r="M19" s="13">
        <f t="shared" si="2"/>
        <v>30453</v>
      </c>
      <c r="N19" s="11">
        <v>34</v>
      </c>
      <c r="O19" s="12">
        <v>23</v>
      </c>
      <c r="P19" s="12">
        <v>12</v>
      </c>
      <c r="Q19" s="13">
        <f t="shared" si="3"/>
        <v>69</v>
      </c>
    </row>
    <row r="20" spans="1:17" ht="15" customHeight="1" x14ac:dyDescent="0.2">
      <c r="A20" s="10" t="s">
        <v>32</v>
      </c>
      <c r="B20" s="11">
        <v>0</v>
      </c>
      <c r="C20" s="12">
        <v>0</v>
      </c>
      <c r="D20" s="12">
        <v>0</v>
      </c>
      <c r="E20" s="13">
        <f t="shared" si="0"/>
        <v>0</v>
      </c>
      <c r="F20" s="11">
        <v>9</v>
      </c>
      <c r="G20" s="12">
        <v>15</v>
      </c>
      <c r="H20" s="12">
        <v>19</v>
      </c>
      <c r="I20" s="13">
        <f t="shared" si="1"/>
        <v>43</v>
      </c>
      <c r="J20" s="11">
        <v>9310</v>
      </c>
      <c r="K20" s="12">
        <v>10411</v>
      </c>
      <c r="L20" s="12">
        <v>7458</v>
      </c>
      <c r="M20" s="13">
        <f t="shared" si="2"/>
        <v>27179</v>
      </c>
      <c r="N20" s="11">
        <v>0</v>
      </c>
      <c r="O20" s="12">
        <v>0</v>
      </c>
      <c r="P20" s="12">
        <v>0</v>
      </c>
      <c r="Q20" s="13">
        <f t="shared" si="3"/>
        <v>0</v>
      </c>
    </row>
    <row r="21" spans="1:17" ht="15" customHeight="1" x14ac:dyDescent="0.2">
      <c r="A21" s="10" t="s">
        <v>33</v>
      </c>
      <c r="B21" s="11">
        <v>2335</v>
      </c>
      <c r="C21" s="12">
        <v>2781</v>
      </c>
      <c r="D21" s="12">
        <v>2019</v>
      </c>
      <c r="E21" s="13">
        <f t="shared" si="0"/>
        <v>7135</v>
      </c>
      <c r="F21" s="11">
        <v>2183</v>
      </c>
      <c r="G21" s="12">
        <v>1978</v>
      </c>
      <c r="H21" s="12">
        <v>1355</v>
      </c>
      <c r="I21" s="13">
        <f t="shared" si="1"/>
        <v>5516</v>
      </c>
      <c r="J21" s="11">
        <v>5584</v>
      </c>
      <c r="K21" s="12">
        <v>7186</v>
      </c>
      <c r="L21" s="12">
        <v>4396</v>
      </c>
      <c r="M21" s="13">
        <f t="shared" si="2"/>
        <v>17166</v>
      </c>
      <c r="N21" s="11">
        <v>0</v>
      </c>
      <c r="O21" s="12">
        <v>0</v>
      </c>
      <c r="P21" s="12">
        <v>0</v>
      </c>
      <c r="Q21" s="13">
        <f t="shared" si="3"/>
        <v>0</v>
      </c>
    </row>
    <row r="22" spans="1:17" ht="15" customHeight="1" x14ac:dyDescent="0.2">
      <c r="A22" s="10" t="s">
        <v>34</v>
      </c>
      <c r="B22" s="11">
        <v>2033</v>
      </c>
      <c r="C22" s="12">
        <v>2202</v>
      </c>
      <c r="D22" s="12">
        <v>1453</v>
      </c>
      <c r="E22" s="13">
        <f t="shared" si="0"/>
        <v>5688</v>
      </c>
      <c r="F22" s="11">
        <v>127</v>
      </c>
      <c r="G22" s="12">
        <v>183</v>
      </c>
      <c r="H22" s="12">
        <v>143</v>
      </c>
      <c r="I22" s="13">
        <f t="shared" si="1"/>
        <v>453</v>
      </c>
      <c r="J22" s="11">
        <v>3218</v>
      </c>
      <c r="K22" s="12">
        <v>3303</v>
      </c>
      <c r="L22" s="12">
        <v>2325</v>
      </c>
      <c r="M22" s="13">
        <f t="shared" si="2"/>
        <v>8846</v>
      </c>
      <c r="N22" s="11">
        <v>30</v>
      </c>
      <c r="O22" s="12">
        <v>20</v>
      </c>
      <c r="P22" s="12">
        <v>10</v>
      </c>
      <c r="Q22" s="13">
        <f t="shared" si="3"/>
        <v>60</v>
      </c>
    </row>
    <row r="23" spans="1:17" ht="15" customHeight="1" x14ac:dyDescent="0.2">
      <c r="A23" s="10" t="s">
        <v>35</v>
      </c>
      <c r="B23" s="11">
        <v>3474</v>
      </c>
      <c r="C23" s="12">
        <v>3885</v>
      </c>
      <c r="D23" s="12">
        <v>3022</v>
      </c>
      <c r="E23" s="13">
        <f t="shared" si="0"/>
        <v>10381</v>
      </c>
      <c r="F23" s="11">
        <v>267</v>
      </c>
      <c r="G23" s="12">
        <v>465</v>
      </c>
      <c r="H23" s="12">
        <v>334</v>
      </c>
      <c r="I23" s="13">
        <f t="shared" si="1"/>
        <v>1066</v>
      </c>
      <c r="J23" s="11">
        <v>4068</v>
      </c>
      <c r="K23" s="12">
        <v>4177</v>
      </c>
      <c r="L23" s="12">
        <v>3178</v>
      </c>
      <c r="M23" s="13">
        <f t="shared" si="2"/>
        <v>11423</v>
      </c>
      <c r="N23" s="11">
        <v>496</v>
      </c>
      <c r="O23" s="12">
        <v>572</v>
      </c>
      <c r="P23" s="12">
        <v>413</v>
      </c>
      <c r="Q23" s="13">
        <f t="shared" si="3"/>
        <v>1481</v>
      </c>
    </row>
    <row r="24" spans="1:17" ht="15.75" customHeight="1" x14ac:dyDescent="0.2">
      <c r="A24" s="16" t="s">
        <v>36</v>
      </c>
      <c r="B24" s="17">
        <v>2465</v>
      </c>
      <c r="C24" s="18">
        <v>2607</v>
      </c>
      <c r="D24" s="18">
        <v>2058</v>
      </c>
      <c r="E24" s="19">
        <f t="shared" si="0"/>
        <v>7130</v>
      </c>
      <c r="F24" s="17">
        <v>138</v>
      </c>
      <c r="G24" s="18">
        <v>130</v>
      </c>
      <c r="H24" s="18">
        <v>89</v>
      </c>
      <c r="I24" s="19">
        <f t="shared" si="1"/>
        <v>357</v>
      </c>
      <c r="J24" s="17">
        <v>3446</v>
      </c>
      <c r="K24" s="18">
        <v>3645</v>
      </c>
      <c r="L24" s="18">
        <v>2984</v>
      </c>
      <c r="M24" s="19">
        <f t="shared" si="2"/>
        <v>10075</v>
      </c>
      <c r="N24" s="17">
        <v>48</v>
      </c>
      <c r="O24" s="18">
        <v>44</v>
      </c>
      <c r="P24" s="18">
        <v>46</v>
      </c>
      <c r="Q24" s="19">
        <f t="shared" si="3"/>
        <v>138</v>
      </c>
    </row>
    <row r="25" spans="1:17" ht="15" customHeight="1" x14ac:dyDescent="0.2">
      <c r="A25" s="20" t="s">
        <v>37</v>
      </c>
      <c r="B25" s="21">
        <f t="shared" ref="B25:Q25" si="4">SUM(B6:B24)</f>
        <v>31932</v>
      </c>
      <c r="C25" s="22">
        <f t="shared" si="4"/>
        <v>36838</v>
      </c>
      <c r="D25" s="22">
        <f t="shared" si="4"/>
        <v>27715</v>
      </c>
      <c r="E25" s="23">
        <f t="shared" si="4"/>
        <v>96485</v>
      </c>
      <c r="F25" s="22">
        <f t="shared" si="4"/>
        <v>11433</v>
      </c>
      <c r="G25" s="22">
        <f t="shared" si="4"/>
        <v>12848</v>
      </c>
      <c r="H25" s="22">
        <f t="shared" si="4"/>
        <v>8958</v>
      </c>
      <c r="I25" s="22">
        <f t="shared" si="4"/>
        <v>33239</v>
      </c>
      <c r="J25" s="21">
        <f t="shared" si="4"/>
        <v>122135</v>
      </c>
      <c r="K25" s="22">
        <f t="shared" si="4"/>
        <v>139752</v>
      </c>
      <c r="L25" s="22">
        <f t="shared" si="4"/>
        <v>103682</v>
      </c>
      <c r="M25" s="23">
        <f t="shared" si="4"/>
        <v>365569</v>
      </c>
      <c r="N25" s="21">
        <f t="shared" si="4"/>
        <v>3986</v>
      </c>
      <c r="O25" s="22">
        <f t="shared" si="4"/>
        <v>4766</v>
      </c>
      <c r="P25" s="22">
        <f t="shared" si="4"/>
        <v>3504</v>
      </c>
      <c r="Q25" s="23">
        <f t="shared" si="4"/>
        <v>12256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rintOptions horizontalCentered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>
    <oddFooter>&amp;C&amp;"Times New Roman,Regular"Országos Vadgazdálkodási Adattár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55" width="9" style="35" customWidth="1"/>
  </cols>
  <sheetData>
    <row r="1" spans="1:8" ht="18.75" x14ac:dyDescent="0.2">
      <c r="A1" s="172" t="s">
        <v>49</v>
      </c>
      <c r="B1" s="172"/>
      <c r="C1" s="172"/>
      <c r="D1" s="172"/>
      <c r="E1" s="172"/>
      <c r="F1" s="172"/>
      <c r="G1" s="172"/>
      <c r="H1" s="172"/>
    </row>
    <row r="2" spans="1:8" ht="18.75" x14ac:dyDescent="0.2">
      <c r="A2" s="172" t="s">
        <v>50</v>
      </c>
      <c r="B2" s="172"/>
      <c r="C2" s="172"/>
      <c r="D2" s="172"/>
      <c r="E2" s="172"/>
      <c r="F2" s="172"/>
      <c r="G2" s="172"/>
      <c r="H2" s="172"/>
    </row>
    <row r="3" spans="1:8" x14ac:dyDescent="0.2">
      <c r="A3" s="173" t="s">
        <v>2</v>
      </c>
      <c r="B3" s="173"/>
      <c r="C3" s="173"/>
      <c r="D3" s="173"/>
      <c r="E3" s="173"/>
      <c r="F3" s="173"/>
      <c r="G3" s="173"/>
      <c r="H3" s="173"/>
    </row>
    <row r="4" spans="1:8" ht="13.5" customHeight="1" x14ac:dyDescent="0.2">
      <c r="A4" s="179" t="s">
        <v>48</v>
      </c>
      <c r="B4" s="175" t="s">
        <v>38</v>
      </c>
      <c r="C4" s="175"/>
      <c r="D4" s="175"/>
      <c r="E4" s="175"/>
      <c r="F4" s="178" t="s">
        <v>39</v>
      </c>
      <c r="G4" s="178" t="s">
        <v>40</v>
      </c>
      <c r="H4" s="178" t="s">
        <v>41</v>
      </c>
    </row>
    <row r="5" spans="1:8" x14ac:dyDescent="0.2">
      <c r="A5" s="179"/>
      <c r="B5" s="24" t="s">
        <v>42</v>
      </c>
      <c r="C5" s="25" t="s">
        <v>43</v>
      </c>
      <c r="D5" s="25" t="s">
        <v>44</v>
      </c>
      <c r="E5" s="26" t="s">
        <v>11</v>
      </c>
      <c r="F5" s="178"/>
      <c r="G5" s="178"/>
      <c r="H5" s="178"/>
    </row>
    <row r="6" spans="1:8" ht="15" x14ac:dyDescent="0.2">
      <c r="A6" s="6" t="s">
        <v>18</v>
      </c>
      <c r="B6" s="50">
        <v>1773</v>
      </c>
      <c r="C6" s="51">
        <v>2284</v>
      </c>
      <c r="D6" s="51">
        <v>3783</v>
      </c>
      <c r="E6" s="40">
        <f t="shared" ref="E6:E24" si="0">SUM(B6:D6)</f>
        <v>7840</v>
      </c>
      <c r="F6" s="29">
        <v>6255</v>
      </c>
      <c r="G6" s="29">
        <v>15944</v>
      </c>
      <c r="H6" s="29">
        <v>72</v>
      </c>
    </row>
    <row r="7" spans="1:8" ht="15" x14ac:dyDescent="0.2">
      <c r="A7" s="10" t="s">
        <v>19</v>
      </c>
      <c r="B7" s="53">
        <v>1166</v>
      </c>
      <c r="C7" s="27">
        <v>1224</v>
      </c>
      <c r="D7" s="27">
        <v>3149</v>
      </c>
      <c r="E7" s="40">
        <f t="shared" si="0"/>
        <v>5539</v>
      </c>
      <c r="F7" s="30">
        <v>52004</v>
      </c>
      <c r="G7" s="30">
        <v>70619</v>
      </c>
      <c r="H7" s="30">
        <v>2813</v>
      </c>
    </row>
    <row r="8" spans="1:8" ht="15" x14ac:dyDescent="0.2">
      <c r="A8" s="10" t="s">
        <v>20</v>
      </c>
      <c r="B8" s="53">
        <v>308</v>
      </c>
      <c r="C8" s="27">
        <v>393</v>
      </c>
      <c r="D8" s="27">
        <v>680</v>
      </c>
      <c r="E8" s="40">
        <f t="shared" si="0"/>
        <v>1381</v>
      </c>
      <c r="F8" s="30">
        <v>85330</v>
      </c>
      <c r="G8" s="30">
        <v>101210</v>
      </c>
      <c r="H8" s="30">
        <v>1536</v>
      </c>
    </row>
    <row r="9" spans="1:8" ht="15" x14ac:dyDescent="0.2">
      <c r="A9" s="10" t="s">
        <v>21</v>
      </c>
      <c r="B9" s="53">
        <v>1786</v>
      </c>
      <c r="C9" s="27">
        <v>2448</v>
      </c>
      <c r="D9" s="27">
        <v>4770</v>
      </c>
      <c r="E9" s="40">
        <f t="shared" si="0"/>
        <v>9004</v>
      </c>
      <c r="F9" s="30">
        <v>11723</v>
      </c>
      <c r="G9" s="30">
        <v>21427</v>
      </c>
      <c r="H9" s="30">
        <v>581</v>
      </c>
    </row>
    <row r="10" spans="1:8" ht="15" x14ac:dyDescent="0.2">
      <c r="A10" s="10" t="s">
        <v>22</v>
      </c>
      <c r="B10" s="53">
        <v>184</v>
      </c>
      <c r="C10" s="27">
        <v>188</v>
      </c>
      <c r="D10" s="27">
        <v>362</v>
      </c>
      <c r="E10" s="40">
        <f t="shared" si="0"/>
        <v>734</v>
      </c>
      <c r="F10" s="30">
        <v>39150</v>
      </c>
      <c r="G10" s="30">
        <v>50299</v>
      </c>
      <c r="H10" s="30">
        <v>1378</v>
      </c>
    </row>
    <row r="11" spans="1:8" ht="15" x14ac:dyDescent="0.2">
      <c r="A11" s="10" t="s">
        <v>23</v>
      </c>
      <c r="B11" s="53">
        <v>1163</v>
      </c>
      <c r="C11" s="27">
        <v>1576</v>
      </c>
      <c r="D11" s="27">
        <v>3730</v>
      </c>
      <c r="E11" s="40">
        <f t="shared" si="0"/>
        <v>6469</v>
      </c>
      <c r="F11" s="30">
        <v>13887</v>
      </c>
      <c r="G11" s="30">
        <v>34880</v>
      </c>
      <c r="H11" s="30">
        <v>386</v>
      </c>
    </row>
    <row r="12" spans="1:8" ht="15" x14ac:dyDescent="0.2">
      <c r="A12" s="10" t="s">
        <v>24</v>
      </c>
      <c r="B12" s="53">
        <v>976</v>
      </c>
      <c r="C12" s="27">
        <v>1259</v>
      </c>
      <c r="D12" s="27">
        <v>2620</v>
      </c>
      <c r="E12" s="40">
        <f t="shared" si="0"/>
        <v>4855</v>
      </c>
      <c r="F12" s="30">
        <v>19175</v>
      </c>
      <c r="G12" s="30">
        <v>20879</v>
      </c>
      <c r="H12" s="30">
        <v>2127</v>
      </c>
    </row>
    <row r="13" spans="1:8" ht="15" x14ac:dyDescent="0.2">
      <c r="A13" s="10" t="s">
        <v>25</v>
      </c>
      <c r="B13" s="53">
        <v>855</v>
      </c>
      <c r="C13" s="27">
        <v>654</v>
      </c>
      <c r="D13" s="27">
        <v>1256</v>
      </c>
      <c r="E13" s="40">
        <f t="shared" si="0"/>
        <v>2765</v>
      </c>
      <c r="F13" s="30">
        <v>34754</v>
      </c>
      <c r="G13" s="30">
        <v>40029</v>
      </c>
      <c r="H13" s="30">
        <v>792</v>
      </c>
    </row>
    <row r="14" spans="1:8" ht="15" x14ac:dyDescent="0.2">
      <c r="A14" s="10" t="s">
        <v>26</v>
      </c>
      <c r="B14" s="53">
        <v>994</v>
      </c>
      <c r="C14" s="27">
        <v>1291</v>
      </c>
      <c r="D14" s="27">
        <v>2683</v>
      </c>
      <c r="E14" s="40">
        <f t="shared" si="0"/>
        <v>4968</v>
      </c>
      <c r="F14" s="30">
        <v>15528</v>
      </c>
      <c r="G14" s="30">
        <v>20265</v>
      </c>
      <c r="H14" s="30">
        <v>167</v>
      </c>
    </row>
    <row r="15" spans="1:8" ht="15" x14ac:dyDescent="0.2">
      <c r="A15" s="10" t="s">
        <v>27</v>
      </c>
      <c r="B15" s="53">
        <v>1081</v>
      </c>
      <c r="C15" s="27">
        <v>1237</v>
      </c>
      <c r="D15" s="27">
        <v>2771</v>
      </c>
      <c r="E15" s="40">
        <f t="shared" si="0"/>
        <v>5089</v>
      </c>
      <c r="F15" s="30">
        <v>3014</v>
      </c>
      <c r="G15" s="30">
        <v>6672</v>
      </c>
      <c r="H15" s="30">
        <v>136</v>
      </c>
    </row>
    <row r="16" spans="1:8" ht="15" x14ac:dyDescent="0.2">
      <c r="A16" s="10" t="s">
        <v>28</v>
      </c>
      <c r="B16" s="53">
        <v>990</v>
      </c>
      <c r="C16" s="27">
        <v>1209</v>
      </c>
      <c r="D16" s="27">
        <v>2162</v>
      </c>
      <c r="E16" s="40">
        <f t="shared" si="0"/>
        <v>4361</v>
      </c>
      <c r="F16" s="30">
        <v>2660</v>
      </c>
      <c r="G16" s="30">
        <v>6815</v>
      </c>
      <c r="H16" s="30">
        <v>217</v>
      </c>
    </row>
    <row r="17" spans="1:8" ht="15" x14ac:dyDescent="0.2">
      <c r="A17" s="10" t="s">
        <v>29</v>
      </c>
      <c r="B17" s="53">
        <v>1700</v>
      </c>
      <c r="C17" s="27">
        <v>2130</v>
      </c>
      <c r="D17" s="27">
        <v>4094</v>
      </c>
      <c r="E17" s="40">
        <f t="shared" si="0"/>
        <v>7924</v>
      </c>
      <c r="F17" s="30">
        <v>16369</v>
      </c>
      <c r="G17" s="30">
        <v>24848</v>
      </c>
      <c r="H17" s="30">
        <v>1894</v>
      </c>
    </row>
    <row r="18" spans="1:8" ht="15" x14ac:dyDescent="0.2">
      <c r="A18" s="10" t="s">
        <v>30</v>
      </c>
      <c r="B18" s="53">
        <v>2536</v>
      </c>
      <c r="C18" s="27">
        <v>3130</v>
      </c>
      <c r="D18" s="27">
        <v>5234</v>
      </c>
      <c r="E18" s="40">
        <f t="shared" si="0"/>
        <v>10900</v>
      </c>
      <c r="F18" s="30">
        <v>3849</v>
      </c>
      <c r="G18" s="30">
        <v>14012</v>
      </c>
      <c r="H18" s="30">
        <v>55</v>
      </c>
    </row>
    <row r="19" spans="1:8" ht="15" x14ac:dyDescent="0.2">
      <c r="A19" s="10" t="s">
        <v>31</v>
      </c>
      <c r="B19" s="53">
        <v>1056</v>
      </c>
      <c r="C19" s="27">
        <v>1197</v>
      </c>
      <c r="D19" s="27">
        <v>2360</v>
      </c>
      <c r="E19" s="40">
        <f t="shared" si="0"/>
        <v>4613</v>
      </c>
      <c r="F19" s="30">
        <v>31280</v>
      </c>
      <c r="G19" s="30">
        <v>56628</v>
      </c>
      <c r="H19" s="30">
        <v>1301</v>
      </c>
    </row>
    <row r="20" spans="1:8" ht="15" x14ac:dyDescent="0.2">
      <c r="A20" s="10" t="s">
        <v>32</v>
      </c>
      <c r="B20" s="53">
        <v>179</v>
      </c>
      <c r="C20" s="27">
        <v>265</v>
      </c>
      <c r="D20" s="27">
        <v>527</v>
      </c>
      <c r="E20" s="40">
        <f t="shared" si="0"/>
        <v>971</v>
      </c>
      <c r="F20" s="30">
        <v>46032</v>
      </c>
      <c r="G20" s="30">
        <v>37177</v>
      </c>
      <c r="H20" s="30">
        <v>207</v>
      </c>
    </row>
    <row r="21" spans="1:8" ht="15" x14ac:dyDescent="0.2">
      <c r="A21" s="10" t="s">
        <v>33</v>
      </c>
      <c r="B21" s="53">
        <v>1612</v>
      </c>
      <c r="C21" s="27">
        <v>1717</v>
      </c>
      <c r="D21" s="27">
        <v>2896</v>
      </c>
      <c r="E21" s="40">
        <f t="shared" si="0"/>
        <v>6225</v>
      </c>
      <c r="F21" s="30">
        <v>15255</v>
      </c>
      <c r="G21" s="30">
        <v>23226</v>
      </c>
      <c r="H21" s="30">
        <v>56</v>
      </c>
    </row>
    <row r="22" spans="1:8" ht="15" x14ac:dyDescent="0.2">
      <c r="A22" s="10" t="s">
        <v>34</v>
      </c>
      <c r="B22" s="53">
        <v>875</v>
      </c>
      <c r="C22" s="27">
        <v>1024</v>
      </c>
      <c r="D22" s="27">
        <v>2199</v>
      </c>
      <c r="E22" s="40">
        <f t="shared" si="0"/>
        <v>4098</v>
      </c>
      <c r="F22" s="30">
        <v>3681</v>
      </c>
      <c r="G22" s="30">
        <v>7136</v>
      </c>
      <c r="H22" s="30">
        <v>224</v>
      </c>
    </row>
    <row r="23" spans="1:8" ht="15" x14ac:dyDescent="0.2">
      <c r="A23" s="10" t="s">
        <v>35</v>
      </c>
      <c r="B23" s="53">
        <v>2040</v>
      </c>
      <c r="C23" s="27">
        <v>2472</v>
      </c>
      <c r="D23" s="27">
        <v>3825</v>
      </c>
      <c r="E23" s="40">
        <f t="shared" si="0"/>
        <v>8337</v>
      </c>
      <c r="F23" s="30">
        <v>10708</v>
      </c>
      <c r="G23" s="30">
        <v>16069</v>
      </c>
      <c r="H23" s="30">
        <v>145</v>
      </c>
    </row>
    <row r="24" spans="1:8" ht="15" x14ac:dyDescent="0.2">
      <c r="A24" s="16" t="s">
        <v>36</v>
      </c>
      <c r="B24" s="54">
        <v>1340</v>
      </c>
      <c r="C24" s="55">
        <v>1567</v>
      </c>
      <c r="D24" s="55">
        <v>2702</v>
      </c>
      <c r="E24" s="40">
        <f t="shared" si="0"/>
        <v>5609</v>
      </c>
      <c r="F24" s="31">
        <v>3816</v>
      </c>
      <c r="G24" s="31">
        <v>13383</v>
      </c>
      <c r="H24" s="31">
        <v>8</v>
      </c>
    </row>
    <row r="25" spans="1:8" ht="14.25" x14ac:dyDescent="0.2">
      <c r="A25" s="45" t="s">
        <v>37</v>
      </c>
      <c r="B25" s="58">
        <f t="shared" ref="B25:H25" si="1">SUM(B6:B24)</f>
        <v>22614</v>
      </c>
      <c r="C25" s="58">
        <f t="shared" si="1"/>
        <v>27265</v>
      </c>
      <c r="D25" s="58">
        <f t="shared" si="1"/>
        <v>51803</v>
      </c>
      <c r="E25" s="58">
        <f t="shared" si="1"/>
        <v>101682</v>
      </c>
      <c r="F25" s="58">
        <f t="shared" si="1"/>
        <v>414470</v>
      </c>
      <c r="G25" s="58">
        <f t="shared" si="1"/>
        <v>581518</v>
      </c>
      <c r="H25" s="58">
        <f t="shared" si="1"/>
        <v>14095</v>
      </c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sqref="A1:Q1"/>
    </sheetView>
  </sheetViews>
  <sheetFormatPr defaultColWidth="8" defaultRowHeight="12.75" x14ac:dyDescent="0.2"/>
  <cols>
    <col min="1" max="1" width="21.5" style="59" customWidth="1"/>
    <col min="2" max="5" width="8" style="59" customWidth="1"/>
    <col min="6" max="9" width="7.375" style="59" customWidth="1"/>
    <col min="10" max="12" width="8" style="59" customWidth="1"/>
    <col min="13" max="13" width="8.25" style="59" customWidth="1"/>
    <col min="14" max="17" width="6.5" style="59" customWidth="1"/>
    <col min="18" max="24" width="7.5" style="59" customWidth="1"/>
    <col min="25" max="16384" width="8" style="59"/>
  </cols>
  <sheetData>
    <row r="1" spans="1:17" ht="18.75" x14ac:dyDescent="0.2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8.75" x14ac:dyDescent="0.2">
      <c r="A2" s="182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x14ac:dyDescent="0.2">
      <c r="A4" s="183" t="s">
        <v>48</v>
      </c>
      <c r="B4" s="184" t="s">
        <v>4</v>
      </c>
      <c r="C4" s="184"/>
      <c r="D4" s="184"/>
      <c r="E4" s="184"/>
      <c r="F4" s="185" t="s">
        <v>5</v>
      </c>
      <c r="G4" s="185"/>
      <c r="H4" s="185"/>
      <c r="I4" s="185"/>
      <c r="J4" s="184" t="s">
        <v>6</v>
      </c>
      <c r="K4" s="184"/>
      <c r="L4" s="184"/>
      <c r="M4" s="184"/>
      <c r="N4" s="184" t="s">
        <v>7</v>
      </c>
      <c r="O4" s="184"/>
      <c r="P4" s="184"/>
      <c r="Q4" s="184"/>
    </row>
    <row r="5" spans="1:17" x14ac:dyDescent="0.2">
      <c r="A5" s="183"/>
      <c r="B5" s="60" t="s">
        <v>8</v>
      </c>
      <c r="C5" s="61" t="s">
        <v>9</v>
      </c>
      <c r="D5" s="61" t="s">
        <v>10</v>
      </c>
      <c r="E5" s="62" t="s">
        <v>11</v>
      </c>
      <c r="F5" s="63" t="s">
        <v>8</v>
      </c>
      <c r="G5" s="64" t="s">
        <v>9</v>
      </c>
      <c r="H5" s="64" t="s">
        <v>10</v>
      </c>
      <c r="I5" s="62" t="s">
        <v>11</v>
      </c>
      <c r="J5" s="65" t="s">
        <v>12</v>
      </c>
      <c r="K5" s="64" t="s">
        <v>13</v>
      </c>
      <c r="L5" s="64" t="s">
        <v>14</v>
      </c>
      <c r="M5" s="62" t="s">
        <v>11</v>
      </c>
      <c r="N5" s="65" t="s">
        <v>15</v>
      </c>
      <c r="O5" s="64" t="s">
        <v>16</v>
      </c>
      <c r="P5" s="64" t="s">
        <v>17</v>
      </c>
      <c r="Q5" s="62" t="s">
        <v>11</v>
      </c>
    </row>
    <row r="6" spans="1:17" ht="15" x14ac:dyDescent="0.2">
      <c r="A6" s="66" t="s">
        <v>18</v>
      </c>
      <c r="B6" s="67">
        <v>4095</v>
      </c>
      <c r="C6" s="68">
        <v>4508</v>
      </c>
      <c r="D6" s="68">
        <v>2947</v>
      </c>
      <c r="E6" s="68">
        <f t="shared" ref="E6:E24" si="0">SUM(B6:D6)</f>
        <v>11550</v>
      </c>
      <c r="F6" s="69">
        <v>372</v>
      </c>
      <c r="G6" s="70">
        <v>384</v>
      </c>
      <c r="H6" s="70">
        <v>297</v>
      </c>
      <c r="I6" s="68">
        <f t="shared" ref="I6:I24" si="1">SUM(F6:H6)</f>
        <v>1053</v>
      </c>
      <c r="J6" s="69">
        <v>4695</v>
      </c>
      <c r="K6" s="70">
        <v>5325</v>
      </c>
      <c r="L6" s="70">
        <v>3193</v>
      </c>
      <c r="M6" s="68">
        <f t="shared" ref="M6:M24" si="2">SUM(J6:L6)</f>
        <v>13213</v>
      </c>
      <c r="N6" s="69">
        <v>61</v>
      </c>
      <c r="O6" s="70">
        <v>64</v>
      </c>
      <c r="P6" s="70">
        <v>31</v>
      </c>
      <c r="Q6" s="71">
        <f t="shared" ref="Q6:Q24" si="3">SUM(N6:P6)</f>
        <v>156</v>
      </c>
    </row>
    <row r="7" spans="1:17" ht="15" x14ac:dyDescent="0.2">
      <c r="A7" s="72" t="s">
        <v>19</v>
      </c>
      <c r="B7" s="73">
        <v>1946</v>
      </c>
      <c r="C7" s="74">
        <v>2081</v>
      </c>
      <c r="D7" s="74">
        <v>1688</v>
      </c>
      <c r="E7" s="68">
        <f t="shared" si="0"/>
        <v>5715</v>
      </c>
      <c r="F7" s="75">
        <v>1062</v>
      </c>
      <c r="G7" s="74">
        <v>1326</v>
      </c>
      <c r="H7" s="74">
        <v>914</v>
      </c>
      <c r="I7" s="68">
        <f t="shared" si="1"/>
        <v>3302</v>
      </c>
      <c r="J7" s="75">
        <v>10950</v>
      </c>
      <c r="K7" s="74">
        <v>11865</v>
      </c>
      <c r="L7" s="74">
        <v>8346</v>
      </c>
      <c r="M7" s="68">
        <f t="shared" si="2"/>
        <v>31161</v>
      </c>
      <c r="N7" s="75">
        <v>6</v>
      </c>
      <c r="O7" s="74">
        <v>11</v>
      </c>
      <c r="P7" s="74">
        <v>3</v>
      </c>
      <c r="Q7" s="71">
        <f t="shared" si="3"/>
        <v>20</v>
      </c>
    </row>
    <row r="8" spans="1:17" ht="15.75" customHeight="1" x14ac:dyDescent="0.2">
      <c r="A8" s="72" t="s">
        <v>20</v>
      </c>
      <c r="B8" s="73">
        <v>95</v>
      </c>
      <c r="C8" s="74">
        <v>134</v>
      </c>
      <c r="D8" s="74">
        <v>91</v>
      </c>
      <c r="E8" s="68">
        <f t="shared" si="0"/>
        <v>320</v>
      </c>
      <c r="F8" s="75">
        <v>1510</v>
      </c>
      <c r="G8" s="74">
        <v>1763</v>
      </c>
      <c r="H8" s="74">
        <v>1287</v>
      </c>
      <c r="I8" s="68">
        <f t="shared" si="1"/>
        <v>4560</v>
      </c>
      <c r="J8" s="75">
        <v>14277</v>
      </c>
      <c r="K8" s="74">
        <v>17279</v>
      </c>
      <c r="L8" s="74">
        <v>11618</v>
      </c>
      <c r="M8" s="68">
        <f t="shared" si="2"/>
        <v>43174</v>
      </c>
      <c r="N8" s="75">
        <v>6</v>
      </c>
      <c r="O8" s="74">
        <v>10</v>
      </c>
      <c r="P8" s="74">
        <v>9</v>
      </c>
      <c r="Q8" s="71">
        <f t="shared" si="3"/>
        <v>25</v>
      </c>
    </row>
    <row r="9" spans="1:17" ht="15" x14ac:dyDescent="0.2">
      <c r="A9" s="72" t="s">
        <v>21</v>
      </c>
      <c r="B9" s="73">
        <v>2138</v>
      </c>
      <c r="C9" s="74">
        <v>2583</v>
      </c>
      <c r="D9" s="74">
        <v>2081</v>
      </c>
      <c r="E9" s="68">
        <f t="shared" si="0"/>
        <v>6802</v>
      </c>
      <c r="F9" s="75">
        <v>44</v>
      </c>
      <c r="G9" s="74">
        <v>54</v>
      </c>
      <c r="H9" s="74">
        <v>47</v>
      </c>
      <c r="I9" s="68">
        <f t="shared" si="1"/>
        <v>145</v>
      </c>
      <c r="J9" s="75">
        <v>6716</v>
      </c>
      <c r="K9" s="74">
        <v>7502</v>
      </c>
      <c r="L9" s="74">
        <v>6539</v>
      </c>
      <c r="M9" s="68">
        <f t="shared" si="2"/>
        <v>20757</v>
      </c>
      <c r="N9" s="75">
        <v>390</v>
      </c>
      <c r="O9" s="74">
        <v>593</v>
      </c>
      <c r="P9" s="74">
        <v>487</v>
      </c>
      <c r="Q9" s="71">
        <f t="shared" si="3"/>
        <v>1470</v>
      </c>
    </row>
    <row r="10" spans="1:17" ht="15" x14ac:dyDescent="0.2">
      <c r="A10" s="72" t="s">
        <v>22</v>
      </c>
      <c r="B10" s="73">
        <v>42</v>
      </c>
      <c r="C10" s="74">
        <v>40</v>
      </c>
      <c r="D10" s="74">
        <v>30</v>
      </c>
      <c r="E10" s="68">
        <f t="shared" si="0"/>
        <v>112</v>
      </c>
      <c r="F10" s="75">
        <v>242</v>
      </c>
      <c r="G10" s="74">
        <v>303</v>
      </c>
      <c r="H10" s="74">
        <v>215</v>
      </c>
      <c r="I10" s="68">
        <f t="shared" si="1"/>
        <v>760</v>
      </c>
      <c r="J10" s="75">
        <v>9021</v>
      </c>
      <c r="K10" s="74">
        <v>9119</v>
      </c>
      <c r="L10" s="74">
        <v>6709</v>
      </c>
      <c r="M10" s="68">
        <f t="shared" si="2"/>
        <v>24849</v>
      </c>
      <c r="N10" s="75">
        <v>10</v>
      </c>
      <c r="O10" s="74">
        <v>20</v>
      </c>
      <c r="P10" s="74">
        <v>10</v>
      </c>
      <c r="Q10" s="71">
        <f t="shared" si="3"/>
        <v>40</v>
      </c>
    </row>
    <row r="11" spans="1:17" ht="15" x14ac:dyDescent="0.2">
      <c r="A11" s="72" t="s">
        <v>23</v>
      </c>
      <c r="B11" s="73">
        <v>1131</v>
      </c>
      <c r="C11" s="74">
        <v>1150</v>
      </c>
      <c r="D11" s="74">
        <v>800</v>
      </c>
      <c r="E11" s="68">
        <f t="shared" si="0"/>
        <v>3081</v>
      </c>
      <c r="F11" s="75">
        <v>370</v>
      </c>
      <c r="G11" s="74">
        <v>623</v>
      </c>
      <c r="H11" s="74">
        <v>377</v>
      </c>
      <c r="I11" s="68">
        <f t="shared" si="1"/>
        <v>1370</v>
      </c>
      <c r="J11" s="75">
        <v>5057</v>
      </c>
      <c r="K11" s="74">
        <v>6733</v>
      </c>
      <c r="L11" s="74">
        <v>4295</v>
      </c>
      <c r="M11" s="68">
        <f t="shared" si="2"/>
        <v>16085</v>
      </c>
      <c r="N11" s="75">
        <v>188</v>
      </c>
      <c r="O11" s="74">
        <v>288</v>
      </c>
      <c r="P11" s="74">
        <v>175</v>
      </c>
      <c r="Q11" s="71">
        <f t="shared" si="3"/>
        <v>651</v>
      </c>
    </row>
    <row r="12" spans="1:17" ht="15" x14ac:dyDescent="0.2">
      <c r="A12" s="72" t="s">
        <v>24</v>
      </c>
      <c r="B12" s="73">
        <v>2041</v>
      </c>
      <c r="C12" s="74">
        <v>2282</v>
      </c>
      <c r="D12" s="74">
        <v>1818</v>
      </c>
      <c r="E12" s="68">
        <f t="shared" si="0"/>
        <v>6141</v>
      </c>
      <c r="F12" s="75">
        <v>221</v>
      </c>
      <c r="G12" s="74">
        <v>279</v>
      </c>
      <c r="H12" s="74">
        <v>265</v>
      </c>
      <c r="I12" s="68">
        <f t="shared" si="1"/>
        <v>765</v>
      </c>
      <c r="J12" s="75">
        <v>6642</v>
      </c>
      <c r="K12" s="74">
        <v>7004</v>
      </c>
      <c r="L12" s="74">
        <v>6199</v>
      </c>
      <c r="M12" s="68">
        <f t="shared" si="2"/>
        <v>19845</v>
      </c>
      <c r="N12" s="75">
        <v>19</v>
      </c>
      <c r="O12" s="74">
        <v>26</v>
      </c>
      <c r="P12" s="74">
        <v>26</v>
      </c>
      <c r="Q12" s="71">
        <f t="shared" si="3"/>
        <v>71</v>
      </c>
    </row>
    <row r="13" spans="1:17" ht="15" x14ac:dyDescent="0.2">
      <c r="A13" s="72" t="s">
        <v>25</v>
      </c>
      <c r="B13" s="73">
        <v>175</v>
      </c>
      <c r="C13" s="74">
        <v>118</v>
      </c>
      <c r="D13" s="74">
        <v>69</v>
      </c>
      <c r="E13" s="68">
        <f t="shared" si="0"/>
        <v>362</v>
      </c>
      <c r="F13" s="75">
        <v>681</v>
      </c>
      <c r="G13" s="74">
        <v>251</v>
      </c>
      <c r="H13" s="74">
        <v>175</v>
      </c>
      <c r="I13" s="68">
        <f t="shared" si="1"/>
        <v>1107</v>
      </c>
      <c r="J13" s="75">
        <v>7915</v>
      </c>
      <c r="K13" s="74">
        <v>8786</v>
      </c>
      <c r="L13" s="74">
        <v>6326</v>
      </c>
      <c r="M13" s="68">
        <f t="shared" si="2"/>
        <v>23027</v>
      </c>
      <c r="N13" s="75">
        <v>0</v>
      </c>
      <c r="O13" s="74">
        <v>0</v>
      </c>
      <c r="P13" s="74">
        <v>0</v>
      </c>
      <c r="Q13" s="71">
        <f t="shared" si="3"/>
        <v>0</v>
      </c>
    </row>
    <row r="14" spans="1:17" ht="15" x14ac:dyDescent="0.2">
      <c r="A14" s="72" t="s">
        <v>26</v>
      </c>
      <c r="B14" s="73">
        <v>1082</v>
      </c>
      <c r="C14" s="74">
        <v>1461</v>
      </c>
      <c r="D14" s="74">
        <v>1274</v>
      </c>
      <c r="E14" s="68">
        <f t="shared" si="0"/>
        <v>3817</v>
      </c>
      <c r="F14" s="75">
        <v>28</v>
      </c>
      <c r="G14" s="74">
        <v>51</v>
      </c>
      <c r="H14" s="74">
        <v>49</v>
      </c>
      <c r="I14" s="68">
        <f t="shared" si="1"/>
        <v>128</v>
      </c>
      <c r="J14" s="75">
        <v>3991</v>
      </c>
      <c r="K14" s="74">
        <v>4454</v>
      </c>
      <c r="L14" s="74">
        <v>3909</v>
      </c>
      <c r="M14" s="68">
        <f t="shared" si="2"/>
        <v>12354</v>
      </c>
      <c r="N14" s="75">
        <v>569</v>
      </c>
      <c r="O14" s="74">
        <v>624</v>
      </c>
      <c r="P14" s="74">
        <v>507</v>
      </c>
      <c r="Q14" s="71">
        <f t="shared" si="3"/>
        <v>1700</v>
      </c>
    </row>
    <row r="15" spans="1:17" ht="15" x14ac:dyDescent="0.2">
      <c r="A15" s="72" t="s">
        <v>27</v>
      </c>
      <c r="B15" s="73">
        <v>1486</v>
      </c>
      <c r="C15" s="74">
        <v>1732</v>
      </c>
      <c r="D15" s="74">
        <v>1278</v>
      </c>
      <c r="E15" s="68">
        <f t="shared" si="0"/>
        <v>4496</v>
      </c>
      <c r="F15" s="75">
        <v>518</v>
      </c>
      <c r="G15" s="74">
        <v>578</v>
      </c>
      <c r="H15" s="74">
        <v>391</v>
      </c>
      <c r="I15" s="68">
        <f t="shared" si="1"/>
        <v>1487</v>
      </c>
      <c r="J15" s="75">
        <v>2372</v>
      </c>
      <c r="K15" s="74">
        <v>2939</v>
      </c>
      <c r="L15" s="74">
        <v>1971</v>
      </c>
      <c r="M15" s="68">
        <f t="shared" si="2"/>
        <v>7282</v>
      </c>
      <c r="N15" s="75">
        <v>570</v>
      </c>
      <c r="O15" s="74">
        <v>530</v>
      </c>
      <c r="P15" s="74">
        <v>397</v>
      </c>
      <c r="Q15" s="71">
        <f t="shared" si="3"/>
        <v>1497</v>
      </c>
    </row>
    <row r="16" spans="1:17" ht="15" x14ac:dyDescent="0.2">
      <c r="A16" s="72" t="s">
        <v>28</v>
      </c>
      <c r="B16" s="73">
        <v>1561</v>
      </c>
      <c r="C16" s="74">
        <v>1808</v>
      </c>
      <c r="D16" s="74">
        <v>1482</v>
      </c>
      <c r="E16" s="68">
        <f t="shared" si="0"/>
        <v>4851</v>
      </c>
      <c r="F16" s="75">
        <v>269</v>
      </c>
      <c r="G16" s="74">
        <v>312</v>
      </c>
      <c r="H16" s="74">
        <v>252</v>
      </c>
      <c r="I16" s="68">
        <f t="shared" si="1"/>
        <v>833</v>
      </c>
      <c r="J16" s="75">
        <v>1997</v>
      </c>
      <c r="K16" s="74">
        <v>2129</v>
      </c>
      <c r="L16" s="74">
        <v>1846</v>
      </c>
      <c r="M16" s="68">
        <f t="shared" si="2"/>
        <v>5972</v>
      </c>
      <c r="N16" s="75">
        <v>311</v>
      </c>
      <c r="O16" s="74">
        <v>345</v>
      </c>
      <c r="P16" s="74">
        <v>247</v>
      </c>
      <c r="Q16" s="71">
        <f t="shared" si="3"/>
        <v>903</v>
      </c>
    </row>
    <row r="17" spans="1:17" ht="15" x14ac:dyDescent="0.2">
      <c r="A17" s="72" t="s">
        <v>29</v>
      </c>
      <c r="B17" s="73">
        <v>1684</v>
      </c>
      <c r="C17" s="74">
        <v>1489</v>
      </c>
      <c r="D17" s="74">
        <v>1116</v>
      </c>
      <c r="E17" s="68">
        <f t="shared" si="0"/>
        <v>4289</v>
      </c>
      <c r="F17" s="75">
        <v>1101</v>
      </c>
      <c r="G17" s="74">
        <v>1535</v>
      </c>
      <c r="H17" s="74">
        <v>1190</v>
      </c>
      <c r="I17" s="68">
        <f t="shared" si="1"/>
        <v>3826</v>
      </c>
      <c r="J17" s="75">
        <v>6648</v>
      </c>
      <c r="K17" s="74">
        <v>7517</v>
      </c>
      <c r="L17" s="74">
        <v>7043</v>
      </c>
      <c r="M17" s="68">
        <f t="shared" si="2"/>
        <v>21208</v>
      </c>
      <c r="N17" s="75">
        <v>558</v>
      </c>
      <c r="O17" s="74">
        <v>552</v>
      </c>
      <c r="P17" s="74">
        <v>410</v>
      </c>
      <c r="Q17" s="71">
        <f t="shared" si="3"/>
        <v>1520</v>
      </c>
    </row>
    <row r="18" spans="1:17" ht="15" x14ac:dyDescent="0.25">
      <c r="A18" s="72" t="s">
        <v>30</v>
      </c>
      <c r="B18" s="76">
        <v>5084</v>
      </c>
      <c r="C18" s="77">
        <v>6170</v>
      </c>
      <c r="D18" s="77">
        <v>4524</v>
      </c>
      <c r="E18" s="68">
        <f t="shared" si="0"/>
        <v>15778</v>
      </c>
      <c r="F18" s="78">
        <v>1604</v>
      </c>
      <c r="G18" s="77">
        <v>2129</v>
      </c>
      <c r="H18" s="77">
        <v>1111</v>
      </c>
      <c r="I18" s="68">
        <f t="shared" si="1"/>
        <v>4844</v>
      </c>
      <c r="J18" s="78">
        <v>4841</v>
      </c>
      <c r="K18" s="77">
        <v>5448</v>
      </c>
      <c r="L18" s="77">
        <v>3924</v>
      </c>
      <c r="M18" s="68">
        <f t="shared" si="2"/>
        <v>14213</v>
      </c>
      <c r="N18" s="78">
        <v>117</v>
      </c>
      <c r="O18" s="77">
        <v>151</v>
      </c>
      <c r="P18" s="77">
        <v>96</v>
      </c>
      <c r="Q18" s="71">
        <f t="shared" si="3"/>
        <v>364</v>
      </c>
    </row>
    <row r="19" spans="1:17" ht="15" x14ac:dyDescent="0.2">
      <c r="A19" s="72" t="s">
        <v>31</v>
      </c>
      <c r="B19" s="73">
        <v>617</v>
      </c>
      <c r="C19" s="74">
        <v>692</v>
      </c>
      <c r="D19" s="74">
        <v>477</v>
      </c>
      <c r="E19" s="68">
        <f t="shared" si="0"/>
        <v>1786</v>
      </c>
      <c r="F19" s="75">
        <v>699</v>
      </c>
      <c r="G19" s="74">
        <v>542</v>
      </c>
      <c r="H19" s="74">
        <v>393</v>
      </c>
      <c r="I19" s="68">
        <f t="shared" si="1"/>
        <v>1634</v>
      </c>
      <c r="J19" s="75">
        <v>11152</v>
      </c>
      <c r="K19" s="74">
        <v>11835</v>
      </c>
      <c r="L19" s="74">
        <v>8465</v>
      </c>
      <c r="M19" s="68">
        <f t="shared" si="2"/>
        <v>31452</v>
      </c>
      <c r="N19" s="75">
        <v>55</v>
      </c>
      <c r="O19" s="74">
        <v>53</v>
      </c>
      <c r="P19" s="74">
        <v>38</v>
      </c>
      <c r="Q19" s="71">
        <f t="shared" si="3"/>
        <v>146</v>
      </c>
    </row>
    <row r="20" spans="1:17" ht="15" x14ac:dyDescent="0.2">
      <c r="A20" s="72" t="s">
        <v>32</v>
      </c>
      <c r="B20" s="73">
        <v>2</v>
      </c>
      <c r="C20" s="74">
        <v>3</v>
      </c>
      <c r="D20" s="74">
        <v>2</v>
      </c>
      <c r="E20" s="68">
        <f t="shared" si="0"/>
        <v>7</v>
      </c>
      <c r="F20" s="75">
        <v>28</v>
      </c>
      <c r="G20" s="74">
        <v>39</v>
      </c>
      <c r="H20" s="74">
        <v>26</v>
      </c>
      <c r="I20" s="68">
        <f t="shared" si="1"/>
        <v>93</v>
      </c>
      <c r="J20" s="75">
        <v>9449</v>
      </c>
      <c r="K20" s="74">
        <v>10069</v>
      </c>
      <c r="L20" s="74">
        <v>7389</v>
      </c>
      <c r="M20" s="68">
        <f t="shared" si="2"/>
        <v>26907</v>
      </c>
      <c r="N20" s="75">
        <v>0</v>
      </c>
      <c r="O20" s="74">
        <v>0</v>
      </c>
      <c r="P20" s="74">
        <v>0</v>
      </c>
      <c r="Q20" s="71">
        <f t="shared" si="3"/>
        <v>0</v>
      </c>
    </row>
    <row r="21" spans="1:17" ht="15" x14ac:dyDescent="0.2">
      <c r="A21" s="72" t="s">
        <v>33</v>
      </c>
      <c r="B21" s="73">
        <v>2273</v>
      </c>
      <c r="C21" s="74">
        <v>2351</v>
      </c>
      <c r="D21" s="74">
        <v>1811</v>
      </c>
      <c r="E21" s="68">
        <f t="shared" si="0"/>
        <v>6435</v>
      </c>
      <c r="F21" s="75">
        <v>2602</v>
      </c>
      <c r="G21" s="74">
        <v>2156</v>
      </c>
      <c r="H21" s="74">
        <v>1407</v>
      </c>
      <c r="I21" s="68">
        <f t="shared" si="1"/>
        <v>6165</v>
      </c>
      <c r="J21" s="75">
        <v>6081</v>
      </c>
      <c r="K21" s="74">
        <v>7482</v>
      </c>
      <c r="L21" s="74">
        <v>4550</v>
      </c>
      <c r="M21" s="68">
        <f t="shared" si="2"/>
        <v>18113</v>
      </c>
      <c r="N21" s="75">
        <v>0</v>
      </c>
      <c r="O21" s="74">
        <v>0</v>
      </c>
      <c r="P21" s="74">
        <v>0</v>
      </c>
      <c r="Q21" s="71">
        <f t="shared" si="3"/>
        <v>0</v>
      </c>
    </row>
    <row r="22" spans="1:17" ht="15" x14ac:dyDescent="0.2">
      <c r="A22" s="72" t="s">
        <v>34</v>
      </c>
      <c r="B22" s="73">
        <v>2732</v>
      </c>
      <c r="C22" s="74">
        <v>2596</v>
      </c>
      <c r="D22" s="74">
        <v>1793</v>
      </c>
      <c r="E22" s="68">
        <f t="shared" si="0"/>
        <v>7121</v>
      </c>
      <c r="F22" s="75">
        <v>171</v>
      </c>
      <c r="G22" s="74">
        <v>226</v>
      </c>
      <c r="H22" s="74">
        <v>183</v>
      </c>
      <c r="I22" s="68">
        <f t="shared" si="1"/>
        <v>580</v>
      </c>
      <c r="J22" s="75">
        <v>3594</v>
      </c>
      <c r="K22" s="74">
        <v>3771</v>
      </c>
      <c r="L22" s="74">
        <v>2430</v>
      </c>
      <c r="M22" s="68">
        <f t="shared" si="2"/>
        <v>9795</v>
      </c>
      <c r="N22" s="75">
        <v>20</v>
      </c>
      <c r="O22" s="74">
        <v>25</v>
      </c>
      <c r="P22" s="74">
        <v>15</v>
      </c>
      <c r="Q22" s="71">
        <f t="shared" si="3"/>
        <v>60</v>
      </c>
    </row>
    <row r="23" spans="1:17" ht="15" x14ac:dyDescent="0.2">
      <c r="A23" s="72" t="s">
        <v>35</v>
      </c>
      <c r="B23" s="73">
        <v>3748</v>
      </c>
      <c r="C23" s="74">
        <v>4144</v>
      </c>
      <c r="D23" s="74">
        <v>3288</v>
      </c>
      <c r="E23" s="68">
        <f t="shared" si="0"/>
        <v>11180</v>
      </c>
      <c r="F23" s="75">
        <v>490</v>
      </c>
      <c r="G23" s="74">
        <v>770</v>
      </c>
      <c r="H23" s="74">
        <v>536</v>
      </c>
      <c r="I23" s="68">
        <f t="shared" si="1"/>
        <v>1796</v>
      </c>
      <c r="J23" s="75">
        <v>4260</v>
      </c>
      <c r="K23" s="74">
        <v>4288</v>
      </c>
      <c r="L23" s="74">
        <v>3303</v>
      </c>
      <c r="M23" s="68">
        <f t="shared" si="2"/>
        <v>11851</v>
      </c>
      <c r="N23" s="75">
        <v>719</v>
      </c>
      <c r="O23" s="74">
        <v>789</v>
      </c>
      <c r="P23" s="74">
        <v>548</v>
      </c>
      <c r="Q23" s="71">
        <f t="shared" si="3"/>
        <v>2056</v>
      </c>
    </row>
    <row r="24" spans="1:17" ht="15" x14ac:dyDescent="0.2">
      <c r="A24" s="79" t="s">
        <v>36</v>
      </c>
      <c r="B24" s="80">
        <v>2647</v>
      </c>
      <c r="C24" s="81">
        <v>2747</v>
      </c>
      <c r="D24" s="81">
        <v>2227</v>
      </c>
      <c r="E24" s="68">
        <f t="shared" si="0"/>
        <v>7621</v>
      </c>
      <c r="F24" s="82">
        <v>81</v>
      </c>
      <c r="G24" s="83">
        <v>123</v>
      </c>
      <c r="H24" s="83">
        <v>73</v>
      </c>
      <c r="I24" s="68">
        <f t="shared" si="1"/>
        <v>277</v>
      </c>
      <c r="J24" s="82">
        <v>3390</v>
      </c>
      <c r="K24" s="83">
        <v>3687</v>
      </c>
      <c r="L24" s="83">
        <v>3123</v>
      </c>
      <c r="M24" s="68">
        <f t="shared" si="2"/>
        <v>10200</v>
      </c>
      <c r="N24" s="82">
        <v>50</v>
      </c>
      <c r="O24" s="83">
        <v>54</v>
      </c>
      <c r="P24" s="83">
        <v>36</v>
      </c>
      <c r="Q24" s="71">
        <f t="shared" si="3"/>
        <v>140</v>
      </c>
    </row>
    <row r="25" spans="1:17" ht="14.25" x14ac:dyDescent="0.2">
      <c r="A25" s="84" t="s">
        <v>37</v>
      </c>
      <c r="B25" s="85">
        <f t="shared" ref="B25:Q25" si="4">SUM(B6:B24)</f>
        <v>34579</v>
      </c>
      <c r="C25" s="86">
        <f t="shared" si="4"/>
        <v>38089</v>
      </c>
      <c r="D25" s="86">
        <f t="shared" si="4"/>
        <v>28796</v>
      </c>
      <c r="E25" s="87">
        <f t="shared" si="4"/>
        <v>101464</v>
      </c>
      <c r="F25" s="88">
        <f t="shared" si="4"/>
        <v>12093</v>
      </c>
      <c r="G25" s="89">
        <f t="shared" si="4"/>
        <v>13444</v>
      </c>
      <c r="H25" s="89">
        <f t="shared" si="4"/>
        <v>9188</v>
      </c>
      <c r="I25" s="87">
        <f t="shared" si="4"/>
        <v>34725</v>
      </c>
      <c r="J25" s="90">
        <f t="shared" si="4"/>
        <v>123048</v>
      </c>
      <c r="K25" s="89">
        <f t="shared" si="4"/>
        <v>137232</v>
      </c>
      <c r="L25" s="89">
        <f t="shared" si="4"/>
        <v>101178</v>
      </c>
      <c r="M25" s="87">
        <f t="shared" si="4"/>
        <v>361458</v>
      </c>
      <c r="N25" s="90">
        <f t="shared" si="4"/>
        <v>3649</v>
      </c>
      <c r="O25" s="89">
        <f t="shared" si="4"/>
        <v>4135</v>
      </c>
      <c r="P25" s="89">
        <f t="shared" si="4"/>
        <v>3035</v>
      </c>
      <c r="Q25" s="87">
        <f t="shared" si="4"/>
        <v>10819</v>
      </c>
    </row>
    <row r="27" spans="1:17" x14ac:dyDescent="0.2">
      <c r="A27" s="181" t="s">
        <v>52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x14ac:dyDescent="0.2">
      <c r="A28" s="181" t="s">
        <v>53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</sheetData>
  <sheetProtection selectLockedCells="1" selectUnlockedCells="1"/>
  <mergeCells count="10">
    <mergeCell ref="A27:Q27"/>
    <mergeCell ref="A28:Q28"/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8"/>
  <sheetViews>
    <sheetView workbookViewId="0">
      <selection sqref="A1:H1"/>
    </sheetView>
  </sheetViews>
  <sheetFormatPr defaultRowHeight="12.75" x14ac:dyDescent="0.2"/>
  <cols>
    <col min="1" max="1" width="21.125" style="59" customWidth="1"/>
    <col min="2" max="5" width="8" style="59" customWidth="1"/>
    <col min="6" max="7" width="7.375" style="59" customWidth="1"/>
    <col min="8" max="10" width="8" style="59" customWidth="1"/>
    <col min="11" max="255" width="9" style="59" customWidth="1"/>
  </cols>
  <sheetData>
    <row r="1" spans="1:8" ht="18.75" x14ac:dyDescent="0.2">
      <c r="A1" s="182" t="s">
        <v>0</v>
      </c>
      <c r="B1" s="182"/>
      <c r="C1" s="182"/>
      <c r="D1" s="182"/>
      <c r="E1" s="182"/>
      <c r="F1" s="182"/>
      <c r="G1" s="182"/>
      <c r="H1" s="182"/>
    </row>
    <row r="2" spans="1:8" ht="18.75" x14ac:dyDescent="0.2">
      <c r="A2" s="182" t="s">
        <v>51</v>
      </c>
      <c r="B2" s="182"/>
      <c r="C2" s="182"/>
      <c r="D2" s="182"/>
      <c r="E2" s="182"/>
      <c r="F2" s="182"/>
      <c r="G2" s="182"/>
      <c r="H2" s="182"/>
    </row>
    <row r="3" spans="1:8" x14ac:dyDescent="0.2">
      <c r="A3" s="173" t="s">
        <v>2</v>
      </c>
      <c r="B3" s="173"/>
      <c r="C3" s="173"/>
      <c r="D3" s="173"/>
      <c r="E3" s="173"/>
      <c r="F3" s="173"/>
      <c r="G3" s="173"/>
      <c r="H3" s="173"/>
    </row>
    <row r="4" spans="1:8" ht="13.5" customHeight="1" x14ac:dyDescent="0.2">
      <c r="A4" s="183" t="s">
        <v>48</v>
      </c>
      <c r="B4" s="184" t="s">
        <v>38</v>
      </c>
      <c r="C4" s="184"/>
      <c r="D4" s="184"/>
      <c r="E4" s="184"/>
      <c r="F4" s="186" t="s">
        <v>39</v>
      </c>
      <c r="G4" s="186" t="s">
        <v>40</v>
      </c>
      <c r="H4" s="186" t="s">
        <v>41</v>
      </c>
    </row>
    <row r="5" spans="1:8" x14ac:dyDescent="0.2">
      <c r="A5" s="183"/>
      <c r="B5" s="60" t="s">
        <v>42</v>
      </c>
      <c r="C5" s="61" t="s">
        <v>43</v>
      </c>
      <c r="D5" s="61" t="s">
        <v>44</v>
      </c>
      <c r="E5" s="62" t="s">
        <v>11</v>
      </c>
      <c r="F5" s="186"/>
      <c r="G5" s="186"/>
      <c r="H5" s="186"/>
    </row>
    <row r="6" spans="1:8" ht="15" x14ac:dyDescent="0.2">
      <c r="A6" s="66" t="s">
        <v>18</v>
      </c>
      <c r="B6" s="91">
        <v>1959</v>
      </c>
      <c r="C6" s="92">
        <v>2255</v>
      </c>
      <c r="D6" s="92">
        <v>4096</v>
      </c>
      <c r="E6" s="68">
        <f t="shared" ref="E6:E24" si="0">SUM(B6:D6)</f>
        <v>8310</v>
      </c>
      <c r="F6" s="93">
        <v>6347</v>
      </c>
      <c r="G6" s="93">
        <v>13940</v>
      </c>
      <c r="H6" s="93">
        <v>48</v>
      </c>
    </row>
    <row r="7" spans="1:8" ht="15" x14ac:dyDescent="0.2">
      <c r="A7" s="72" t="s">
        <v>19</v>
      </c>
      <c r="B7" s="94">
        <v>1075</v>
      </c>
      <c r="C7" s="95">
        <v>1190</v>
      </c>
      <c r="D7" s="95">
        <v>3156</v>
      </c>
      <c r="E7" s="68">
        <f t="shared" si="0"/>
        <v>5421</v>
      </c>
      <c r="F7" s="96">
        <v>43046</v>
      </c>
      <c r="G7" s="96">
        <v>66801</v>
      </c>
      <c r="H7" s="96">
        <v>2303</v>
      </c>
    </row>
    <row r="8" spans="1:8" ht="15" x14ac:dyDescent="0.2">
      <c r="A8" s="72" t="s">
        <v>20</v>
      </c>
      <c r="B8" s="94">
        <v>338</v>
      </c>
      <c r="C8" s="95">
        <v>430</v>
      </c>
      <c r="D8" s="95">
        <v>922</v>
      </c>
      <c r="E8" s="68">
        <f t="shared" si="0"/>
        <v>1690</v>
      </c>
      <c r="F8" s="96">
        <v>85598</v>
      </c>
      <c r="G8" s="96">
        <v>100915</v>
      </c>
      <c r="H8" s="96">
        <v>1385</v>
      </c>
    </row>
    <row r="9" spans="1:8" ht="15" x14ac:dyDescent="0.2">
      <c r="A9" s="72" t="s">
        <v>21</v>
      </c>
      <c r="B9" s="94">
        <v>1612</v>
      </c>
      <c r="C9" s="95">
        <v>2244</v>
      </c>
      <c r="D9" s="95">
        <v>4479</v>
      </c>
      <c r="E9" s="68">
        <f t="shared" si="0"/>
        <v>8335</v>
      </c>
      <c r="F9" s="96">
        <v>11758</v>
      </c>
      <c r="G9" s="96">
        <v>21373</v>
      </c>
      <c r="H9" s="96">
        <v>385</v>
      </c>
    </row>
    <row r="10" spans="1:8" ht="15" x14ac:dyDescent="0.2">
      <c r="A10" s="72" t="s">
        <v>22</v>
      </c>
      <c r="B10" s="94">
        <v>223</v>
      </c>
      <c r="C10" s="95">
        <v>233</v>
      </c>
      <c r="D10" s="95">
        <v>440</v>
      </c>
      <c r="E10" s="68">
        <f t="shared" si="0"/>
        <v>896</v>
      </c>
      <c r="F10" s="96">
        <v>36676</v>
      </c>
      <c r="G10" s="96">
        <v>49706</v>
      </c>
      <c r="H10" s="96">
        <v>1262</v>
      </c>
    </row>
    <row r="11" spans="1:8" ht="15" x14ac:dyDescent="0.2">
      <c r="A11" s="72" t="s">
        <v>23</v>
      </c>
      <c r="B11" s="94">
        <v>978</v>
      </c>
      <c r="C11" s="95">
        <v>1352</v>
      </c>
      <c r="D11" s="95">
        <v>3065</v>
      </c>
      <c r="E11" s="68">
        <f t="shared" si="0"/>
        <v>5395</v>
      </c>
      <c r="F11" s="96">
        <v>12929</v>
      </c>
      <c r="G11" s="96">
        <v>32311</v>
      </c>
      <c r="H11" s="96">
        <v>184</v>
      </c>
    </row>
    <row r="12" spans="1:8" ht="15" x14ac:dyDescent="0.2">
      <c r="A12" s="72" t="s">
        <v>24</v>
      </c>
      <c r="B12" s="94">
        <v>1037</v>
      </c>
      <c r="C12" s="95">
        <v>1335</v>
      </c>
      <c r="D12" s="95">
        <v>3042</v>
      </c>
      <c r="E12" s="68">
        <f t="shared" si="0"/>
        <v>5414</v>
      </c>
      <c r="F12" s="96">
        <v>18593</v>
      </c>
      <c r="G12" s="96">
        <v>20163</v>
      </c>
      <c r="H12" s="96">
        <v>1985</v>
      </c>
    </row>
    <row r="13" spans="1:8" ht="15" x14ac:dyDescent="0.2">
      <c r="A13" s="72" t="s">
        <v>25</v>
      </c>
      <c r="B13" s="94">
        <v>712</v>
      </c>
      <c r="C13" s="95">
        <v>653</v>
      </c>
      <c r="D13" s="95">
        <v>1208</v>
      </c>
      <c r="E13" s="68">
        <f t="shared" si="0"/>
        <v>2573</v>
      </c>
      <c r="F13" s="96">
        <v>30105</v>
      </c>
      <c r="G13" s="96">
        <v>35535</v>
      </c>
      <c r="H13" s="96">
        <v>740</v>
      </c>
    </row>
    <row r="14" spans="1:8" ht="15" x14ac:dyDescent="0.2">
      <c r="A14" s="72" t="s">
        <v>26</v>
      </c>
      <c r="B14" s="94">
        <v>572</v>
      </c>
      <c r="C14" s="95">
        <v>795</v>
      </c>
      <c r="D14" s="95">
        <v>1720</v>
      </c>
      <c r="E14" s="68">
        <f t="shared" si="0"/>
        <v>3087</v>
      </c>
      <c r="F14" s="96">
        <v>15609</v>
      </c>
      <c r="G14" s="96">
        <v>20119</v>
      </c>
      <c r="H14" s="96">
        <v>146</v>
      </c>
    </row>
    <row r="15" spans="1:8" ht="15" x14ac:dyDescent="0.2">
      <c r="A15" s="72" t="s">
        <v>27</v>
      </c>
      <c r="B15" s="94">
        <v>1143</v>
      </c>
      <c r="C15" s="95">
        <v>1295</v>
      </c>
      <c r="D15" s="95">
        <v>2848</v>
      </c>
      <c r="E15" s="68">
        <f t="shared" si="0"/>
        <v>5286</v>
      </c>
      <c r="F15" s="96">
        <v>3358</v>
      </c>
      <c r="G15" s="96">
        <v>7210</v>
      </c>
      <c r="H15" s="96">
        <v>130</v>
      </c>
    </row>
    <row r="16" spans="1:8" ht="15" x14ac:dyDescent="0.2">
      <c r="A16" s="72" t="s">
        <v>28</v>
      </c>
      <c r="B16" s="94">
        <v>1027</v>
      </c>
      <c r="C16" s="95">
        <v>1284</v>
      </c>
      <c r="D16" s="95">
        <v>2275</v>
      </c>
      <c r="E16" s="68">
        <f t="shared" si="0"/>
        <v>4586</v>
      </c>
      <c r="F16" s="96">
        <v>2978</v>
      </c>
      <c r="G16" s="96">
        <v>6524</v>
      </c>
      <c r="H16" s="96">
        <v>180</v>
      </c>
    </row>
    <row r="17" spans="1:15" ht="15" x14ac:dyDescent="0.2">
      <c r="A17" s="72" t="s">
        <v>29</v>
      </c>
      <c r="B17" s="94">
        <v>1554</v>
      </c>
      <c r="C17" s="95">
        <v>2036</v>
      </c>
      <c r="D17" s="95">
        <v>3950</v>
      </c>
      <c r="E17" s="68">
        <f t="shared" si="0"/>
        <v>7540</v>
      </c>
      <c r="F17" s="96">
        <v>15276</v>
      </c>
      <c r="G17" s="96">
        <v>23561</v>
      </c>
      <c r="H17" s="96">
        <v>1606</v>
      </c>
    </row>
    <row r="18" spans="1:15" ht="15" x14ac:dyDescent="0.2">
      <c r="A18" s="72" t="s">
        <v>30</v>
      </c>
      <c r="B18" s="94">
        <v>2298</v>
      </c>
      <c r="C18" s="95">
        <v>3150</v>
      </c>
      <c r="D18" s="95">
        <v>5206</v>
      </c>
      <c r="E18" s="68">
        <f t="shared" si="0"/>
        <v>10654</v>
      </c>
      <c r="F18" s="96">
        <v>3446</v>
      </c>
      <c r="G18" s="96">
        <v>10984</v>
      </c>
      <c r="H18" s="96">
        <v>120</v>
      </c>
    </row>
    <row r="19" spans="1:15" ht="15" x14ac:dyDescent="0.2">
      <c r="A19" s="72" t="s">
        <v>31</v>
      </c>
      <c r="B19" s="94">
        <v>1149</v>
      </c>
      <c r="C19" s="95">
        <v>1319</v>
      </c>
      <c r="D19" s="95">
        <v>2412</v>
      </c>
      <c r="E19" s="68">
        <f t="shared" si="0"/>
        <v>4880</v>
      </c>
      <c r="F19" s="96">
        <v>27519</v>
      </c>
      <c r="G19" s="96">
        <v>52492</v>
      </c>
      <c r="H19" s="96">
        <v>1078</v>
      </c>
    </row>
    <row r="20" spans="1:15" ht="15" x14ac:dyDescent="0.2">
      <c r="A20" s="72" t="s">
        <v>32</v>
      </c>
      <c r="B20" s="94">
        <v>194</v>
      </c>
      <c r="C20" s="95">
        <v>284</v>
      </c>
      <c r="D20" s="95">
        <v>544</v>
      </c>
      <c r="E20" s="68">
        <f t="shared" si="0"/>
        <v>1022</v>
      </c>
      <c r="F20" s="96">
        <v>43053</v>
      </c>
      <c r="G20" s="96">
        <v>36592</v>
      </c>
      <c r="H20" s="96">
        <v>237</v>
      </c>
    </row>
    <row r="21" spans="1:15" ht="15" x14ac:dyDescent="0.2">
      <c r="A21" s="72" t="s">
        <v>33</v>
      </c>
      <c r="B21" s="94">
        <v>1595</v>
      </c>
      <c r="C21" s="95">
        <v>1847</v>
      </c>
      <c r="D21" s="95">
        <v>3758</v>
      </c>
      <c r="E21" s="68">
        <f t="shared" si="0"/>
        <v>7200</v>
      </c>
      <c r="F21" s="96">
        <v>14193</v>
      </c>
      <c r="G21" s="96">
        <v>24990</v>
      </c>
      <c r="H21" s="96">
        <v>82</v>
      </c>
    </row>
    <row r="22" spans="1:15" ht="15" x14ac:dyDescent="0.2">
      <c r="A22" s="72" t="s">
        <v>34</v>
      </c>
      <c r="B22" s="94">
        <v>975</v>
      </c>
      <c r="C22" s="95">
        <v>1122</v>
      </c>
      <c r="D22" s="95">
        <v>2369</v>
      </c>
      <c r="E22" s="68">
        <f t="shared" si="0"/>
        <v>4466</v>
      </c>
      <c r="F22" s="96">
        <v>3528</v>
      </c>
      <c r="G22" s="96">
        <v>7222</v>
      </c>
      <c r="H22" s="96">
        <v>275</v>
      </c>
    </row>
    <row r="23" spans="1:15" ht="15" x14ac:dyDescent="0.2">
      <c r="A23" s="72" t="s">
        <v>35</v>
      </c>
      <c r="B23" s="94">
        <v>2120</v>
      </c>
      <c r="C23" s="95">
        <v>2420</v>
      </c>
      <c r="D23" s="95">
        <v>4069</v>
      </c>
      <c r="E23" s="68">
        <f t="shared" si="0"/>
        <v>8609</v>
      </c>
      <c r="F23" s="96">
        <v>9930</v>
      </c>
      <c r="G23" s="96">
        <v>15998</v>
      </c>
      <c r="H23" s="96">
        <v>179</v>
      </c>
    </row>
    <row r="24" spans="1:15" ht="15" x14ac:dyDescent="0.2">
      <c r="A24" s="79" t="s">
        <v>36</v>
      </c>
      <c r="B24" s="97">
        <v>1657</v>
      </c>
      <c r="C24" s="98">
        <v>1860</v>
      </c>
      <c r="D24" s="98">
        <v>3719</v>
      </c>
      <c r="E24" s="68">
        <f t="shared" si="0"/>
        <v>7236</v>
      </c>
      <c r="F24" s="99">
        <v>3619</v>
      </c>
      <c r="G24" s="99">
        <v>12335</v>
      </c>
      <c r="H24" s="99">
        <v>32</v>
      </c>
    </row>
    <row r="25" spans="1:15" ht="14.25" x14ac:dyDescent="0.2">
      <c r="A25" s="84" t="s">
        <v>37</v>
      </c>
      <c r="B25" s="100">
        <f>SUM(B6:B24)</f>
        <v>22218</v>
      </c>
      <c r="C25" s="100">
        <f t="shared" ref="C25:H25" si="1">SUM(C6:C24)</f>
        <v>27104</v>
      </c>
      <c r="D25" s="100">
        <f t="shared" si="1"/>
        <v>53278</v>
      </c>
      <c r="E25" s="100">
        <f t="shared" si="1"/>
        <v>102600</v>
      </c>
      <c r="F25" s="100">
        <f t="shared" si="1"/>
        <v>387561</v>
      </c>
      <c r="G25" s="100">
        <f t="shared" si="1"/>
        <v>558771</v>
      </c>
      <c r="H25" s="100">
        <f t="shared" si="1"/>
        <v>12357</v>
      </c>
    </row>
    <row r="27" spans="1:15" x14ac:dyDescent="0.2">
      <c r="A27" s="181" t="s">
        <v>52</v>
      </c>
      <c r="B27" s="181"/>
      <c r="C27" s="181"/>
      <c r="D27" s="181"/>
      <c r="E27" s="181"/>
      <c r="F27" s="181"/>
      <c r="G27" s="181"/>
      <c r="H27" s="181"/>
      <c r="I27" s="101"/>
      <c r="J27" s="101"/>
      <c r="K27" s="101"/>
      <c r="L27" s="101"/>
      <c r="M27" s="101"/>
      <c r="N27" s="101"/>
      <c r="O27" s="101"/>
    </row>
    <row r="28" spans="1:15" x14ac:dyDescent="0.2">
      <c r="A28" s="181" t="s">
        <v>53</v>
      </c>
      <c r="B28" s="181"/>
      <c r="C28" s="181"/>
      <c r="D28" s="181"/>
      <c r="E28" s="181"/>
      <c r="F28" s="181"/>
      <c r="G28" s="181"/>
      <c r="H28" s="181"/>
      <c r="I28" s="101"/>
      <c r="J28" s="101"/>
      <c r="K28" s="101"/>
      <c r="L28" s="101"/>
      <c r="M28" s="101"/>
      <c r="N28" s="101"/>
      <c r="O28" s="101"/>
    </row>
  </sheetData>
  <sheetProtection selectLockedCells="1" selectUnlockedCells="1"/>
  <mergeCells count="10">
    <mergeCell ref="A27:H27"/>
    <mergeCell ref="A28:H28"/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sqref="A1:Q1"/>
    </sheetView>
  </sheetViews>
  <sheetFormatPr defaultColWidth="8" defaultRowHeight="12.75" x14ac:dyDescent="0.2"/>
  <cols>
    <col min="1" max="1" width="21.5" style="59" customWidth="1"/>
    <col min="2" max="5" width="8" style="59" customWidth="1"/>
    <col min="6" max="9" width="7.375" style="59" customWidth="1"/>
    <col min="10" max="12" width="8" style="59" customWidth="1"/>
    <col min="13" max="13" width="8.25" style="59" customWidth="1"/>
    <col min="14" max="17" width="6.5" style="59" customWidth="1"/>
    <col min="18" max="24" width="7.5" style="59" customWidth="1"/>
    <col min="25" max="16384" width="8" style="59"/>
  </cols>
  <sheetData>
    <row r="1" spans="1:17" ht="18.75" x14ac:dyDescent="0.2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8.75" x14ac:dyDescent="0.2">
      <c r="A2" s="182" t="s">
        <v>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x14ac:dyDescent="0.2">
      <c r="A4" s="183" t="s">
        <v>48</v>
      </c>
      <c r="B4" s="184" t="s">
        <v>4</v>
      </c>
      <c r="C4" s="184"/>
      <c r="D4" s="184"/>
      <c r="E4" s="184"/>
      <c r="F4" s="185" t="s">
        <v>5</v>
      </c>
      <c r="G4" s="185"/>
      <c r="H4" s="185"/>
      <c r="I4" s="185"/>
      <c r="J4" s="184" t="s">
        <v>6</v>
      </c>
      <c r="K4" s="184"/>
      <c r="L4" s="184"/>
      <c r="M4" s="184"/>
      <c r="N4" s="184" t="s">
        <v>7</v>
      </c>
      <c r="O4" s="184"/>
      <c r="P4" s="184"/>
      <c r="Q4" s="184"/>
    </row>
    <row r="5" spans="1:17" x14ac:dyDescent="0.2">
      <c r="A5" s="183"/>
      <c r="B5" s="60" t="s">
        <v>8</v>
      </c>
      <c r="C5" s="61" t="s">
        <v>9</v>
      </c>
      <c r="D5" s="61" t="s">
        <v>10</v>
      </c>
      <c r="E5" s="62" t="s">
        <v>11</v>
      </c>
      <c r="F5" s="63" t="s">
        <v>8</v>
      </c>
      <c r="G5" s="64" t="s">
        <v>9</v>
      </c>
      <c r="H5" s="64" t="s">
        <v>10</v>
      </c>
      <c r="I5" s="62" t="s">
        <v>11</v>
      </c>
      <c r="J5" s="65" t="s">
        <v>12</v>
      </c>
      <c r="K5" s="64" t="s">
        <v>13</v>
      </c>
      <c r="L5" s="64" t="s">
        <v>14</v>
      </c>
      <c r="M5" s="62" t="s">
        <v>11</v>
      </c>
      <c r="N5" s="65" t="s">
        <v>15</v>
      </c>
      <c r="O5" s="64" t="s">
        <v>16</v>
      </c>
      <c r="P5" s="64" t="s">
        <v>17</v>
      </c>
      <c r="Q5" s="62" t="s">
        <v>11</v>
      </c>
    </row>
    <row r="6" spans="1:17" ht="15" x14ac:dyDescent="0.2">
      <c r="A6" s="66" t="s">
        <v>18</v>
      </c>
      <c r="B6" s="67">
        <v>4169</v>
      </c>
      <c r="C6" s="68">
        <v>4615</v>
      </c>
      <c r="D6" s="68">
        <v>3256</v>
      </c>
      <c r="E6" s="68">
        <f t="shared" ref="E6:E24" si="0">SUM(B6:D6)</f>
        <v>12040</v>
      </c>
      <c r="F6" s="69">
        <v>455</v>
      </c>
      <c r="G6" s="70">
        <v>547</v>
      </c>
      <c r="H6" s="70">
        <v>404</v>
      </c>
      <c r="I6" s="68">
        <f t="shared" ref="I6:I24" si="1">SUM(F6:H6)</f>
        <v>1406</v>
      </c>
      <c r="J6" s="69">
        <v>4363</v>
      </c>
      <c r="K6" s="70">
        <v>5001</v>
      </c>
      <c r="L6" s="70">
        <v>2870</v>
      </c>
      <c r="M6" s="68">
        <f t="shared" ref="M6:M24" si="2">SUM(J6:L6)</f>
        <v>12234</v>
      </c>
      <c r="N6" s="69">
        <v>131</v>
      </c>
      <c r="O6" s="70">
        <v>145</v>
      </c>
      <c r="P6" s="70">
        <v>100</v>
      </c>
      <c r="Q6" s="71">
        <f t="shared" ref="Q6:Q24" si="3">SUM(N6:P6)</f>
        <v>376</v>
      </c>
    </row>
    <row r="7" spans="1:17" ht="15" x14ac:dyDescent="0.2">
      <c r="A7" s="72" t="s">
        <v>19</v>
      </c>
      <c r="B7" s="73">
        <v>2144</v>
      </c>
      <c r="C7" s="74">
        <v>2325</v>
      </c>
      <c r="D7" s="74">
        <v>1921</v>
      </c>
      <c r="E7" s="68">
        <f t="shared" si="0"/>
        <v>6390</v>
      </c>
      <c r="F7" s="75">
        <v>1121</v>
      </c>
      <c r="G7" s="74">
        <v>1381</v>
      </c>
      <c r="H7" s="74">
        <v>919</v>
      </c>
      <c r="I7" s="68">
        <f t="shared" si="1"/>
        <v>3421</v>
      </c>
      <c r="J7" s="75">
        <v>11215</v>
      </c>
      <c r="K7" s="74">
        <v>12251</v>
      </c>
      <c r="L7" s="74">
        <v>8510</v>
      </c>
      <c r="M7" s="68">
        <f t="shared" si="2"/>
        <v>31976</v>
      </c>
      <c r="N7" s="75">
        <v>4</v>
      </c>
      <c r="O7" s="74">
        <v>11</v>
      </c>
      <c r="P7" s="74">
        <v>7</v>
      </c>
      <c r="Q7" s="71">
        <f t="shared" si="3"/>
        <v>22</v>
      </c>
    </row>
    <row r="8" spans="1:17" ht="15.75" customHeight="1" x14ac:dyDescent="0.2">
      <c r="A8" s="72" t="s">
        <v>20</v>
      </c>
      <c r="B8" s="73">
        <v>101</v>
      </c>
      <c r="C8" s="74">
        <v>138</v>
      </c>
      <c r="D8" s="74">
        <v>100</v>
      </c>
      <c r="E8" s="68">
        <f t="shared" si="0"/>
        <v>339</v>
      </c>
      <c r="F8" s="75">
        <v>1332</v>
      </c>
      <c r="G8" s="74">
        <v>1542</v>
      </c>
      <c r="H8" s="74">
        <v>1126</v>
      </c>
      <c r="I8" s="68">
        <f t="shared" si="1"/>
        <v>4000</v>
      </c>
      <c r="J8" s="75">
        <v>14568</v>
      </c>
      <c r="K8" s="74">
        <v>17275</v>
      </c>
      <c r="L8" s="74">
        <v>11465</v>
      </c>
      <c r="M8" s="68">
        <f t="shared" si="2"/>
        <v>43308</v>
      </c>
      <c r="N8" s="75">
        <v>15</v>
      </c>
      <c r="O8" s="74">
        <v>10</v>
      </c>
      <c r="P8" s="74">
        <v>5</v>
      </c>
      <c r="Q8" s="71">
        <f t="shared" si="3"/>
        <v>30</v>
      </c>
    </row>
    <row r="9" spans="1:17" ht="15" x14ac:dyDescent="0.2">
      <c r="A9" s="72" t="s">
        <v>21</v>
      </c>
      <c r="B9" s="73">
        <v>2562</v>
      </c>
      <c r="C9" s="74">
        <v>2937</v>
      </c>
      <c r="D9" s="74">
        <v>2475</v>
      </c>
      <c r="E9" s="68">
        <f t="shared" si="0"/>
        <v>7974</v>
      </c>
      <c r="F9" s="75">
        <v>52</v>
      </c>
      <c r="G9" s="74">
        <v>60</v>
      </c>
      <c r="H9" s="74">
        <v>53</v>
      </c>
      <c r="I9" s="68">
        <f t="shared" si="1"/>
        <v>165</v>
      </c>
      <c r="J9" s="75">
        <v>7649</v>
      </c>
      <c r="K9" s="74">
        <v>8626</v>
      </c>
      <c r="L9" s="74">
        <v>7661</v>
      </c>
      <c r="M9" s="68">
        <f t="shared" si="2"/>
        <v>23936</v>
      </c>
      <c r="N9" s="75">
        <v>434</v>
      </c>
      <c r="O9" s="74">
        <v>644</v>
      </c>
      <c r="P9" s="74">
        <v>548</v>
      </c>
      <c r="Q9" s="71">
        <f t="shared" si="3"/>
        <v>1626</v>
      </c>
    </row>
    <row r="10" spans="1:17" ht="15" x14ac:dyDescent="0.2">
      <c r="A10" s="72" t="s">
        <v>22</v>
      </c>
      <c r="B10" s="73">
        <v>53</v>
      </c>
      <c r="C10" s="74">
        <v>53</v>
      </c>
      <c r="D10" s="74">
        <v>43</v>
      </c>
      <c r="E10" s="68">
        <f t="shared" si="0"/>
        <v>149</v>
      </c>
      <c r="F10" s="75">
        <v>267</v>
      </c>
      <c r="G10" s="74">
        <v>311</v>
      </c>
      <c r="H10" s="74">
        <v>217</v>
      </c>
      <c r="I10" s="68">
        <f t="shared" si="1"/>
        <v>795</v>
      </c>
      <c r="J10" s="75">
        <v>9739</v>
      </c>
      <c r="K10" s="74">
        <v>9963</v>
      </c>
      <c r="L10" s="74">
        <v>6984</v>
      </c>
      <c r="M10" s="68">
        <f t="shared" si="2"/>
        <v>26686</v>
      </c>
      <c r="N10" s="75">
        <v>15</v>
      </c>
      <c r="O10" s="74">
        <v>25</v>
      </c>
      <c r="P10" s="74">
        <v>15</v>
      </c>
      <c r="Q10" s="71">
        <f t="shared" si="3"/>
        <v>55</v>
      </c>
    </row>
    <row r="11" spans="1:17" ht="15" x14ac:dyDescent="0.2">
      <c r="A11" s="72" t="s">
        <v>23</v>
      </c>
      <c r="B11" s="73">
        <v>1121</v>
      </c>
      <c r="C11" s="74">
        <v>1099</v>
      </c>
      <c r="D11" s="74">
        <v>811</v>
      </c>
      <c r="E11" s="68">
        <f t="shared" si="0"/>
        <v>3031</v>
      </c>
      <c r="F11" s="75">
        <v>417</v>
      </c>
      <c r="G11" s="74">
        <v>616</v>
      </c>
      <c r="H11" s="74">
        <v>341</v>
      </c>
      <c r="I11" s="68">
        <f t="shared" si="1"/>
        <v>1374</v>
      </c>
      <c r="J11" s="75">
        <v>5505</v>
      </c>
      <c r="K11" s="74">
        <v>7490</v>
      </c>
      <c r="L11" s="74">
        <v>4485</v>
      </c>
      <c r="M11" s="68">
        <f t="shared" si="2"/>
        <v>17480</v>
      </c>
      <c r="N11" s="75">
        <v>372</v>
      </c>
      <c r="O11" s="74">
        <v>279</v>
      </c>
      <c r="P11" s="74">
        <v>178</v>
      </c>
      <c r="Q11" s="71">
        <f t="shared" si="3"/>
        <v>829</v>
      </c>
    </row>
    <row r="12" spans="1:17" ht="15" x14ac:dyDescent="0.2">
      <c r="A12" s="72" t="s">
        <v>24</v>
      </c>
      <c r="B12" s="73">
        <v>2180</v>
      </c>
      <c r="C12" s="74">
        <v>2381</v>
      </c>
      <c r="D12" s="74">
        <v>1792</v>
      </c>
      <c r="E12" s="68">
        <f t="shared" si="0"/>
        <v>6353</v>
      </c>
      <c r="F12" s="75">
        <v>238</v>
      </c>
      <c r="G12" s="74">
        <v>288</v>
      </c>
      <c r="H12" s="74">
        <v>280</v>
      </c>
      <c r="I12" s="68">
        <f t="shared" si="1"/>
        <v>806</v>
      </c>
      <c r="J12" s="75">
        <v>6837</v>
      </c>
      <c r="K12" s="74">
        <v>7154</v>
      </c>
      <c r="L12" s="74">
        <v>6398</v>
      </c>
      <c r="M12" s="68">
        <f t="shared" si="2"/>
        <v>20389</v>
      </c>
      <c r="N12" s="75">
        <v>21</v>
      </c>
      <c r="O12" s="74">
        <v>26</v>
      </c>
      <c r="P12" s="74">
        <v>26</v>
      </c>
      <c r="Q12" s="71">
        <f t="shared" si="3"/>
        <v>73</v>
      </c>
    </row>
    <row r="13" spans="1:17" ht="15" x14ac:dyDescent="0.2">
      <c r="A13" s="72" t="s">
        <v>25</v>
      </c>
      <c r="B13" s="73">
        <v>142</v>
      </c>
      <c r="C13" s="74">
        <v>97</v>
      </c>
      <c r="D13" s="74">
        <v>64</v>
      </c>
      <c r="E13" s="68">
        <f t="shared" si="0"/>
        <v>303</v>
      </c>
      <c r="F13" s="75">
        <v>964</v>
      </c>
      <c r="G13" s="74">
        <v>573</v>
      </c>
      <c r="H13" s="74">
        <v>209</v>
      </c>
      <c r="I13" s="68">
        <f t="shared" si="1"/>
        <v>1746</v>
      </c>
      <c r="J13" s="75">
        <v>8434</v>
      </c>
      <c r="K13" s="74">
        <v>9352</v>
      </c>
      <c r="L13" s="74">
        <v>6813</v>
      </c>
      <c r="M13" s="68">
        <f t="shared" si="2"/>
        <v>24599</v>
      </c>
      <c r="N13" s="75">
        <v>0</v>
      </c>
      <c r="O13" s="74">
        <v>0</v>
      </c>
      <c r="P13" s="74">
        <v>0</v>
      </c>
      <c r="Q13" s="71">
        <f t="shared" si="3"/>
        <v>0</v>
      </c>
    </row>
    <row r="14" spans="1:17" ht="15" x14ac:dyDescent="0.2">
      <c r="A14" s="72" t="s">
        <v>26</v>
      </c>
      <c r="B14" s="73">
        <v>1710</v>
      </c>
      <c r="C14" s="74">
        <v>2211</v>
      </c>
      <c r="D14" s="74">
        <v>1994</v>
      </c>
      <c r="E14" s="68">
        <f t="shared" si="0"/>
        <v>5915</v>
      </c>
      <c r="F14" s="75">
        <v>41</v>
      </c>
      <c r="G14" s="74">
        <v>58</v>
      </c>
      <c r="H14" s="74">
        <v>50</v>
      </c>
      <c r="I14" s="68">
        <f t="shared" si="1"/>
        <v>149</v>
      </c>
      <c r="J14" s="75">
        <v>4525</v>
      </c>
      <c r="K14" s="74">
        <v>4965</v>
      </c>
      <c r="L14" s="74">
        <v>4243</v>
      </c>
      <c r="M14" s="68">
        <f t="shared" si="2"/>
        <v>13733</v>
      </c>
      <c r="N14" s="75">
        <v>926</v>
      </c>
      <c r="O14" s="74">
        <v>1145</v>
      </c>
      <c r="P14" s="74">
        <v>1011</v>
      </c>
      <c r="Q14" s="71">
        <f t="shared" si="3"/>
        <v>3082</v>
      </c>
    </row>
    <row r="15" spans="1:17" ht="15" x14ac:dyDescent="0.2">
      <c r="A15" s="72" t="s">
        <v>27</v>
      </c>
      <c r="B15" s="73">
        <v>1539</v>
      </c>
      <c r="C15" s="74">
        <v>1806</v>
      </c>
      <c r="D15" s="74">
        <v>1351</v>
      </c>
      <c r="E15" s="68">
        <f t="shared" si="0"/>
        <v>4696</v>
      </c>
      <c r="F15" s="75">
        <v>525</v>
      </c>
      <c r="G15" s="74">
        <v>649</v>
      </c>
      <c r="H15" s="74">
        <v>496</v>
      </c>
      <c r="I15" s="68">
        <f t="shared" si="1"/>
        <v>1670</v>
      </c>
      <c r="J15" s="75">
        <v>2494</v>
      </c>
      <c r="K15" s="74">
        <v>3072</v>
      </c>
      <c r="L15" s="74">
        <v>2145</v>
      </c>
      <c r="M15" s="68">
        <f t="shared" si="2"/>
        <v>7711</v>
      </c>
      <c r="N15" s="75">
        <v>684</v>
      </c>
      <c r="O15" s="74">
        <v>659</v>
      </c>
      <c r="P15" s="74">
        <v>481</v>
      </c>
      <c r="Q15" s="71">
        <f t="shared" si="3"/>
        <v>1824</v>
      </c>
    </row>
    <row r="16" spans="1:17" ht="15" x14ac:dyDescent="0.2">
      <c r="A16" s="72" t="s">
        <v>28</v>
      </c>
      <c r="B16" s="73">
        <v>1670</v>
      </c>
      <c r="C16" s="74">
        <v>1942</v>
      </c>
      <c r="D16" s="74">
        <v>1599</v>
      </c>
      <c r="E16" s="68">
        <f t="shared" si="0"/>
        <v>5211</v>
      </c>
      <c r="F16" s="75">
        <v>338</v>
      </c>
      <c r="G16" s="74">
        <v>393</v>
      </c>
      <c r="H16" s="74">
        <v>304</v>
      </c>
      <c r="I16" s="68">
        <f t="shared" si="1"/>
        <v>1035</v>
      </c>
      <c r="J16" s="75">
        <v>1960</v>
      </c>
      <c r="K16" s="74">
        <v>2109</v>
      </c>
      <c r="L16" s="74">
        <v>1807</v>
      </c>
      <c r="M16" s="68">
        <f t="shared" si="2"/>
        <v>5876</v>
      </c>
      <c r="N16" s="75">
        <v>368</v>
      </c>
      <c r="O16" s="74">
        <v>451</v>
      </c>
      <c r="P16" s="74">
        <v>299</v>
      </c>
      <c r="Q16" s="71">
        <f t="shared" si="3"/>
        <v>1118</v>
      </c>
    </row>
    <row r="17" spans="1:17" ht="15" x14ac:dyDescent="0.2">
      <c r="A17" s="72" t="s">
        <v>29</v>
      </c>
      <c r="B17" s="73">
        <v>1909</v>
      </c>
      <c r="C17" s="74">
        <v>1770</v>
      </c>
      <c r="D17" s="74">
        <v>1368</v>
      </c>
      <c r="E17" s="68">
        <f t="shared" si="0"/>
        <v>5047</v>
      </c>
      <c r="F17" s="75">
        <v>1256</v>
      </c>
      <c r="G17" s="74">
        <v>1719</v>
      </c>
      <c r="H17" s="74">
        <v>1414</v>
      </c>
      <c r="I17" s="68">
        <f t="shared" si="1"/>
        <v>4389</v>
      </c>
      <c r="J17" s="75">
        <v>7166</v>
      </c>
      <c r="K17" s="74">
        <v>8113</v>
      </c>
      <c r="L17" s="74">
        <v>7600</v>
      </c>
      <c r="M17" s="68">
        <f t="shared" si="2"/>
        <v>22879</v>
      </c>
      <c r="N17" s="75">
        <v>551</v>
      </c>
      <c r="O17" s="74">
        <v>552</v>
      </c>
      <c r="P17" s="74">
        <v>408</v>
      </c>
      <c r="Q17" s="71">
        <f t="shared" si="3"/>
        <v>1511</v>
      </c>
    </row>
    <row r="18" spans="1:17" ht="15" x14ac:dyDescent="0.25">
      <c r="A18" s="72" t="s">
        <v>30</v>
      </c>
      <c r="B18" s="76">
        <v>5363</v>
      </c>
      <c r="C18" s="77">
        <v>6855</v>
      </c>
      <c r="D18" s="77">
        <v>4847</v>
      </c>
      <c r="E18" s="68">
        <f t="shared" si="0"/>
        <v>17065</v>
      </c>
      <c r="F18" s="78">
        <v>1450</v>
      </c>
      <c r="G18" s="77">
        <v>1742</v>
      </c>
      <c r="H18" s="77">
        <v>758</v>
      </c>
      <c r="I18" s="68">
        <f t="shared" si="1"/>
        <v>3950</v>
      </c>
      <c r="J18" s="78">
        <v>5322</v>
      </c>
      <c r="K18" s="77">
        <v>5873</v>
      </c>
      <c r="L18" s="77">
        <v>4241</v>
      </c>
      <c r="M18" s="68">
        <f t="shared" si="2"/>
        <v>15436</v>
      </c>
      <c r="N18" s="78">
        <v>138</v>
      </c>
      <c r="O18" s="77">
        <v>156</v>
      </c>
      <c r="P18" s="77">
        <v>70</v>
      </c>
      <c r="Q18" s="71">
        <f t="shared" si="3"/>
        <v>364</v>
      </c>
    </row>
    <row r="19" spans="1:17" ht="15" x14ac:dyDescent="0.2">
      <c r="A19" s="72" t="s">
        <v>31</v>
      </c>
      <c r="B19" s="73">
        <v>687</v>
      </c>
      <c r="C19" s="74">
        <v>763</v>
      </c>
      <c r="D19" s="74">
        <v>517</v>
      </c>
      <c r="E19" s="68">
        <f t="shared" si="0"/>
        <v>1967</v>
      </c>
      <c r="F19" s="75">
        <v>862</v>
      </c>
      <c r="G19" s="74">
        <v>687</v>
      </c>
      <c r="H19" s="74">
        <v>574</v>
      </c>
      <c r="I19" s="68">
        <f t="shared" si="1"/>
        <v>2123</v>
      </c>
      <c r="J19" s="75">
        <v>11883</v>
      </c>
      <c r="K19" s="74">
        <v>12302</v>
      </c>
      <c r="L19" s="74">
        <v>9044</v>
      </c>
      <c r="M19" s="68">
        <f t="shared" si="2"/>
        <v>33229</v>
      </c>
      <c r="N19" s="75">
        <v>37</v>
      </c>
      <c r="O19" s="74">
        <v>32</v>
      </c>
      <c r="P19" s="74">
        <v>28</v>
      </c>
      <c r="Q19" s="71">
        <f t="shared" si="3"/>
        <v>97</v>
      </c>
    </row>
    <row r="20" spans="1:17" ht="15" x14ac:dyDescent="0.2">
      <c r="A20" s="72" t="s">
        <v>32</v>
      </c>
      <c r="B20" s="73">
        <v>2</v>
      </c>
      <c r="C20" s="74">
        <v>2</v>
      </c>
      <c r="D20" s="74">
        <v>2</v>
      </c>
      <c r="E20" s="68">
        <f t="shared" si="0"/>
        <v>6</v>
      </c>
      <c r="F20" s="75">
        <v>28</v>
      </c>
      <c r="G20" s="74">
        <v>40</v>
      </c>
      <c r="H20" s="74">
        <v>29</v>
      </c>
      <c r="I20" s="68">
        <f t="shared" si="1"/>
        <v>97</v>
      </c>
      <c r="J20" s="75">
        <v>10044</v>
      </c>
      <c r="K20" s="74">
        <v>10482</v>
      </c>
      <c r="L20" s="74">
        <v>8064</v>
      </c>
      <c r="M20" s="68">
        <f t="shared" si="2"/>
        <v>28590</v>
      </c>
      <c r="N20" s="75">
        <v>0</v>
      </c>
      <c r="O20" s="74">
        <v>0</v>
      </c>
      <c r="P20" s="74">
        <v>0</v>
      </c>
      <c r="Q20" s="71">
        <f t="shared" si="3"/>
        <v>0</v>
      </c>
    </row>
    <row r="21" spans="1:17" ht="15" x14ac:dyDescent="0.2">
      <c r="A21" s="72" t="s">
        <v>33</v>
      </c>
      <c r="B21" s="73">
        <v>2063</v>
      </c>
      <c r="C21" s="74">
        <v>2314</v>
      </c>
      <c r="D21" s="74">
        <v>1793</v>
      </c>
      <c r="E21" s="68">
        <f t="shared" si="0"/>
        <v>6170</v>
      </c>
      <c r="F21" s="75">
        <v>2402</v>
      </c>
      <c r="G21" s="74">
        <v>2081</v>
      </c>
      <c r="H21" s="74">
        <v>1245</v>
      </c>
      <c r="I21" s="68">
        <f t="shared" si="1"/>
        <v>5728</v>
      </c>
      <c r="J21" s="75">
        <v>6228</v>
      </c>
      <c r="K21" s="74">
        <v>7613</v>
      </c>
      <c r="L21" s="74">
        <v>4580</v>
      </c>
      <c r="M21" s="68">
        <f t="shared" si="2"/>
        <v>18421</v>
      </c>
      <c r="N21" s="75">
        <v>0</v>
      </c>
      <c r="O21" s="74">
        <v>0</v>
      </c>
      <c r="P21" s="74">
        <v>0</v>
      </c>
      <c r="Q21" s="71">
        <f t="shared" si="3"/>
        <v>0</v>
      </c>
    </row>
    <row r="22" spans="1:17" ht="15" x14ac:dyDescent="0.2">
      <c r="A22" s="72" t="s">
        <v>34</v>
      </c>
      <c r="B22" s="73">
        <v>2903</v>
      </c>
      <c r="C22" s="74">
        <v>2691</v>
      </c>
      <c r="D22" s="74">
        <v>1886</v>
      </c>
      <c r="E22" s="68">
        <f t="shared" si="0"/>
        <v>7480</v>
      </c>
      <c r="F22" s="75">
        <v>209</v>
      </c>
      <c r="G22" s="74">
        <v>264</v>
      </c>
      <c r="H22" s="74">
        <v>219</v>
      </c>
      <c r="I22" s="68">
        <f t="shared" si="1"/>
        <v>692</v>
      </c>
      <c r="J22" s="75">
        <v>4055</v>
      </c>
      <c r="K22" s="74">
        <v>4137</v>
      </c>
      <c r="L22" s="74">
        <v>2999</v>
      </c>
      <c r="M22" s="68">
        <f t="shared" si="2"/>
        <v>11191</v>
      </c>
      <c r="N22" s="75">
        <v>22</v>
      </c>
      <c r="O22" s="74">
        <v>28</v>
      </c>
      <c r="P22" s="74">
        <v>22</v>
      </c>
      <c r="Q22" s="71">
        <f t="shared" si="3"/>
        <v>72</v>
      </c>
    </row>
    <row r="23" spans="1:17" ht="15" x14ac:dyDescent="0.2">
      <c r="A23" s="72" t="s">
        <v>35</v>
      </c>
      <c r="B23" s="73">
        <v>4025</v>
      </c>
      <c r="C23" s="74">
        <v>4511</v>
      </c>
      <c r="D23" s="74">
        <v>3388</v>
      </c>
      <c r="E23" s="68">
        <f t="shared" si="0"/>
        <v>11924</v>
      </c>
      <c r="F23" s="75">
        <v>507</v>
      </c>
      <c r="G23" s="74">
        <v>794</v>
      </c>
      <c r="H23" s="74">
        <v>475</v>
      </c>
      <c r="I23" s="68">
        <f t="shared" si="1"/>
        <v>1776</v>
      </c>
      <c r="J23" s="75">
        <v>4453</v>
      </c>
      <c r="K23" s="74">
        <v>4493</v>
      </c>
      <c r="L23" s="74">
        <v>3455</v>
      </c>
      <c r="M23" s="68">
        <f t="shared" si="2"/>
        <v>12401</v>
      </c>
      <c r="N23" s="75">
        <v>717</v>
      </c>
      <c r="O23" s="74">
        <v>835</v>
      </c>
      <c r="P23" s="74">
        <v>484</v>
      </c>
      <c r="Q23" s="71">
        <f t="shared" si="3"/>
        <v>2036</v>
      </c>
    </row>
    <row r="24" spans="1:17" ht="15" x14ac:dyDescent="0.2">
      <c r="A24" s="79" t="s">
        <v>36</v>
      </c>
      <c r="B24" s="80">
        <v>3207</v>
      </c>
      <c r="C24" s="81">
        <v>3474</v>
      </c>
      <c r="D24" s="81">
        <v>2709</v>
      </c>
      <c r="E24" s="68">
        <f t="shared" si="0"/>
        <v>9390</v>
      </c>
      <c r="F24" s="82">
        <v>87</v>
      </c>
      <c r="G24" s="83">
        <v>140</v>
      </c>
      <c r="H24" s="83">
        <v>81</v>
      </c>
      <c r="I24" s="68">
        <f t="shared" si="1"/>
        <v>308</v>
      </c>
      <c r="J24" s="82">
        <v>3860</v>
      </c>
      <c r="K24" s="83">
        <v>4233</v>
      </c>
      <c r="L24" s="83">
        <v>3454</v>
      </c>
      <c r="M24" s="68">
        <f t="shared" si="2"/>
        <v>11547</v>
      </c>
      <c r="N24" s="82">
        <v>51</v>
      </c>
      <c r="O24" s="83">
        <v>51</v>
      </c>
      <c r="P24" s="83">
        <v>33</v>
      </c>
      <c r="Q24" s="71">
        <f t="shared" si="3"/>
        <v>135</v>
      </c>
    </row>
    <row r="25" spans="1:17" ht="14.25" x14ac:dyDescent="0.2">
      <c r="A25" s="84" t="s">
        <v>37</v>
      </c>
      <c r="B25" s="85">
        <f t="shared" ref="B25:Q25" si="4">SUM(B6:B24)</f>
        <v>37550</v>
      </c>
      <c r="C25" s="86">
        <f t="shared" si="4"/>
        <v>41984</v>
      </c>
      <c r="D25" s="86">
        <f t="shared" si="4"/>
        <v>31916</v>
      </c>
      <c r="E25" s="87">
        <f t="shared" si="4"/>
        <v>111450</v>
      </c>
      <c r="F25" s="88">
        <f t="shared" si="4"/>
        <v>12551</v>
      </c>
      <c r="G25" s="89">
        <f t="shared" si="4"/>
        <v>13885</v>
      </c>
      <c r="H25" s="89">
        <f t="shared" si="4"/>
        <v>9194</v>
      </c>
      <c r="I25" s="87">
        <f t="shared" si="4"/>
        <v>35630</v>
      </c>
      <c r="J25" s="90">
        <f t="shared" si="4"/>
        <v>130300</v>
      </c>
      <c r="K25" s="89">
        <f t="shared" si="4"/>
        <v>144504</v>
      </c>
      <c r="L25" s="89">
        <f t="shared" si="4"/>
        <v>106818</v>
      </c>
      <c r="M25" s="87">
        <f t="shared" si="4"/>
        <v>381622</v>
      </c>
      <c r="N25" s="90">
        <f t="shared" si="4"/>
        <v>4486</v>
      </c>
      <c r="O25" s="89">
        <f t="shared" si="4"/>
        <v>5049</v>
      </c>
      <c r="P25" s="89">
        <f t="shared" si="4"/>
        <v>3715</v>
      </c>
      <c r="Q25" s="87">
        <f t="shared" si="4"/>
        <v>13250</v>
      </c>
    </row>
    <row r="27" spans="1:17" x14ac:dyDescent="0.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</row>
    <row r="28" spans="1:17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8"/>
  <sheetViews>
    <sheetView workbookViewId="0">
      <selection sqref="A1:H1"/>
    </sheetView>
  </sheetViews>
  <sheetFormatPr defaultRowHeight="12.75" x14ac:dyDescent="0.2"/>
  <cols>
    <col min="1" max="1" width="21.125" style="59" customWidth="1"/>
    <col min="2" max="5" width="8" style="59" customWidth="1"/>
    <col min="6" max="7" width="7.375" style="59" customWidth="1"/>
    <col min="8" max="10" width="8" style="59" customWidth="1"/>
    <col min="11" max="255" width="9" style="59" customWidth="1"/>
  </cols>
  <sheetData>
    <row r="1" spans="1:8" ht="18.75" x14ac:dyDescent="0.2">
      <c r="A1" s="182" t="s">
        <v>0</v>
      </c>
      <c r="B1" s="182"/>
      <c r="C1" s="182"/>
      <c r="D1" s="182"/>
      <c r="E1" s="182"/>
      <c r="F1" s="182"/>
      <c r="G1" s="182"/>
      <c r="H1" s="182"/>
    </row>
    <row r="2" spans="1:8" ht="18.75" x14ac:dyDescent="0.2">
      <c r="A2" s="182" t="s">
        <v>54</v>
      </c>
      <c r="B2" s="182"/>
      <c r="C2" s="182"/>
      <c r="D2" s="182"/>
      <c r="E2" s="182"/>
      <c r="F2" s="182"/>
      <c r="G2" s="182"/>
      <c r="H2" s="182"/>
    </row>
    <row r="3" spans="1:8" x14ac:dyDescent="0.2">
      <c r="A3" s="173" t="s">
        <v>2</v>
      </c>
      <c r="B3" s="173"/>
      <c r="C3" s="173"/>
      <c r="D3" s="173"/>
      <c r="E3" s="173"/>
      <c r="F3" s="173"/>
      <c r="G3" s="173"/>
      <c r="H3" s="173"/>
    </row>
    <row r="4" spans="1:8" ht="13.5" customHeight="1" x14ac:dyDescent="0.2">
      <c r="A4" s="183" t="s">
        <v>48</v>
      </c>
      <c r="B4" s="184" t="s">
        <v>38</v>
      </c>
      <c r="C4" s="184"/>
      <c r="D4" s="184"/>
      <c r="E4" s="184"/>
      <c r="F4" s="186" t="s">
        <v>39</v>
      </c>
      <c r="G4" s="186" t="s">
        <v>40</v>
      </c>
      <c r="H4" s="186" t="s">
        <v>41</v>
      </c>
    </row>
    <row r="5" spans="1:8" x14ac:dyDescent="0.2">
      <c r="A5" s="183"/>
      <c r="B5" s="60" t="s">
        <v>42</v>
      </c>
      <c r="C5" s="61" t="s">
        <v>43</v>
      </c>
      <c r="D5" s="61" t="s">
        <v>44</v>
      </c>
      <c r="E5" s="62" t="s">
        <v>11</v>
      </c>
      <c r="F5" s="186"/>
      <c r="G5" s="186"/>
      <c r="H5" s="186"/>
    </row>
    <row r="6" spans="1:8" ht="15" x14ac:dyDescent="0.2">
      <c r="A6" s="66" t="s">
        <v>18</v>
      </c>
      <c r="B6" s="91">
        <v>1634</v>
      </c>
      <c r="C6" s="92">
        <v>2363</v>
      </c>
      <c r="D6" s="92">
        <v>4076</v>
      </c>
      <c r="E6" s="68">
        <f t="shared" ref="E6:E24" si="0">SUM(B6:D6)</f>
        <v>8073</v>
      </c>
      <c r="F6" s="93">
        <v>6236</v>
      </c>
      <c r="G6" s="93">
        <v>13550</v>
      </c>
      <c r="H6" s="93">
        <v>38</v>
      </c>
    </row>
    <row r="7" spans="1:8" ht="15" x14ac:dyDescent="0.2">
      <c r="A7" s="72" t="s">
        <v>19</v>
      </c>
      <c r="B7" s="94">
        <v>915</v>
      </c>
      <c r="C7" s="95">
        <v>1152</v>
      </c>
      <c r="D7" s="95">
        <v>2726</v>
      </c>
      <c r="E7" s="68">
        <f t="shared" si="0"/>
        <v>4793</v>
      </c>
      <c r="F7" s="96">
        <v>39055</v>
      </c>
      <c r="G7" s="96">
        <v>60357</v>
      </c>
      <c r="H7" s="96">
        <v>1416</v>
      </c>
    </row>
    <row r="8" spans="1:8" ht="15" x14ac:dyDescent="0.2">
      <c r="A8" s="72" t="s">
        <v>20</v>
      </c>
      <c r="B8" s="94">
        <v>228</v>
      </c>
      <c r="C8" s="95">
        <v>297</v>
      </c>
      <c r="D8" s="95">
        <v>684</v>
      </c>
      <c r="E8" s="68">
        <f t="shared" si="0"/>
        <v>1209</v>
      </c>
      <c r="F8" s="96">
        <v>82285</v>
      </c>
      <c r="G8" s="96">
        <v>96720</v>
      </c>
      <c r="H8" s="96">
        <v>1394</v>
      </c>
    </row>
    <row r="9" spans="1:8" ht="15" x14ac:dyDescent="0.2">
      <c r="A9" s="72" t="s">
        <v>21</v>
      </c>
      <c r="B9" s="94">
        <v>1702</v>
      </c>
      <c r="C9" s="95">
        <v>2364</v>
      </c>
      <c r="D9" s="95">
        <v>4641</v>
      </c>
      <c r="E9" s="68">
        <f t="shared" si="0"/>
        <v>8707</v>
      </c>
      <c r="F9" s="96">
        <v>11877</v>
      </c>
      <c r="G9" s="96">
        <v>22775</v>
      </c>
      <c r="H9" s="96">
        <v>656</v>
      </c>
    </row>
    <row r="10" spans="1:8" ht="15" x14ac:dyDescent="0.2">
      <c r="A10" s="72" t="s">
        <v>22</v>
      </c>
      <c r="B10" s="94">
        <v>207</v>
      </c>
      <c r="C10" s="95">
        <v>249</v>
      </c>
      <c r="D10" s="95">
        <v>469</v>
      </c>
      <c r="E10" s="68">
        <f t="shared" si="0"/>
        <v>925</v>
      </c>
      <c r="F10" s="96">
        <v>35154</v>
      </c>
      <c r="G10" s="96">
        <v>47226</v>
      </c>
      <c r="H10" s="96">
        <v>1401</v>
      </c>
    </row>
    <row r="11" spans="1:8" ht="15" x14ac:dyDescent="0.2">
      <c r="A11" s="72" t="s">
        <v>23</v>
      </c>
      <c r="B11" s="94">
        <v>1132</v>
      </c>
      <c r="C11" s="95">
        <v>1582</v>
      </c>
      <c r="D11" s="95">
        <v>3319</v>
      </c>
      <c r="E11" s="68">
        <f t="shared" si="0"/>
        <v>6033</v>
      </c>
      <c r="F11" s="96">
        <v>12353</v>
      </c>
      <c r="G11" s="96">
        <v>34356</v>
      </c>
      <c r="H11" s="96">
        <v>422</v>
      </c>
    </row>
    <row r="12" spans="1:8" ht="15" x14ac:dyDescent="0.2">
      <c r="A12" s="72" t="s">
        <v>24</v>
      </c>
      <c r="B12" s="94">
        <v>1116</v>
      </c>
      <c r="C12" s="95">
        <v>1390</v>
      </c>
      <c r="D12" s="95">
        <v>3264</v>
      </c>
      <c r="E12" s="68">
        <f t="shared" si="0"/>
        <v>5770</v>
      </c>
      <c r="F12" s="96">
        <v>17362</v>
      </c>
      <c r="G12" s="96">
        <v>19180</v>
      </c>
      <c r="H12" s="96">
        <v>1869</v>
      </c>
    </row>
    <row r="13" spans="1:8" ht="15" x14ac:dyDescent="0.2">
      <c r="A13" s="72" t="s">
        <v>25</v>
      </c>
      <c r="B13" s="94">
        <v>516</v>
      </c>
      <c r="C13" s="95">
        <v>553</v>
      </c>
      <c r="D13" s="95">
        <v>1074</v>
      </c>
      <c r="E13" s="68">
        <f t="shared" si="0"/>
        <v>2143</v>
      </c>
      <c r="F13" s="96">
        <v>32574</v>
      </c>
      <c r="G13" s="96">
        <v>36484</v>
      </c>
      <c r="H13" s="96">
        <v>712</v>
      </c>
    </row>
    <row r="14" spans="1:8" ht="15" x14ac:dyDescent="0.2">
      <c r="A14" s="72" t="s">
        <v>26</v>
      </c>
      <c r="B14" s="94">
        <v>873</v>
      </c>
      <c r="C14" s="95">
        <v>1290</v>
      </c>
      <c r="D14" s="95">
        <v>2553</v>
      </c>
      <c r="E14" s="68">
        <f t="shared" si="0"/>
        <v>4716</v>
      </c>
      <c r="F14" s="96">
        <v>14191</v>
      </c>
      <c r="G14" s="96">
        <v>20710</v>
      </c>
      <c r="H14" s="96">
        <v>110</v>
      </c>
    </row>
    <row r="15" spans="1:8" ht="15" x14ac:dyDescent="0.2">
      <c r="A15" s="72" t="s">
        <v>27</v>
      </c>
      <c r="B15" s="94">
        <v>1241</v>
      </c>
      <c r="C15" s="95">
        <v>1558</v>
      </c>
      <c r="D15" s="95">
        <v>2947</v>
      </c>
      <c r="E15" s="68">
        <f t="shared" si="0"/>
        <v>5746</v>
      </c>
      <c r="F15" s="96">
        <v>3418</v>
      </c>
      <c r="G15" s="96">
        <v>7080</v>
      </c>
      <c r="H15" s="96">
        <v>91</v>
      </c>
    </row>
    <row r="16" spans="1:8" ht="15" x14ac:dyDescent="0.2">
      <c r="A16" s="72" t="s">
        <v>28</v>
      </c>
      <c r="B16" s="94">
        <v>1017</v>
      </c>
      <c r="C16" s="95">
        <v>1283</v>
      </c>
      <c r="D16" s="95">
        <v>2275</v>
      </c>
      <c r="E16" s="68">
        <f t="shared" si="0"/>
        <v>4575</v>
      </c>
      <c r="F16" s="96">
        <v>2736</v>
      </c>
      <c r="G16" s="96">
        <v>6467</v>
      </c>
      <c r="H16" s="96">
        <v>140</v>
      </c>
    </row>
    <row r="17" spans="1:15" ht="15" x14ac:dyDescent="0.2">
      <c r="A17" s="72" t="s">
        <v>29</v>
      </c>
      <c r="B17" s="94">
        <v>1414</v>
      </c>
      <c r="C17" s="95">
        <v>1869</v>
      </c>
      <c r="D17" s="95">
        <v>3947</v>
      </c>
      <c r="E17" s="68">
        <f t="shared" si="0"/>
        <v>7230</v>
      </c>
      <c r="F17" s="96">
        <v>16169</v>
      </c>
      <c r="G17" s="96">
        <v>24964</v>
      </c>
      <c r="H17" s="96">
        <v>1718</v>
      </c>
    </row>
    <row r="18" spans="1:15" ht="15" x14ac:dyDescent="0.2">
      <c r="A18" s="72" t="s">
        <v>30</v>
      </c>
      <c r="B18" s="94">
        <v>2442</v>
      </c>
      <c r="C18" s="95">
        <v>3574</v>
      </c>
      <c r="D18" s="95">
        <v>5906</v>
      </c>
      <c r="E18" s="68">
        <f t="shared" si="0"/>
        <v>11922</v>
      </c>
      <c r="F18" s="96">
        <v>4256</v>
      </c>
      <c r="G18" s="96">
        <v>14402</v>
      </c>
      <c r="H18" s="96">
        <v>45</v>
      </c>
    </row>
    <row r="19" spans="1:15" ht="15" x14ac:dyDescent="0.2">
      <c r="A19" s="72" t="s">
        <v>31</v>
      </c>
      <c r="B19" s="94">
        <v>789</v>
      </c>
      <c r="C19" s="95">
        <v>907</v>
      </c>
      <c r="D19" s="95">
        <v>1793</v>
      </c>
      <c r="E19" s="68">
        <f t="shared" si="0"/>
        <v>3489</v>
      </c>
      <c r="F19" s="96">
        <v>28690</v>
      </c>
      <c r="G19" s="96">
        <v>51571</v>
      </c>
      <c r="H19" s="96">
        <v>929</v>
      </c>
    </row>
    <row r="20" spans="1:15" ht="15" x14ac:dyDescent="0.2">
      <c r="A20" s="72" t="s">
        <v>32</v>
      </c>
      <c r="B20" s="94">
        <v>167</v>
      </c>
      <c r="C20" s="95">
        <v>233</v>
      </c>
      <c r="D20" s="95">
        <v>483</v>
      </c>
      <c r="E20" s="68">
        <f t="shared" si="0"/>
        <v>883</v>
      </c>
      <c r="F20" s="96">
        <v>43550</v>
      </c>
      <c r="G20" s="96">
        <v>37318</v>
      </c>
      <c r="H20" s="96">
        <v>187</v>
      </c>
    </row>
    <row r="21" spans="1:15" ht="15" x14ac:dyDescent="0.2">
      <c r="A21" s="72" t="s">
        <v>33</v>
      </c>
      <c r="B21" s="94">
        <v>1638</v>
      </c>
      <c r="C21" s="95">
        <v>1691</v>
      </c>
      <c r="D21" s="95">
        <v>3430</v>
      </c>
      <c r="E21" s="68">
        <f t="shared" si="0"/>
        <v>6759</v>
      </c>
      <c r="F21" s="96">
        <v>13572</v>
      </c>
      <c r="G21" s="96">
        <v>24407</v>
      </c>
      <c r="H21" s="96">
        <v>62</v>
      </c>
    </row>
    <row r="22" spans="1:15" ht="15" x14ac:dyDescent="0.2">
      <c r="A22" s="72" t="s">
        <v>34</v>
      </c>
      <c r="B22" s="94">
        <v>1162</v>
      </c>
      <c r="C22" s="95">
        <v>1318</v>
      </c>
      <c r="D22" s="95">
        <v>2738</v>
      </c>
      <c r="E22" s="68">
        <f t="shared" si="0"/>
        <v>5218</v>
      </c>
      <c r="F22" s="96">
        <v>4114</v>
      </c>
      <c r="G22" s="96">
        <v>10313</v>
      </c>
      <c r="H22" s="96">
        <v>189</v>
      </c>
    </row>
    <row r="23" spans="1:15" ht="15" x14ac:dyDescent="0.2">
      <c r="A23" s="72" t="s">
        <v>35</v>
      </c>
      <c r="B23" s="94">
        <v>2089</v>
      </c>
      <c r="C23" s="95">
        <v>2410</v>
      </c>
      <c r="D23" s="95">
        <v>3607</v>
      </c>
      <c r="E23" s="68">
        <f t="shared" si="0"/>
        <v>8106</v>
      </c>
      <c r="F23" s="96">
        <v>10603</v>
      </c>
      <c r="G23" s="96">
        <v>15607</v>
      </c>
      <c r="H23" s="96">
        <v>146</v>
      </c>
    </row>
    <row r="24" spans="1:15" ht="15" x14ac:dyDescent="0.2">
      <c r="A24" s="79" t="s">
        <v>36</v>
      </c>
      <c r="B24" s="97">
        <v>2046</v>
      </c>
      <c r="C24" s="98">
        <v>2264</v>
      </c>
      <c r="D24" s="98">
        <v>4589</v>
      </c>
      <c r="E24" s="68">
        <f t="shared" si="0"/>
        <v>8899</v>
      </c>
      <c r="F24" s="99">
        <v>3478</v>
      </c>
      <c r="G24" s="99">
        <v>12695</v>
      </c>
      <c r="H24" s="99">
        <v>56</v>
      </c>
    </row>
    <row r="25" spans="1:15" ht="14.25" x14ac:dyDescent="0.2">
      <c r="A25" s="84" t="s">
        <v>37</v>
      </c>
      <c r="B25" s="103">
        <f t="shared" ref="B25:H25" si="1">SUM(B6:B24)</f>
        <v>22328</v>
      </c>
      <c r="C25" s="104">
        <f t="shared" si="1"/>
        <v>28347</v>
      </c>
      <c r="D25" s="106">
        <f t="shared" si="1"/>
        <v>54521</v>
      </c>
      <c r="E25" s="105">
        <f t="shared" si="1"/>
        <v>105196</v>
      </c>
      <c r="F25" s="100">
        <f t="shared" si="1"/>
        <v>381673</v>
      </c>
      <c r="G25" s="100">
        <f t="shared" si="1"/>
        <v>556182</v>
      </c>
      <c r="H25" s="102">
        <f t="shared" si="1"/>
        <v>11581</v>
      </c>
    </row>
    <row r="27" spans="1:15" x14ac:dyDescent="0.2">
      <c r="A27" s="107"/>
      <c r="B27" s="107"/>
      <c r="C27" s="107"/>
      <c r="D27" s="107"/>
      <c r="E27" s="107"/>
      <c r="F27" s="107"/>
      <c r="G27" s="107"/>
      <c r="H27" s="107"/>
      <c r="I27" s="101"/>
      <c r="J27" s="101"/>
      <c r="K27" s="101"/>
      <c r="L27" s="101"/>
      <c r="M27" s="101"/>
      <c r="N27" s="101"/>
      <c r="O27" s="101"/>
    </row>
    <row r="28" spans="1:15" x14ac:dyDescent="0.2">
      <c r="A28" s="108"/>
      <c r="B28" s="108"/>
      <c r="C28" s="108"/>
      <c r="D28" s="108"/>
      <c r="E28" s="108"/>
      <c r="F28" s="108"/>
      <c r="G28" s="108"/>
      <c r="H28" s="108"/>
      <c r="I28" s="101"/>
      <c r="J28" s="101"/>
      <c r="K28" s="101"/>
      <c r="L28" s="101"/>
      <c r="M28" s="101"/>
      <c r="N28" s="101"/>
      <c r="O28" s="101"/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8" defaultRowHeight="12.75" x14ac:dyDescent="0.2"/>
  <cols>
    <col min="1" max="1" width="21.5" style="35" customWidth="1"/>
    <col min="2" max="4" width="6.5" style="35" customWidth="1"/>
    <col min="5" max="5" width="7.375" style="35" bestFit="1" customWidth="1"/>
    <col min="6" max="9" width="6.5" style="35" customWidth="1"/>
    <col min="10" max="11" width="7.75" style="35" customWidth="1"/>
    <col min="12" max="12" width="7.5" style="35" customWidth="1"/>
    <col min="13" max="13" width="8.25" style="35" customWidth="1"/>
    <col min="14" max="17" width="6.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9.5" thickBot="1" x14ac:dyDescent="0.25">
      <c r="A2" s="109" t="s">
        <v>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3.5" thickBot="1" x14ac:dyDescent="0.2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thickBot="1" x14ac:dyDescent="0.25">
      <c r="A4" s="187" t="s">
        <v>48</v>
      </c>
      <c r="B4" s="189" t="s">
        <v>4</v>
      </c>
      <c r="C4" s="190"/>
      <c r="D4" s="190"/>
      <c r="E4" s="191"/>
      <c r="F4" s="192" t="s">
        <v>5</v>
      </c>
      <c r="G4" s="193"/>
      <c r="H4" s="193"/>
      <c r="I4" s="193"/>
      <c r="J4" s="189" t="s">
        <v>6</v>
      </c>
      <c r="K4" s="193"/>
      <c r="L4" s="193"/>
      <c r="M4" s="194"/>
      <c r="N4" s="189" t="s">
        <v>7</v>
      </c>
      <c r="O4" s="193"/>
      <c r="P4" s="193"/>
      <c r="Q4" s="194"/>
    </row>
    <row r="5" spans="1:17" ht="13.5" thickBot="1" x14ac:dyDescent="0.25">
      <c r="A5" s="188"/>
      <c r="B5" s="112" t="s">
        <v>8</v>
      </c>
      <c r="C5" s="113" t="s">
        <v>9</v>
      </c>
      <c r="D5" s="113" t="s">
        <v>10</v>
      </c>
      <c r="E5" s="114" t="s">
        <v>11</v>
      </c>
      <c r="F5" s="115" t="s">
        <v>8</v>
      </c>
      <c r="G5" s="116" t="s">
        <v>9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16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4313</v>
      </c>
      <c r="C6" s="120">
        <v>4872</v>
      </c>
      <c r="D6" s="120">
        <v>3386</v>
      </c>
      <c r="E6" s="120">
        <f>SUM(B6:D6)</f>
        <v>12571</v>
      </c>
      <c r="F6" s="121">
        <v>451</v>
      </c>
      <c r="G6" s="122">
        <v>562</v>
      </c>
      <c r="H6" s="122">
        <v>429</v>
      </c>
      <c r="I6" s="120">
        <f>SUM(F6:H6)</f>
        <v>1442</v>
      </c>
      <c r="J6" s="121">
        <v>4433</v>
      </c>
      <c r="K6" s="122">
        <v>4851</v>
      </c>
      <c r="L6" s="122">
        <v>2912</v>
      </c>
      <c r="M6" s="120">
        <f>SUM(J6:L6)</f>
        <v>12196</v>
      </c>
      <c r="N6" s="121">
        <v>111</v>
      </c>
      <c r="O6" s="122">
        <v>125</v>
      </c>
      <c r="P6" s="122">
        <v>80</v>
      </c>
      <c r="Q6" s="123">
        <f>SUM(N6:P6)</f>
        <v>316</v>
      </c>
    </row>
    <row r="7" spans="1:17" ht="15" x14ac:dyDescent="0.2">
      <c r="A7" s="124" t="s">
        <v>19</v>
      </c>
      <c r="B7" s="125">
        <v>2292</v>
      </c>
      <c r="C7" s="126">
        <v>2562</v>
      </c>
      <c r="D7" s="126">
        <v>1972</v>
      </c>
      <c r="E7" s="120">
        <f t="shared" ref="E7:E24" si="0">SUM(B7:D7)</f>
        <v>6826</v>
      </c>
      <c r="F7" s="127">
        <v>1257</v>
      </c>
      <c r="G7" s="126">
        <v>1484</v>
      </c>
      <c r="H7" s="126">
        <v>966</v>
      </c>
      <c r="I7" s="120">
        <f t="shared" ref="I7:I24" si="1">SUM(F7:H7)</f>
        <v>3707</v>
      </c>
      <c r="J7" s="127">
        <v>11688</v>
      </c>
      <c r="K7" s="126">
        <v>12742</v>
      </c>
      <c r="L7" s="126">
        <v>8716</v>
      </c>
      <c r="M7" s="120">
        <f t="shared" ref="M7:M24" si="2">SUM(J7:L7)</f>
        <v>33146</v>
      </c>
      <c r="N7" s="127">
        <v>5</v>
      </c>
      <c r="O7" s="126">
        <v>11</v>
      </c>
      <c r="P7" s="126">
        <v>7</v>
      </c>
      <c r="Q7" s="123">
        <f>SUM(N7:P7)</f>
        <v>23</v>
      </c>
    </row>
    <row r="8" spans="1:17" ht="15.75" customHeight="1" x14ac:dyDescent="0.2">
      <c r="A8" s="124" t="s">
        <v>20</v>
      </c>
      <c r="B8" s="125">
        <v>107</v>
      </c>
      <c r="C8" s="126">
        <v>152</v>
      </c>
      <c r="D8" s="126">
        <v>98</v>
      </c>
      <c r="E8" s="120">
        <f t="shared" si="0"/>
        <v>357</v>
      </c>
      <c r="F8" s="127">
        <v>1406</v>
      </c>
      <c r="G8" s="126">
        <v>1625</v>
      </c>
      <c r="H8" s="126">
        <v>1185</v>
      </c>
      <c r="I8" s="120">
        <f t="shared" si="1"/>
        <v>4216</v>
      </c>
      <c r="J8" s="127">
        <v>14691</v>
      </c>
      <c r="K8" s="126">
        <v>17062</v>
      </c>
      <c r="L8" s="126">
        <v>11380</v>
      </c>
      <c r="M8" s="120">
        <f t="shared" si="2"/>
        <v>43133</v>
      </c>
      <c r="N8" s="127">
        <v>12</v>
      </c>
      <c r="O8" s="126">
        <v>12</v>
      </c>
      <c r="P8" s="126">
        <v>7</v>
      </c>
      <c r="Q8" s="123">
        <f t="shared" ref="Q8:Q24" si="3">SUM(N8:P8)</f>
        <v>31</v>
      </c>
    </row>
    <row r="9" spans="1:17" ht="15" x14ac:dyDescent="0.2">
      <c r="A9" s="124" t="s">
        <v>21</v>
      </c>
      <c r="B9" s="125">
        <v>2796</v>
      </c>
      <c r="C9" s="126">
        <v>3152</v>
      </c>
      <c r="D9" s="126">
        <v>2659</v>
      </c>
      <c r="E9" s="120">
        <f t="shared" si="0"/>
        <v>8607</v>
      </c>
      <c r="F9" s="127">
        <v>47</v>
      </c>
      <c r="G9" s="126">
        <v>68</v>
      </c>
      <c r="H9" s="126">
        <v>52</v>
      </c>
      <c r="I9" s="120">
        <f t="shared" si="1"/>
        <v>167</v>
      </c>
      <c r="J9" s="127">
        <v>7835</v>
      </c>
      <c r="K9" s="126">
        <v>9039</v>
      </c>
      <c r="L9" s="126">
        <v>7919</v>
      </c>
      <c r="M9" s="120">
        <f t="shared" si="2"/>
        <v>24793</v>
      </c>
      <c r="N9" s="127">
        <v>423</v>
      </c>
      <c r="O9" s="126">
        <v>571</v>
      </c>
      <c r="P9" s="126">
        <v>470</v>
      </c>
      <c r="Q9" s="123">
        <f t="shared" si="3"/>
        <v>1464</v>
      </c>
    </row>
    <row r="10" spans="1:17" ht="15" x14ac:dyDescent="0.2">
      <c r="A10" s="124" t="s">
        <v>22</v>
      </c>
      <c r="B10" s="125">
        <v>55</v>
      </c>
      <c r="C10" s="126">
        <v>56</v>
      </c>
      <c r="D10" s="126">
        <v>44</v>
      </c>
      <c r="E10" s="120">
        <f t="shared" si="0"/>
        <v>155</v>
      </c>
      <c r="F10" s="127">
        <v>403</v>
      </c>
      <c r="G10" s="126">
        <v>454</v>
      </c>
      <c r="H10" s="126">
        <v>297</v>
      </c>
      <c r="I10" s="120">
        <f t="shared" si="1"/>
        <v>1154</v>
      </c>
      <c r="J10" s="127">
        <v>9794</v>
      </c>
      <c r="K10" s="126">
        <v>10104</v>
      </c>
      <c r="L10" s="126">
        <v>7141</v>
      </c>
      <c r="M10" s="120">
        <f t="shared" si="2"/>
        <v>27039</v>
      </c>
      <c r="N10" s="127">
        <v>15</v>
      </c>
      <c r="O10" s="126">
        <v>25</v>
      </c>
      <c r="P10" s="126">
        <v>15</v>
      </c>
      <c r="Q10" s="123">
        <f t="shared" si="3"/>
        <v>55</v>
      </c>
    </row>
    <row r="11" spans="1:17" ht="15" x14ac:dyDescent="0.2">
      <c r="A11" s="124" t="s">
        <v>23</v>
      </c>
      <c r="B11" s="125">
        <v>909</v>
      </c>
      <c r="C11" s="126">
        <v>1059</v>
      </c>
      <c r="D11" s="126">
        <v>773</v>
      </c>
      <c r="E11" s="120">
        <f t="shared" si="0"/>
        <v>2741</v>
      </c>
      <c r="F11" s="127">
        <v>473</v>
      </c>
      <c r="G11" s="126">
        <v>602</v>
      </c>
      <c r="H11" s="126">
        <v>330</v>
      </c>
      <c r="I11" s="120">
        <f t="shared" si="1"/>
        <v>1405</v>
      </c>
      <c r="J11" s="127">
        <v>5242</v>
      </c>
      <c r="K11" s="126">
        <v>6853</v>
      </c>
      <c r="L11" s="126">
        <v>4146</v>
      </c>
      <c r="M11" s="120">
        <f t="shared" si="2"/>
        <v>16241</v>
      </c>
      <c r="N11" s="127">
        <v>246</v>
      </c>
      <c r="O11" s="126">
        <v>201</v>
      </c>
      <c r="P11" s="126">
        <v>117</v>
      </c>
      <c r="Q11" s="123">
        <f t="shared" si="3"/>
        <v>564</v>
      </c>
    </row>
    <row r="12" spans="1:17" ht="15" x14ac:dyDescent="0.2">
      <c r="A12" s="124" t="s">
        <v>24</v>
      </c>
      <c r="B12" s="125">
        <v>2284</v>
      </c>
      <c r="C12" s="126">
        <v>2557</v>
      </c>
      <c r="D12" s="126">
        <v>1940</v>
      </c>
      <c r="E12" s="120">
        <f t="shared" si="0"/>
        <v>6781</v>
      </c>
      <c r="F12" s="127">
        <v>290</v>
      </c>
      <c r="G12" s="126">
        <v>327</v>
      </c>
      <c r="H12" s="126">
        <v>284</v>
      </c>
      <c r="I12" s="120">
        <f t="shared" si="1"/>
        <v>901</v>
      </c>
      <c r="J12" s="127">
        <v>7182</v>
      </c>
      <c r="K12" s="126">
        <v>7576</v>
      </c>
      <c r="L12" s="126">
        <v>6660</v>
      </c>
      <c r="M12" s="120">
        <f t="shared" si="2"/>
        <v>21418</v>
      </c>
      <c r="N12" s="127">
        <v>19</v>
      </c>
      <c r="O12" s="126">
        <v>25</v>
      </c>
      <c r="P12" s="126">
        <v>23</v>
      </c>
      <c r="Q12" s="123">
        <f t="shared" si="3"/>
        <v>67</v>
      </c>
    </row>
    <row r="13" spans="1:17" ht="15" x14ac:dyDescent="0.2">
      <c r="A13" s="124" t="s">
        <v>25</v>
      </c>
      <c r="B13" s="125">
        <v>160</v>
      </c>
      <c r="C13" s="126">
        <v>152</v>
      </c>
      <c r="D13" s="126">
        <v>112</v>
      </c>
      <c r="E13" s="120">
        <f t="shared" si="0"/>
        <v>424</v>
      </c>
      <c r="F13" s="127">
        <v>1944</v>
      </c>
      <c r="G13" s="126">
        <v>943</v>
      </c>
      <c r="H13" s="126">
        <v>620</v>
      </c>
      <c r="I13" s="120">
        <f t="shared" si="1"/>
        <v>3507</v>
      </c>
      <c r="J13" s="127">
        <v>8552</v>
      </c>
      <c r="K13" s="126">
        <v>9591</v>
      </c>
      <c r="L13" s="126">
        <v>7242</v>
      </c>
      <c r="M13" s="120">
        <f t="shared" si="2"/>
        <v>25385</v>
      </c>
      <c r="N13" s="127">
        <v>0</v>
      </c>
      <c r="O13" s="126">
        <v>0</v>
      </c>
      <c r="P13" s="126">
        <v>0</v>
      </c>
      <c r="Q13" s="123">
        <f t="shared" si="3"/>
        <v>0</v>
      </c>
    </row>
    <row r="14" spans="1:17" ht="15" x14ac:dyDescent="0.2">
      <c r="A14" s="124" t="s">
        <v>26</v>
      </c>
      <c r="B14" s="125">
        <v>1936</v>
      </c>
      <c r="C14" s="126">
        <v>2342</v>
      </c>
      <c r="D14" s="126">
        <v>1929</v>
      </c>
      <c r="E14" s="120">
        <f t="shared" si="0"/>
        <v>6207</v>
      </c>
      <c r="F14" s="127">
        <v>49</v>
      </c>
      <c r="G14" s="126">
        <v>74</v>
      </c>
      <c r="H14" s="126">
        <v>64</v>
      </c>
      <c r="I14" s="120">
        <f t="shared" si="1"/>
        <v>187</v>
      </c>
      <c r="J14" s="127">
        <v>4701</v>
      </c>
      <c r="K14" s="126">
        <v>5049</v>
      </c>
      <c r="L14" s="126">
        <v>4278</v>
      </c>
      <c r="M14" s="120">
        <f t="shared" si="2"/>
        <v>14028</v>
      </c>
      <c r="N14" s="127">
        <v>1174</v>
      </c>
      <c r="O14" s="126">
        <v>1212</v>
      </c>
      <c r="P14" s="126">
        <v>971</v>
      </c>
      <c r="Q14" s="123">
        <f t="shared" si="3"/>
        <v>3357</v>
      </c>
    </row>
    <row r="15" spans="1:17" ht="15" x14ac:dyDescent="0.2">
      <c r="A15" s="124" t="s">
        <v>27</v>
      </c>
      <c r="B15" s="125">
        <v>1536</v>
      </c>
      <c r="C15" s="126">
        <v>2024</v>
      </c>
      <c r="D15" s="126">
        <v>1676</v>
      </c>
      <c r="E15" s="120">
        <f t="shared" si="0"/>
        <v>5236</v>
      </c>
      <c r="F15" s="127">
        <v>591</v>
      </c>
      <c r="G15" s="126">
        <v>656</v>
      </c>
      <c r="H15" s="126">
        <v>540</v>
      </c>
      <c r="I15" s="120">
        <f t="shared" si="1"/>
        <v>1787</v>
      </c>
      <c r="J15" s="127">
        <v>2609</v>
      </c>
      <c r="K15" s="126">
        <v>3105</v>
      </c>
      <c r="L15" s="126">
        <v>2214</v>
      </c>
      <c r="M15" s="120">
        <f t="shared" si="2"/>
        <v>7928</v>
      </c>
      <c r="N15" s="127">
        <v>685</v>
      </c>
      <c r="O15" s="126">
        <v>633</v>
      </c>
      <c r="P15" s="126">
        <v>525</v>
      </c>
      <c r="Q15" s="123">
        <f t="shared" si="3"/>
        <v>1843</v>
      </c>
    </row>
    <row r="16" spans="1:17" ht="15" x14ac:dyDescent="0.2">
      <c r="A16" s="124" t="s">
        <v>28</v>
      </c>
      <c r="B16" s="125">
        <v>1780</v>
      </c>
      <c r="C16" s="126">
        <v>2017</v>
      </c>
      <c r="D16" s="126">
        <v>1694</v>
      </c>
      <c r="E16" s="120">
        <f t="shared" si="0"/>
        <v>5491</v>
      </c>
      <c r="F16" s="127">
        <v>392</v>
      </c>
      <c r="G16" s="126">
        <v>484</v>
      </c>
      <c r="H16" s="126">
        <v>352</v>
      </c>
      <c r="I16" s="120">
        <f t="shared" si="1"/>
        <v>1228</v>
      </c>
      <c r="J16" s="127">
        <v>1929</v>
      </c>
      <c r="K16" s="126">
        <v>2027</v>
      </c>
      <c r="L16" s="126">
        <v>1753</v>
      </c>
      <c r="M16" s="120">
        <f t="shared" si="2"/>
        <v>5709</v>
      </c>
      <c r="N16" s="127">
        <v>354</v>
      </c>
      <c r="O16" s="126">
        <v>401</v>
      </c>
      <c r="P16" s="126">
        <v>302</v>
      </c>
      <c r="Q16" s="123">
        <f t="shared" si="3"/>
        <v>1057</v>
      </c>
    </row>
    <row r="17" spans="1:17" ht="15" x14ac:dyDescent="0.2">
      <c r="A17" s="124" t="s">
        <v>29</v>
      </c>
      <c r="B17" s="125">
        <v>2004</v>
      </c>
      <c r="C17" s="126">
        <v>1842</v>
      </c>
      <c r="D17" s="126">
        <v>1399</v>
      </c>
      <c r="E17" s="120">
        <f t="shared" si="0"/>
        <v>5245</v>
      </c>
      <c r="F17" s="127">
        <v>1392</v>
      </c>
      <c r="G17" s="126">
        <v>1820</v>
      </c>
      <c r="H17" s="126">
        <v>1534</v>
      </c>
      <c r="I17" s="120">
        <f t="shared" si="1"/>
        <v>4746</v>
      </c>
      <c r="J17" s="127">
        <v>7441</v>
      </c>
      <c r="K17" s="126">
        <v>8246</v>
      </c>
      <c r="L17" s="126">
        <v>7795</v>
      </c>
      <c r="M17" s="120">
        <f t="shared" si="2"/>
        <v>23482</v>
      </c>
      <c r="N17" s="127">
        <v>517</v>
      </c>
      <c r="O17" s="126">
        <v>485</v>
      </c>
      <c r="P17" s="126">
        <v>384</v>
      </c>
      <c r="Q17" s="123">
        <f t="shared" si="3"/>
        <v>1386</v>
      </c>
    </row>
    <row r="18" spans="1:17" ht="15" x14ac:dyDescent="0.25">
      <c r="A18" s="124" t="s">
        <v>30</v>
      </c>
      <c r="B18" s="128">
        <v>5543</v>
      </c>
      <c r="C18" s="129">
        <v>7176</v>
      </c>
      <c r="D18" s="129">
        <v>5057</v>
      </c>
      <c r="E18" s="120">
        <f t="shared" si="0"/>
        <v>17776</v>
      </c>
      <c r="F18" s="130">
        <v>1431</v>
      </c>
      <c r="G18" s="129">
        <v>1993</v>
      </c>
      <c r="H18" s="129">
        <v>1061</v>
      </c>
      <c r="I18" s="120">
        <f t="shared" si="1"/>
        <v>4485</v>
      </c>
      <c r="J18" s="130">
        <v>5314</v>
      </c>
      <c r="K18" s="129">
        <v>5949</v>
      </c>
      <c r="L18" s="129">
        <v>4027</v>
      </c>
      <c r="M18" s="120">
        <f t="shared" si="2"/>
        <v>15290</v>
      </c>
      <c r="N18" s="130">
        <v>139</v>
      </c>
      <c r="O18" s="129">
        <v>170</v>
      </c>
      <c r="P18" s="129">
        <v>81</v>
      </c>
      <c r="Q18" s="123">
        <f t="shared" si="3"/>
        <v>390</v>
      </c>
    </row>
    <row r="19" spans="1:17" ht="15" x14ac:dyDescent="0.2">
      <c r="A19" s="124" t="s">
        <v>31</v>
      </c>
      <c r="B19" s="125">
        <v>707</v>
      </c>
      <c r="C19" s="126">
        <v>771</v>
      </c>
      <c r="D19" s="126">
        <v>547</v>
      </c>
      <c r="E19" s="120">
        <f t="shared" si="0"/>
        <v>2025</v>
      </c>
      <c r="F19" s="127">
        <v>815</v>
      </c>
      <c r="G19" s="126">
        <v>706</v>
      </c>
      <c r="H19" s="126">
        <v>547</v>
      </c>
      <c r="I19" s="120">
        <f t="shared" si="1"/>
        <v>2068</v>
      </c>
      <c r="J19" s="127">
        <v>11849</v>
      </c>
      <c r="K19" s="126">
        <v>12101</v>
      </c>
      <c r="L19" s="126">
        <v>8823</v>
      </c>
      <c r="M19" s="120">
        <f t="shared" si="2"/>
        <v>32773</v>
      </c>
      <c r="N19" s="127">
        <v>38</v>
      </c>
      <c r="O19" s="126">
        <v>28</v>
      </c>
      <c r="P19" s="126">
        <v>22</v>
      </c>
      <c r="Q19" s="123">
        <f t="shared" si="3"/>
        <v>88</v>
      </c>
    </row>
    <row r="20" spans="1:17" ht="15" x14ac:dyDescent="0.2">
      <c r="A20" s="124" t="s">
        <v>32</v>
      </c>
      <c r="B20" s="125">
        <v>2</v>
      </c>
      <c r="C20" s="126">
        <v>2</v>
      </c>
      <c r="D20" s="126">
        <v>1</v>
      </c>
      <c r="E20" s="120">
        <f t="shared" si="0"/>
        <v>5</v>
      </c>
      <c r="F20" s="127">
        <v>31</v>
      </c>
      <c r="G20" s="126">
        <v>38</v>
      </c>
      <c r="H20" s="126">
        <v>34</v>
      </c>
      <c r="I20" s="120">
        <f t="shared" si="1"/>
        <v>103</v>
      </c>
      <c r="J20" s="127">
        <v>10404</v>
      </c>
      <c r="K20" s="126">
        <v>10673</v>
      </c>
      <c r="L20" s="126">
        <v>8565</v>
      </c>
      <c r="M20" s="120">
        <f t="shared" si="2"/>
        <v>29642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2071</v>
      </c>
      <c r="C21" s="126">
        <v>2252</v>
      </c>
      <c r="D21" s="126">
        <v>1700</v>
      </c>
      <c r="E21" s="120">
        <f t="shared" si="0"/>
        <v>6023</v>
      </c>
      <c r="F21" s="127">
        <v>2464</v>
      </c>
      <c r="G21" s="126">
        <v>2024</v>
      </c>
      <c r="H21" s="126">
        <v>1087</v>
      </c>
      <c r="I21" s="120">
        <f t="shared" si="1"/>
        <v>5575</v>
      </c>
      <c r="J21" s="127">
        <v>6201</v>
      </c>
      <c r="K21" s="126">
        <v>7613</v>
      </c>
      <c r="L21" s="126">
        <v>4354</v>
      </c>
      <c r="M21" s="120">
        <f t="shared" si="2"/>
        <v>18168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2884</v>
      </c>
      <c r="C22" s="126">
        <v>2672</v>
      </c>
      <c r="D22" s="126">
        <v>1805</v>
      </c>
      <c r="E22" s="120">
        <f t="shared" si="0"/>
        <v>7361</v>
      </c>
      <c r="F22" s="127">
        <v>259</v>
      </c>
      <c r="G22" s="126">
        <v>318</v>
      </c>
      <c r="H22" s="126">
        <v>277</v>
      </c>
      <c r="I22" s="120">
        <f t="shared" si="1"/>
        <v>854</v>
      </c>
      <c r="J22" s="127">
        <v>4132</v>
      </c>
      <c r="K22" s="126">
        <v>4276</v>
      </c>
      <c r="L22" s="126">
        <v>2938</v>
      </c>
      <c r="M22" s="120">
        <f t="shared" si="2"/>
        <v>11346</v>
      </c>
      <c r="N22" s="127">
        <v>38</v>
      </c>
      <c r="O22" s="126">
        <v>31</v>
      </c>
      <c r="P22" s="126">
        <v>30</v>
      </c>
      <c r="Q22" s="123">
        <f t="shared" si="3"/>
        <v>99</v>
      </c>
    </row>
    <row r="23" spans="1:17" ht="15" x14ac:dyDescent="0.2">
      <c r="A23" s="124" t="s">
        <v>35</v>
      </c>
      <c r="B23" s="125">
        <v>4155</v>
      </c>
      <c r="C23" s="126">
        <v>4504</v>
      </c>
      <c r="D23" s="126">
        <v>3399</v>
      </c>
      <c r="E23" s="120">
        <f t="shared" si="0"/>
        <v>12058</v>
      </c>
      <c r="F23" s="127">
        <v>547</v>
      </c>
      <c r="G23" s="126">
        <v>781</v>
      </c>
      <c r="H23" s="126">
        <v>463</v>
      </c>
      <c r="I23" s="120">
        <f t="shared" si="1"/>
        <v>1791</v>
      </c>
      <c r="J23" s="127">
        <v>4554</v>
      </c>
      <c r="K23" s="126">
        <v>4592</v>
      </c>
      <c r="L23" s="126">
        <v>3483</v>
      </c>
      <c r="M23" s="120">
        <f t="shared" si="2"/>
        <v>12629</v>
      </c>
      <c r="N23" s="127">
        <v>743</v>
      </c>
      <c r="O23" s="126">
        <v>899</v>
      </c>
      <c r="P23" s="126">
        <v>548</v>
      </c>
      <c r="Q23" s="123">
        <f t="shared" si="3"/>
        <v>2190</v>
      </c>
    </row>
    <row r="24" spans="1:17" ht="15.75" thickBot="1" x14ac:dyDescent="0.25">
      <c r="A24" s="131" t="s">
        <v>36</v>
      </c>
      <c r="B24" s="132">
        <v>3004</v>
      </c>
      <c r="C24" s="133">
        <v>3122</v>
      </c>
      <c r="D24" s="133">
        <v>2493</v>
      </c>
      <c r="E24" s="120">
        <f t="shared" si="0"/>
        <v>8619</v>
      </c>
      <c r="F24" s="134">
        <v>27</v>
      </c>
      <c r="G24" s="135">
        <v>52</v>
      </c>
      <c r="H24" s="135">
        <v>38</v>
      </c>
      <c r="I24" s="120">
        <f t="shared" si="1"/>
        <v>117</v>
      </c>
      <c r="J24" s="134">
        <v>3792</v>
      </c>
      <c r="K24" s="135">
        <v>4179</v>
      </c>
      <c r="L24" s="135">
        <v>3522</v>
      </c>
      <c r="M24" s="120">
        <f t="shared" si="2"/>
        <v>11493</v>
      </c>
      <c r="N24" s="134">
        <v>32</v>
      </c>
      <c r="O24" s="135">
        <v>35</v>
      </c>
      <c r="P24" s="135">
        <v>28</v>
      </c>
      <c r="Q24" s="123">
        <f t="shared" si="3"/>
        <v>95</v>
      </c>
    </row>
    <row r="25" spans="1:17" ht="15" thickBot="1" x14ac:dyDescent="0.25">
      <c r="A25" s="136" t="s">
        <v>37</v>
      </c>
      <c r="B25" s="137">
        <f t="shared" ref="B25:P25" si="4">SUM(B6:B24)</f>
        <v>38538</v>
      </c>
      <c r="C25" s="138">
        <f t="shared" si="4"/>
        <v>43286</v>
      </c>
      <c r="D25" s="138">
        <f t="shared" si="4"/>
        <v>32684</v>
      </c>
      <c r="E25" s="139">
        <f t="shared" si="4"/>
        <v>114508</v>
      </c>
      <c r="F25" s="140">
        <f t="shared" si="4"/>
        <v>14269</v>
      </c>
      <c r="G25" s="141">
        <f t="shared" si="4"/>
        <v>15011</v>
      </c>
      <c r="H25" s="141">
        <f t="shared" si="4"/>
        <v>10160</v>
      </c>
      <c r="I25" s="139">
        <f t="shared" si="4"/>
        <v>39440</v>
      </c>
      <c r="J25" s="142">
        <f t="shared" si="4"/>
        <v>132343</v>
      </c>
      <c r="K25" s="141">
        <f t="shared" si="4"/>
        <v>145628</v>
      </c>
      <c r="L25" s="141">
        <f t="shared" si="4"/>
        <v>107868</v>
      </c>
      <c r="M25" s="139">
        <f t="shared" si="4"/>
        <v>385839</v>
      </c>
      <c r="N25" s="142">
        <f t="shared" si="4"/>
        <v>4551</v>
      </c>
      <c r="O25" s="141">
        <f t="shared" si="4"/>
        <v>4864</v>
      </c>
      <c r="P25" s="141">
        <f t="shared" si="4"/>
        <v>3610</v>
      </c>
      <c r="Q25" s="139">
        <f>SUM(Q6:Q24)</f>
        <v>13025</v>
      </c>
    </row>
  </sheetData>
  <mergeCells count="6">
    <mergeCell ref="A3:Q3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2.75" x14ac:dyDescent="0.2"/>
  <cols>
    <col min="1" max="1" width="21.125" style="35" customWidth="1"/>
    <col min="2" max="5" width="6.625" style="35" customWidth="1"/>
    <col min="6" max="8" width="9" style="35"/>
    <col min="9" max="9" width="3.75" style="35" customWidth="1"/>
    <col min="10" max="16384" width="9" style="35"/>
  </cols>
  <sheetData>
    <row r="1" spans="1:9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</row>
    <row r="2" spans="1:9" ht="19.5" thickBot="1" x14ac:dyDescent="0.25">
      <c r="A2" s="109" t="s">
        <v>55</v>
      </c>
      <c r="B2" s="110"/>
      <c r="C2" s="110"/>
      <c r="D2" s="110"/>
      <c r="E2" s="110"/>
      <c r="F2" s="110"/>
      <c r="G2" s="110"/>
      <c r="H2" s="110"/>
    </row>
    <row r="3" spans="1:9" ht="13.5" thickBot="1" x14ac:dyDescent="0.25">
      <c r="A3" s="173" t="s">
        <v>2</v>
      </c>
      <c r="B3" s="173"/>
      <c r="C3" s="173"/>
      <c r="D3" s="173"/>
      <c r="E3" s="173"/>
      <c r="F3" s="173"/>
      <c r="G3" s="173"/>
      <c r="H3" s="173"/>
    </row>
    <row r="4" spans="1:9" ht="13.5" customHeight="1" thickBot="1" x14ac:dyDescent="0.25">
      <c r="A4" s="187" t="s">
        <v>48</v>
      </c>
      <c r="B4" s="189" t="s">
        <v>38</v>
      </c>
      <c r="C4" s="190"/>
      <c r="D4" s="190"/>
      <c r="E4" s="191"/>
      <c r="F4" s="196" t="s">
        <v>39</v>
      </c>
      <c r="G4" s="196" t="s">
        <v>40</v>
      </c>
      <c r="H4" s="196" t="s">
        <v>41</v>
      </c>
    </row>
    <row r="5" spans="1:9" ht="13.5" thickBot="1" x14ac:dyDescent="0.25">
      <c r="A5" s="195"/>
      <c r="B5" s="112" t="s">
        <v>42</v>
      </c>
      <c r="C5" s="113" t="s">
        <v>43</v>
      </c>
      <c r="D5" s="113" t="s">
        <v>44</v>
      </c>
      <c r="E5" s="114" t="s">
        <v>11</v>
      </c>
      <c r="F5" s="197"/>
      <c r="G5" s="197"/>
      <c r="H5" s="197"/>
    </row>
    <row r="6" spans="1:9" ht="15" x14ac:dyDescent="0.2">
      <c r="A6" s="118" t="s">
        <v>18</v>
      </c>
      <c r="B6" s="143">
        <v>1460</v>
      </c>
      <c r="C6" s="144">
        <v>2136</v>
      </c>
      <c r="D6" s="144">
        <v>3808</v>
      </c>
      <c r="E6" s="120">
        <f>SUM(B6:D6)</f>
        <v>7404</v>
      </c>
      <c r="F6" s="145">
        <v>6023</v>
      </c>
      <c r="G6" s="145">
        <v>13456</v>
      </c>
      <c r="H6" s="145">
        <v>100</v>
      </c>
      <c r="I6" s="111"/>
    </row>
    <row r="7" spans="1:9" ht="15" x14ac:dyDescent="0.2">
      <c r="A7" s="124" t="s">
        <v>19</v>
      </c>
      <c r="B7" s="147">
        <v>896</v>
      </c>
      <c r="C7" s="148">
        <v>967</v>
      </c>
      <c r="D7" s="148">
        <v>2726</v>
      </c>
      <c r="E7" s="120">
        <f>SUM(B7:D7)</f>
        <v>4589</v>
      </c>
      <c r="F7" s="146">
        <v>39366</v>
      </c>
      <c r="G7" s="146">
        <v>63657</v>
      </c>
      <c r="H7" s="146">
        <v>1396</v>
      </c>
      <c r="I7" s="111"/>
    </row>
    <row r="8" spans="1:9" ht="15" x14ac:dyDescent="0.2">
      <c r="A8" s="124" t="s">
        <v>20</v>
      </c>
      <c r="B8" s="147">
        <v>164</v>
      </c>
      <c r="C8" s="148">
        <v>229</v>
      </c>
      <c r="D8" s="148">
        <v>559</v>
      </c>
      <c r="E8" s="120">
        <f t="shared" ref="E8:E24" si="0">SUM(B8:D8)</f>
        <v>952</v>
      </c>
      <c r="F8" s="146">
        <v>83139</v>
      </c>
      <c r="G8" s="146">
        <v>97235</v>
      </c>
      <c r="H8" s="146">
        <v>1565</v>
      </c>
      <c r="I8" s="111"/>
    </row>
    <row r="9" spans="1:9" ht="15" x14ac:dyDescent="0.2">
      <c r="A9" s="124" t="s">
        <v>21</v>
      </c>
      <c r="B9" s="147">
        <v>1503</v>
      </c>
      <c r="C9" s="148">
        <v>2135</v>
      </c>
      <c r="D9" s="148">
        <v>4298</v>
      </c>
      <c r="E9" s="120">
        <f t="shared" si="0"/>
        <v>7936</v>
      </c>
      <c r="F9" s="146">
        <v>12484</v>
      </c>
      <c r="G9" s="146">
        <v>23029</v>
      </c>
      <c r="H9" s="146">
        <v>371</v>
      </c>
      <c r="I9" s="111"/>
    </row>
    <row r="10" spans="1:9" ht="15" x14ac:dyDescent="0.2">
      <c r="A10" s="124" t="s">
        <v>22</v>
      </c>
      <c r="B10" s="147">
        <v>181</v>
      </c>
      <c r="C10" s="148">
        <v>209</v>
      </c>
      <c r="D10" s="148">
        <v>402</v>
      </c>
      <c r="E10" s="120">
        <f t="shared" si="0"/>
        <v>792</v>
      </c>
      <c r="F10" s="146">
        <v>37142</v>
      </c>
      <c r="G10" s="146">
        <v>52186</v>
      </c>
      <c r="H10" s="146">
        <v>1611</v>
      </c>
      <c r="I10" s="111"/>
    </row>
    <row r="11" spans="1:9" ht="15" x14ac:dyDescent="0.2">
      <c r="A11" s="124" t="s">
        <v>23</v>
      </c>
      <c r="B11" s="147">
        <v>1112</v>
      </c>
      <c r="C11" s="148">
        <v>1451</v>
      </c>
      <c r="D11" s="148">
        <v>2882</v>
      </c>
      <c r="E11" s="120">
        <f t="shared" si="0"/>
        <v>5445</v>
      </c>
      <c r="F11" s="146">
        <v>13231</v>
      </c>
      <c r="G11" s="146">
        <v>33783</v>
      </c>
      <c r="H11" s="146">
        <v>690</v>
      </c>
      <c r="I11" s="111"/>
    </row>
    <row r="12" spans="1:9" ht="15" x14ac:dyDescent="0.2">
      <c r="A12" s="124" t="s">
        <v>24</v>
      </c>
      <c r="B12" s="147">
        <v>1011</v>
      </c>
      <c r="C12" s="148">
        <v>1294</v>
      </c>
      <c r="D12" s="148">
        <v>3238</v>
      </c>
      <c r="E12" s="120">
        <f t="shared" si="0"/>
        <v>5543</v>
      </c>
      <c r="F12" s="146">
        <v>17662</v>
      </c>
      <c r="G12" s="146">
        <v>21076</v>
      </c>
      <c r="H12" s="146">
        <v>2000</v>
      </c>
      <c r="I12" s="111"/>
    </row>
    <row r="13" spans="1:9" ht="15" x14ac:dyDescent="0.2">
      <c r="A13" s="124" t="s">
        <v>25</v>
      </c>
      <c r="B13" s="147">
        <v>325</v>
      </c>
      <c r="C13" s="148">
        <v>514</v>
      </c>
      <c r="D13" s="148">
        <v>1074</v>
      </c>
      <c r="E13" s="120">
        <f t="shared" si="0"/>
        <v>1913</v>
      </c>
      <c r="F13" s="146">
        <v>36491</v>
      </c>
      <c r="G13" s="146">
        <v>40960</v>
      </c>
      <c r="H13" s="146">
        <v>781</v>
      </c>
      <c r="I13" s="111"/>
    </row>
    <row r="14" spans="1:9" ht="15" x14ac:dyDescent="0.2">
      <c r="A14" s="124" t="s">
        <v>26</v>
      </c>
      <c r="B14" s="147">
        <v>754</v>
      </c>
      <c r="C14" s="148">
        <v>987</v>
      </c>
      <c r="D14" s="148">
        <v>1901</v>
      </c>
      <c r="E14" s="120">
        <f t="shared" si="0"/>
        <v>3642</v>
      </c>
      <c r="F14" s="146">
        <v>15233</v>
      </c>
      <c r="G14" s="146">
        <v>22450</v>
      </c>
      <c r="H14" s="146">
        <v>136</v>
      </c>
      <c r="I14" s="111"/>
    </row>
    <row r="15" spans="1:9" ht="15" x14ac:dyDescent="0.2">
      <c r="A15" s="124" t="s">
        <v>27</v>
      </c>
      <c r="B15" s="147">
        <v>1025</v>
      </c>
      <c r="C15" s="148">
        <v>1238</v>
      </c>
      <c r="D15" s="148">
        <v>2572</v>
      </c>
      <c r="E15" s="120">
        <f t="shared" si="0"/>
        <v>4835</v>
      </c>
      <c r="F15" s="146">
        <v>3417</v>
      </c>
      <c r="G15" s="146">
        <v>7081</v>
      </c>
      <c r="H15" s="146">
        <v>102</v>
      </c>
      <c r="I15" s="111"/>
    </row>
    <row r="16" spans="1:9" ht="15" x14ac:dyDescent="0.2">
      <c r="A16" s="124" t="s">
        <v>28</v>
      </c>
      <c r="B16" s="147">
        <v>850</v>
      </c>
      <c r="C16" s="148">
        <v>1073</v>
      </c>
      <c r="D16" s="148">
        <v>1891</v>
      </c>
      <c r="E16" s="120">
        <f t="shared" si="0"/>
        <v>3814</v>
      </c>
      <c r="F16" s="146">
        <v>2863</v>
      </c>
      <c r="G16" s="146">
        <v>6579</v>
      </c>
      <c r="H16" s="146">
        <v>164</v>
      </c>
      <c r="I16" s="111"/>
    </row>
    <row r="17" spans="1:9" ht="15" x14ac:dyDescent="0.2">
      <c r="A17" s="124" t="s">
        <v>29</v>
      </c>
      <c r="B17" s="147">
        <v>1288</v>
      </c>
      <c r="C17" s="148">
        <v>1721</v>
      </c>
      <c r="D17" s="148">
        <v>3567</v>
      </c>
      <c r="E17" s="120">
        <f t="shared" si="0"/>
        <v>6576</v>
      </c>
      <c r="F17" s="146">
        <v>18413</v>
      </c>
      <c r="G17" s="146">
        <v>26287</v>
      </c>
      <c r="H17" s="146">
        <v>1358</v>
      </c>
      <c r="I17" s="111"/>
    </row>
    <row r="18" spans="1:9" ht="15" x14ac:dyDescent="0.2">
      <c r="A18" s="124" t="s">
        <v>30</v>
      </c>
      <c r="B18" s="147">
        <v>2357</v>
      </c>
      <c r="C18" s="148">
        <v>3469</v>
      </c>
      <c r="D18" s="148">
        <v>5519</v>
      </c>
      <c r="E18" s="120">
        <f t="shared" si="0"/>
        <v>11345</v>
      </c>
      <c r="F18" s="146">
        <v>7289</v>
      </c>
      <c r="G18" s="146">
        <v>15460</v>
      </c>
      <c r="H18" s="146">
        <v>45</v>
      </c>
      <c r="I18" s="111"/>
    </row>
    <row r="19" spans="1:9" ht="15" x14ac:dyDescent="0.2">
      <c r="A19" s="124" t="s">
        <v>31</v>
      </c>
      <c r="B19" s="147">
        <v>700</v>
      </c>
      <c r="C19" s="148">
        <v>736</v>
      </c>
      <c r="D19" s="148">
        <v>1424</v>
      </c>
      <c r="E19" s="120">
        <f t="shared" si="0"/>
        <v>2860</v>
      </c>
      <c r="F19" s="146">
        <v>30646</v>
      </c>
      <c r="G19" s="146">
        <v>57452</v>
      </c>
      <c r="H19" s="146">
        <v>999</v>
      </c>
      <c r="I19" s="111"/>
    </row>
    <row r="20" spans="1:9" ht="15" x14ac:dyDescent="0.2">
      <c r="A20" s="124" t="s">
        <v>32</v>
      </c>
      <c r="B20" s="147">
        <v>160</v>
      </c>
      <c r="C20" s="148">
        <v>210</v>
      </c>
      <c r="D20" s="148">
        <v>430</v>
      </c>
      <c r="E20" s="120">
        <f t="shared" si="0"/>
        <v>800</v>
      </c>
      <c r="F20" s="146">
        <v>45218</v>
      </c>
      <c r="G20" s="146">
        <v>37437</v>
      </c>
      <c r="H20" s="146">
        <v>150</v>
      </c>
      <c r="I20" s="111"/>
    </row>
    <row r="21" spans="1:9" ht="15" x14ac:dyDescent="0.2">
      <c r="A21" s="124" t="s">
        <v>33</v>
      </c>
      <c r="B21" s="147">
        <v>1847</v>
      </c>
      <c r="C21" s="148">
        <v>1640</v>
      </c>
      <c r="D21" s="148">
        <v>3271</v>
      </c>
      <c r="E21" s="120">
        <f t="shared" si="0"/>
        <v>6758</v>
      </c>
      <c r="F21" s="146">
        <v>14995</v>
      </c>
      <c r="G21" s="146">
        <v>26109</v>
      </c>
      <c r="H21" s="146">
        <v>55</v>
      </c>
      <c r="I21" s="111"/>
    </row>
    <row r="22" spans="1:9" ht="15" x14ac:dyDescent="0.2">
      <c r="A22" s="124" t="s">
        <v>34</v>
      </c>
      <c r="B22" s="147">
        <v>1111</v>
      </c>
      <c r="C22" s="148">
        <v>1299</v>
      </c>
      <c r="D22" s="148">
        <v>2760</v>
      </c>
      <c r="E22" s="120">
        <f t="shared" si="0"/>
        <v>5170</v>
      </c>
      <c r="F22" s="146">
        <v>3802</v>
      </c>
      <c r="G22" s="146">
        <v>8702</v>
      </c>
      <c r="H22" s="146">
        <v>133</v>
      </c>
      <c r="I22" s="111"/>
    </row>
    <row r="23" spans="1:9" ht="15" x14ac:dyDescent="0.2">
      <c r="A23" s="124" t="s">
        <v>35</v>
      </c>
      <c r="B23" s="147">
        <v>1952</v>
      </c>
      <c r="C23" s="148">
        <v>2282</v>
      </c>
      <c r="D23" s="148">
        <v>3663</v>
      </c>
      <c r="E23" s="120">
        <f t="shared" si="0"/>
        <v>7897</v>
      </c>
      <c r="F23" s="146">
        <v>10348</v>
      </c>
      <c r="G23" s="146">
        <v>15686</v>
      </c>
      <c r="H23" s="146">
        <v>138</v>
      </c>
      <c r="I23" s="111"/>
    </row>
    <row r="24" spans="1:9" ht="15.75" thickBot="1" x14ac:dyDescent="0.25">
      <c r="A24" s="131" t="s">
        <v>36</v>
      </c>
      <c r="B24" s="149">
        <v>1572</v>
      </c>
      <c r="C24" s="150">
        <v>1934</v>
      </c>
      <c r="D24" s="150">
        <v>4073</v>
      </c>
      <c r="E24" s="120">
        <f t="shared" si="0"/>
        <v>7579</v>
      </c>
      <c r="F24" s="151">
        <v>3508</v>
      </c>
      <c r="G24" s="151">
        <v>12027</v>
      </c>
      <c r="H24" s="151">
        <v>37</v>
      </c>
      <c r="I24" s="111"/>
    </row>
    <row r="25" spans="1:9" ht="15" thickBot="1" x14ac:dyDescent="0.25">
      <c r="A25" s="136" t="s">
        <v>37</v>
      </c>
      <c r="B25" s="152">
        <f t="shared" ref="B25:H25" si="1">SUM(B6:B24)</f>
        <v>20268</v>
      </c>
      <c r="C25" s="153">
        <f t="shared" si="1"/>
        <v>25524</v>
      </c>
      <c r="D25" s="153">
        <f t="shared" si="1"/>
        <v>50058</v>
      </c>
      <c r="E25" s="154">
        <f t="shared" si="1"/>
        <v>95850</v>
      </c>
      <c r="F25" s="155">
        <f t="shared" si="1"/>
        <v>401270</v>
      </c>
      <c r="G25" s="155">
        <f t="shared" si="1"/>
        <v>580652</v>
      </c>
      <c r="H25" s="155">
        <f t="shared" si="1"/>
        <v>11831</v>
      </c>
      <c r="I25" s="111"/>
    </row>
  </sheetData>
  <mergeCells count="6">
    <mergeCell ref="A3:H3"/>
    <mergeCell ref="A4:A5"/>
    <mergeCell ref="B4:E4"/>
    <mergeCell ref="F4:F5"/>
    <mergeCell ref="G4:G5"/>
    <mergeCell ref="H4:H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8" defaultRowHeight="12.75" x14ac:dyDescent="0.2"/>
  <cols>
    <col min="1" max="1" width="21.5" style="35" customWidth="1"/>
    <col min="2" max="4" width="6.5" style="35" customWidth="1"/>
    <col min="5" max="5" width="7.375" style="35" bestFit="1" customWidth="1"/>
    <col min="6" max="9" width="6.5" style="35" customWidth="1"/>
    <col min="10" max="11" width="7.75" style="35" customWidth="1"/>
    <col min="12" max="12" width="7.5" style="35" customWidth="1"/>
    <col min="13" max="13" width="8.25" style="35" customWidth="1"/>
    <col min="14" max="17" width="6.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9.5" thickBot="1" x14ac:dyDescent="0.25">
      <c r="A2" s="109" t="s">
        <v>56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3.5" thickBot="1" x14ac:dyDescent="0.2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thickBot="1" x14ac:dyDescent="0.25">
      <c r="A4" s="187" t="s">
        <v>48</v>
      </c>
      <c r="B4" s="189" t="s">
        <v>4</v>
      </c>
      <c r="C4" s="190"/>
      <c r="D4" s="190"/>
      <c r="E4" s="191"/>
      <c r="F4" s="192" t="s">
        <v>5</v>
      </c>
      <c r="G4" s="193"/>
      <c r="H4" s="193"/>
      <c r="I4" s="193"/>
      <c r="J4" s="189" t="s">
        <v>6</v>
      </c>
      <c r="K4" s="193"/>
      <c r="L4" s="193"/>
      <c r="M4" s="194"/>
      <c r="N4" s="189" t="s">
        <v>7</v>
      </c>
      <c r="O4" s="193"/>
      <c r="P4" s="193"/>
      <c r="Q4" s="194"/>
    </row>
    <row r="5" spans="1:17" ht="13.5" thickBot="1" x14ac:dyDescent="0.25">
      <c r="A5" s="188"/>
      <c r="B5" s="112" t="s">
        <v>8</v>
      </c>
      <c r="C5" s="113" t="s">
        <v>9</v>
      </c>
      <c r="D5" s="113" t="s">
        <v>10</v>
      </c>
      <c r="E5" s="114" t="s">
        <v>11</v>
      </c>
      <c r="F5" s="115" t="s">
        <v>8</v>
      </c>
      <c r="G5" s="116" t="s">
        <v>9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16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4219</v>
      </c>
      <c r="C6" s="120">
        <v>5038</v>
      </c>
      <c r="D6" s="120">
        <v>3335</v>
      </c>
      <c r="E6" s="120">
        <f>SUM(B6:D6)</f>
        <v>12592</v>
      </c>
      <c r="F6" s="121">
        <v>398</v>
      </c>
      <c r="G6" s="122">
        <v>507</v>
      </c>
      <c r="H6" s="122">
        <v>375</v>
      </c>
      <c r="I6" s="120">
        <f>SUM(F6:H6)</f>
        <v>1280</v>
      </c>
      <c r="J6" s="121">
        <v>4397</v>
      </c>
      <c r="K6" s="122">
        <v>4662</v>
      </c>
      <c r="L6" s="122">
        <v>2652</v>
      </c>
      <c r="M6" s="120">
        <f>SUM(J6:L6)</f>
        <v>11711</v>
      </c>
      <c r="N6" s="121">
        <v>18</v>
      </c>
      <c r="O6" s="122">
        <v>54</v>
      </c>
      <c r="P6" s="122">
        <v>27</v>
      </c>
      <c r="Q6" s="123">
        <f>SUM(N6:P6)</f>
        <v>99</v>
      </c>
    </row>
    <row r="7" spans="1:17" ht="15" x14ac:dyDescent="0.2">
      <c r="A7" s="124" t="s">
        <v>19</v>
      </c>
      <c r="B7" s="125">
        <v>2204</v>
      </c>
      <c r="C7" s="126">
        <v>2418</v>
      </c>
      <c r="D7" s="126">
        <v>1840</v>
      </c>
      <c r="E7" s="120">
        <f t="shared" ref="E7:E24" si="0">SUM(B7:D7)</f>
        <v>6462</v>
      </c>
      <c r="F7" s="127">
        <v>1247</v>
      </c>
      <c r="G7" s="126">
        <v>1406</v>
      </c>
      <c r="H7" s="126">
        <v>898</v>
      </c>
      <c r="I7" s="120">
        <f t="shared" ref="I7:I24" si="1">SUM(F7:H7)</f>
        <v>3551</v>
      </c>
      <c r="J7" s="127">
        <v>11457</v>
      </c>
      <c r="K7" s="126">
        <v>12287</v>
      </c>
      <c r="L7" s="126">
        <v>8354</v>
      </c>
      <c r="M7" s="120">
        <f t="shared" ref="M7:M24" si="2">SUM(J7:L7)</f>
        <v>32098</v>
      </c>
      <c r="N7" s="127">
        <v>4</v>
      </c>
      <c r="O7" s="126">
        <v>11</v>
      </c>
      <c r="P7" s="126">
        <v>5</v>
      </c>
      <c r="Q7" s="123">
        <f>SUM(N7:P7)</f>
        <v>20</v>
      </c>
    </row>
    <row r="8" spans="1:17" ht="15.75" customHeight="1" x14ac:dyDescent="0.2">
      <c r="A8" s="124" t="s">
        <v>20</v>
      </c>
      <c r="B8" s="125">
        <v>93</v>
      </c>
      <c r="C8" s="126">
        <v>134</v>
      </c>
      <c r="D8" s="126">
        <v>80</v>
      </c>
      <c r="E8" s="120">
        <f t="shared" si="0"/>
        <v>307</v>
      </c>
      <c r="F8" s="127">
        <v>1917</v>
      </c>
      <c r="G8" s="126">
        <v>2075</v>
      </c>
      <c r="H8" s="126">
        <v>1590</v>
      </c>
      <c r="I8" s="120">
        <f t="shared" si="1"/>
        <v>5582</v>
      </c>
      <c r="J8" s="127">
        <v>13090</v>
      </c>
      <c r="K8" s="126">
        <v>14959</v>
      </c>
      <c r="L8" s="126">
        <v>10079</v>
      </c>
      <c r="M8" s="120">
        <f t="shared" si="2"/>
        <v>38128</v>
      </c>
      <c r="N8" s="127">
        <v>17</v>
      </c>
      <c r="O8" s="126">
        <v>12</v>
      </c>
      <c r="P8" s="126">
        <v>5</v>
      </c>
      <c r="Q8" s="123">
        <f t="shared" ref="Q8:Q24" si="3">SUM(N8:P8)</f>
        <v>34</v>
      </c>
    </row>
    <row r="9" spans="1:17" ht="15" x14ac:dyDescent="0.2">
      <c r="A9" s="124" t="s">
        <v>21</v>
      </c>
      <c r="B9" s="125">
        <v>2995</v>
      </c>
      <c r="C9" s="126">
        <v>3411</v>
      </c>
      <c r="D9" s="126">
        <v>2790</v>
      </c>
      <c r="E9" s="120">
        <f t="shared" si="0"/>
        <v>9196</v>
      </c>
      <c r="F9" s="127">
        <v>45</v>
      </c>
      <c r="G9" s="126">
        <v>61</v>
      </c>
      <c r="H9" s="126">
        <v>43</v>
      </c>
      <c r="I9" s="120">
        <f t="shared" si="1"/>
        <v>149</v>
      </c>
      <c r="J9" s="127">
        <v>7957</v>
      </c>
      <c r="K9" s="126">
        <v>9040</v>
      </c>
      <c r="L9" s="126">
        <v>7851</v>
      </c>
      <c r="M9" s="120">
        <f t="shared" si="2"/>
        <v>24848</v>
      </c>
      <c r="N9" s="127">
        <v>369</v>
      </c>
      <c r="O9" s="126">
        <v>523</v>
      </c>
      <c r="P9" s="126">
        <v>449</v>
      </c>
      <c r="Q9" s="123">
        <f t="shared" si="3"/>
        <v>1341</v>
      </c>
    </row>
    <row r="10" spans="1:17" ht="15" x14ac:dyDescent="0.2">
      <c r="A10" s="124" t="s">
        <v>22</v>
      </c>
      <c r="B10" s="125">
        <v>61</v>
      </c>
      <c r="C10" s="126">
        <v>64</v>
      </c>
      <c r="D10" s="126">
        <v>46</v>
      </c>
      <c r="E10" s="120">
        <f t="shared" si="0"/>
        <v>171</v>
      </c>
      <c r="F10" s="127">
        <v>296</v>
      </c>
      <c r="G10" s="126">
        <v>363</v>
      </c>
      <c r="H10" s="126">
        <v>229</v>
      </c>
      <c r="I10" s="120">
        <f t="shared" si="1"/>
        <v>888</v>
      </c>
      <c r="J10" s="127">
        <v>10014</v>
      </c>
      <c r="K10" s="126">
        <v>10233</v>
      </c>
      <c r="L10" s="126">
        <v>7361</v>
      </c>
      <c r="M10" s="120">
        <f t="shared" si="2"/>
        <v>27608</v>
      </c>
      <c r="N10" s="127">
        <v>18</v>
      </c>
      <c r="O10" s="126">
        <v>30</v>
      </c>
      <c r="P10" s="126">
        <v>15</v>
      </c>
      <c r="Q10" s="123">
        <f t="shared" si="3"/>
        <v>63</v>
      </c>
    </row>
    <row r="11" spans="1:17" ht="15" x14ac:dyDescent="0.2">
      <c r="A11" s="124" t="s">
        <v>23</v>
      </c>
      <c r="B11" s="125">
        <v>1329</v>
      </c>
      <c r="C11" s="126">
        <v>1362</v>
      </c>
      <c r="D11" s="126">
        <v>952</v>
      </c>
      <c r="E11" s="120">
        <f t="shared" si="0"/>
        <v>3643</v>
      </c>
      <c r="F11" s="127">
        <v>545</v>
      </c>
      <c r="G11" s="126">
        <v>716</v>
      </c>
      <c r="H11" s="126">
        <v>391</v>
      </c>
      <c r="I11" s="120">
        <f t="shared" si="1"/>
        <v>1652</v>
      </c>
      <c r="J11" s="127">
        <v>5288</v>
      </c>
      <c r="K11" s="126">
        <v>6632</v>
      </c>
      <c r="L11" s="126">
        <v>3965</v>
      </c>
      <c r="M11" s="120">
        <f t="shared" si="2"/>
        <v>15885</v>
      </c>
      <c r="N11" s="127">
        <v>399</v>
      </c>
      <c r="O11" s="126">
        <v>375</v>
      </c>
      <c r="P11" s="126">
        <v>211</v>
      </c>
      <c r="Q11" s="123">
        <f t="shared" si="3"/>
        <v>985</v>
      </c>
    </row>
    <row r="12" spans="1:17" ht="15" x14ac:dyDescent="0.2">
      <c r="A12" s="124" t="s">
        <v>24</v>
      </c>
      <c r="B12" s="125">
        <v>2324</v>
      </c>
      <c r="C12" s="126">
        <v>2541</v>
      </c>
      <c r="D12" s="126">
        <v>1949</v>
      </c>
      <c r="E12" s="120">
        <f t="shared" si="0"/>
        <v>6814</v>
      </c>
      <c r="F12" s="127">
        <v>300</v>
      </c>
      <c r="G12" s="126">
        <v>320</v>
      </c>
      <c r="H12" s="126">
        <v>275</v>
      </c>
      <c r="I12" s="120">
        <f t="shared" si="1"/>
        <v>895</v>
      </c>
      <c r="J12" s="127">
        <v>7342</v>
      </c>
      <c r="K12" s="126">
        <v>7680</v>
      </c>
      <c r="L12" s="126">
        <v>6580</v>
      </c>
      <c r="M12" s="120">
        <f t="shared" si="2"/>
        <v>21602</v>
      </c>
      <c r="N12" s="127">
        <v>23</v>
      </c>
      <c r="O12" s="126">
        <v>23</v>
      </c>
      <c r="P12" s="126">
        <v>23</v>
      </c>
      <c r="Q12" s="123">
        <f t="shared" si="3"/>
        <v>69</v>
      </c>
    </row>
    <row r="13" spans="1:17" ht="15" x14ac:dyDescent="0.2">
      <c r="A13" s="124" t="s">
        <v>25</v>
      </c>
      <c r="B13" s="125">
        <v>102</v>
      </c>
      <c r="C13" s="126">
        <v>136</v>
      </c>
      <c r="D13" s="126">
        <v>93</v>
      </c>
      <c r="E13" s="120">
        <f t="shared" si="0"/>
        <v>331</v>
      </c>
      <c r="F13" s="127">
        <v>1725</v>
      </c>
      <c r="G13" s="126">
        <v>946</v>
      </c>
      <c r="H13" s="126">
        <v>528</v>
      </c>
      <c r="I13" s="120">
        <f t="shared" si="1"/>
        <v>3199</v>
      </c>
      <c r="J13" s="127">
        <v>8290</v>
      </c>
      <c r="K13" s="126">
        <v>9142</v>
      </c>
      <c r="L13" s="126">
        <v>6762</v>
      </c>
      <c r="M13" s="120">
        <f t="shared" si="2"/>
        <v>24194</v>
      </c>
      <c r="N13" s="127">
        <v>0</v>
      </c>
      <c r="O13" s="126">
        <v>0</v>
      </c>
      <c r="P13" s="126">
        <v>0</v>
      </c>
      <c r="Q13" s="123">
        <f t="shared" si="3"/>
        <v>0</v>
      </c>
    </row>
    <row r="14" spans="1:17" ht="15" x14ac:dyDescent="0.2">
      <c r="A14" s="124" t="s">
        <v>26</v>
      </c>
      <c r="B14" s="125">
        <v>2285</v>
      </c>
      <c r="C14" s="126">
        <v>2755</v>
      </c>
      <c r="D14" s="126">
        <v>2429</v>
      </c>
      <c r="E14" s="120">
        <f t="shared" si="0"/>
        <v>7469</v>
      </c>
      <c r="F14" s="127">
        <v>99</v>
      </c>
      <c r="G14" s="126">
        <v>103</v>
      </c>
      <c r="H14" s="126">
        <v>70</v>
      </c>
      <c r="I14" s="120">
        <f t="shared" si="1"/>
        <v>272</v>
      </c>
      <c r="J14" s="127">
        <v>4968</v>
      </c>
      <c r="K14" s="126">
        <v>5223</v>
      </c>
      <c r="L14" s="126">
        <v>4349</v>
      </c>
      <c r="M14" s="120">
        <f t="shared" si="2"/>
        <v>14540</v>
      </c>
      <c r="N14" s="127">
        <v>982</v>
      </c>
      <c r="O14" s="126">
        <v>1047</v>
      </c>
      <c r="P14" s="126">
        <v>820</v>
      </c>
      <c r="Q14" s="123">
        <f t="shared" si="3"/>
        <v>2849</v>
      </c>
    </row>
    <row r="15" spans="1:17" ht="15" x14ac:dyDescent="0.2">
      <c r="A15" s="124" t="s">
        <v>27</v>
      </c>
      <c r="B15" s="125">
        <v>1533</v>
      </c>
      <c r="C15" s="126">
        <v>2004</v>
      </c>
      <c r="D15" s="126">
        <v>1626</v>
      </c>
      <c r="E15" s="120">
        <f t="shared" si="0"/>
        <v>5163</v>
      </c>
      <c r="F15" s="127">
        <v>641</v>
      </c>
      <c r="G15" s="126">
        <v>806</v>
      </c>
      <c r="H15" s="126">
        <v>646</v>
      </c>
      <c r="I15" s="120">
        <f t="shared" si="1"/>
        <v>2093</v>
      </c>
      <c r="J15" s="127">
        <v>2495</v>
      </c>
      <c r="K15" s="126">
        <v>3089</v>
      </c>
      <c r="L15" s="126">
        <v>2144</v>
      </c>
      <c r="M15" s="120">
        <f t="shared" si="2"/>
        <v>7728</v>
      </c>
      <c r="N15" s="127">
        <v>715</v>
      </c>
      <c r="O15" s="126">
        <v>623</v>
      </c>
      <c r="P15" s="126">
        <v>519</v>
      </c>
      <c r="Q15" s="123">
        <f t="shared" si="3"/>
        <v>1857</v>
      </c>
    </row>
    <row r="16" spans="1:17" ht="15" x14ac:dyDescent="0.2">
      <c r="A16" s="124" t="s">
        <v>28</v>
      </c>
      <c r="B16" s="125">
        <v>1767</v>
      </c>
      <c r="C16" s="126">
        <v>2036</v>
      </c>
      <c r="D16" s="126">
        <v>1751</v>
      </c>
      <c r="E16" s="120">
        <f t="shared" si="0"/>
        <v>5554</v>
      </c>
      <c r="F16" s="127">
        <v>386</v>
      </c>
      <c r="G16" s="126">
        <v>455</v>
      </c>
      <c r="H16" s="126">
        <v>354</v>
      </c>
      <c r="I16" s="120">
        <f t="shared" si="1"/>
        <v>1195</v>
      </c>
      <c r="J16" s="127">
        <v>1927</v>
      </c>
      <c r="K16" s="126">
        <v>2012</v>
      </c>
      <c r="L16" s="126">
        <v>1762</v>
      </c>
      <c r="M16" s="120">
        <f t="shared" si="2"/>
        <v>5701</v>
      </c>
      <c r="N16" s="127">
        <v>337</v>
      </c>
      <c r="O16" s="126">
        <v>414</v>
      </c>
      <c r="P16" s="126">
        <v>296</v>
      </c>
      <c r="Q16" s="123">
        <f t="shared" si="3"/>
        <v>1047</v>
      </c>
    </row>
    <row r="17" spans="1:17" ht="15" x14ac:dyDescent="0.2">
      <c r="A17" s="124" t="s">
        <v>29</v>
      </c>
      <c r="B17" s="125">
        <v>2006</v>
      </c>
      <c r="C17" s="126">
        <v>1864</v>
      </c>
      <c r="D17" s="126">
        <v>1474</v>
      </c>
      <c r="E17" s="120">
        <f t="shared" si="0"/>
        <v>5344</v>
      </c>
      <c r="F17" s="127">
        <v>1450</v>
      </c>
      <c r="G17" s="126">
        <v>1885</v>
      </c>
      <c r="H17" s="126">
        <v>1551</v>
      </c>
      <c r="I17" s="120">
        <f t="shared" si="1"/>
        <v>4886</v>
      </c>
      <c r="J17" s="127">
        <v>7486</v>
      </c>
      <c r="K17" s="126">
        <v>8187</v>
      </c>
      <c r="L17" s="126">
        <v>7705</v>
      </c>
      <c r="M17" s="120">
        <f t="shared" si="2"/>
        <v>23378</v>
      </c>
      <c r="N17" s="127">
        <v>509</v>
      </c>
      <c r="O17" s="126">
        <v>522</v>
      </c>
      <c r="P17" s="126">
        <v>357</v>
      </c>
      <c r="Q17" s="123">
        <f t="shared" si="3"/>
        <v>1388</v>
      </c>
    </row>
    <row r="18" spans="1:17" ht="15" x14ac:dyDescent="0.25">
      <c r="A18" s="124" t="s">
        <v>30</v>
      </c>
      <c r="B18" s="128">
        <v>5654</v>
      </c>
      <c r="C18" s="129">
        <v>7021</v>
      </c>
      <c r="D18" s="129">
        <v>5127</v>
      </c>
      <c r="E18" s="120">
        <f t="shared" si="0"/>
        <v>17802</v>
      </c>
      <c r="F18" s="130">
        <v>1421</v>
      </c>
      <c r="G18" s="129">
        <v>1805</v>
      </c>
      <c r="H18" s="129">
        <v>901</v>
      </c>
      <c r="I18" s="120">
        <f t="shared" si="1"/>
        <v>4127</v>
      </c>
      <c r="J18" s="130">
        <v>5078</v>
      </c>
      <c r="K18" s="129">
        <v>5378</v>
      </c>
      <c r="L18" s="129">
        <v>3394</v>
      </c>
      <c r="M18" s="120">
        <f t="shared" si="2"/>
        <v>13850</v>
      </c>
      <c r="N18" s="130">
        <v>133</v>
      </c>
      <c r="O18" s="129">
        <v>166</v>
      </c>
      <c r="P18" s="129">
        <v>66</v>
      </c>
      <c r="Q18" s="123">
        <f t="shared" si="3"/>
        <v>365</v>
      </c>
    </row>
    <row r="19" spans="1:17" ht="15" x14ac:dyDescent="0.2">
      <c r="A19" s="124" t="s">
        <v>31</v>
      </c>
      <c r="B19" s="125">
        <v>778</v>
      </c>
      <c r="C19" s="126">
        <v>855</v>
      </c>
      <c r="D19" s="126">
        <v>585</v>
      </c>
      <c r="E19" s="120">
        <f t="shared" si="0"/>
        <v>2218</v>
      </c>
      <c r="F19" s="127">
        <v>986</v>
      </c>
      <c r="G19" s="126">
        <v>906</v>
      </c>
      <c r="H19" s="126">
        <v>700</v>
      </c>
      <c r="I19" s="120">
        <f t="shared" si="1"/>
        <v>2592</v>
      </c>
      <c r="J19" s="127">
        <v>11111</v>
      </c>
      <c r="K19" s="126">
        <v>11495</v>
      </c>
      <c r="L19" s="126">
        <v>8059</v>
      </c>
      <c r="M19" s="120">
        <f t="shared" si="2"/>
        <v>30665</v>
      </c>
      <c r="N19" s="127">
        <v>48</v>
      </c>
      <c r="O19" s="126">
        <v>38</v>
      </c>
      <c r="P19" s="126">
        <v>24</v>
      </c>
      <c r="Q19" s="123">
        <f t="shared" si="3"/>
        <v>110</v>
      </c>
    </row>
    <row r="20" spans="1:17" ht="15" x14ac:dyDescent="0.2">
      <c r="A20" s="124" t="s">
        <v>32</v>
      </c>
      <c r="B20" s="125">
        <v>1</v>
      </c>
      <c r="C20" s="126">
        <v>1</v>
      </c>
      <c r="D20" s="126">
        <v>2</v>
      </c>
      <c r="E20" s="120">
        <f t="shared" si="0"/>
        <v>4</v>
      </c>
      <c r="F20" s="127">
        <v>32</v>
      </c>
      <c r="G20" s="126">
        <v>44</v>
      </c>
      <c r="H20" s="126">
        <v>40</v>
      </c>
      <c r="I20" s="120">
        <f t="shared" si="1"/>
        <v>116</v>
      </c>
      <c r="J20" s="127">
        <v>10495</v>
      </c>
      <c r="K20" s="126">
        <v>10749</v>
      </c>
      <c r="L20" s="126">
        <v>8242</v>
      </c>
      <c r="M20" s="120">
        <f t="shared" si="2"/>
        <v>29486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2331</v>
      </c>
      <c r="C21" s="126">
        <v>2295</v>
      </c>
      <c r="D21" s="126">
        <v>1607</v>
      </c>
      <c r="E21" s="120">
        <f t="shared" si="0"/>
        <v>6233</v>
      </c>
      <c r="F21" s="127">
        <v>2308</v>
      </c>
      <c r="G21" s="126">
        <v>1891</v>
      </c>
      <c r="H21" s="126">
        <v>1036</v>
      </c>
      <c r="I21" s="120">
        <f t="shared" si="1"/>
        <v>5235</v>
      </c>
      <c r="J21" s="127">
        <v>6453</v>
      </c>
      <c r="K21" s="126">
        <v>7747</v>
      </c>
      <c r="L21" s="126">
        <v>4598</v>
      </c>
      <c r="M21" s="120">
        <f t="shared" si="2"/>
        <v>18798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3022</v>
      </c>
      <c r="C22" s="126">
        <v>2761</v>
      </c>
      <c r="D22" s="126">
        <v>1895</v>
      </c>
      <c r="E22" s="120">
        <f t="shared" si="0"/>
        <v>7678</v>
      </c>
      <c r="F22" s="127">
        <v>274</v>
      </c>
      <c r="G22" s="126">
        <v>370</v>
      </c>
      <c r="H22" s="126">
        <v>298</v>
      </c>
      <c r="I22" s="120">
        <f t="shared" si="1"/>
        <v>942</v>
      </c>
      <c r="J22" s="127">
        <v>4255</v>
      </c>
      <c r="K22" s="126">
        <v>4458</v>
      </c>
      <c r="L22" s="126">
        <v>3101</v>
      </c>
      <c r="M22" s="120">
        <f t="shared" si="2"/>
        <v>11814</v>
      </c>
      <c r="N22" s="127">
        <v>39</v>
      </c>
      <c r="O22" s="126">
        <v>37</v>
      </c>
      <c r="P22" s="126">
        <v>37</v>
      </c>
      <c r="Q22" s="123">
        <f t="shared" si="3"/>
        <v>113</v>
      </c>
    </row>
    <row r="23" spans="1:17" ht="15" x14ac:dyDescent="0.2">
      <c r="A23" s="124" t="s">
        <v>35</v>
      </c>
      <c r="B23" s="125">
        <v>4433</v>
      </c>
      <c r="C23" s="126">
        <v>5042</v>
      </c>
      <c r="D23" s="126">
        <v>3793</v>
      </c>
      <c r="E23" s="120">
        <f t="shared" si="0"/>
        <v>13268</v>
      </c>
      <c r="F23" s="127">
        <v>611</v>
      </c>
      <c r="G23" s="126">
        <v>778</v>
      </c>
      <c r="H23" s="126">
        <v>562</v>
      </c>
      <c r="I23" s="120">
        <f t="shared" si="1"/>
        <v>1951</v>
      </c>
      <c r="J23" s="127">
        <v>4609</v>
      </c>
      <c r="K23" s="126">
        <v>4581</v>
      </c>
      <c r="L23" s="126">
        <v>3475</v>
      </c>
      <c r="M23" s="120">
        <f t="shared" si="2"/>
        <v>12665</v>
      </c>
      <c r="N23" s="127">
        <v>763</v>
      </c>
      <c r="O23" s="126">
        <v>856</v>
      </c>
      <c r="P23" s="126">
        <v>715</v>
      </c>
      <c r="Q23" s="123">
        <f t="shared" si="3"/>
        <v>2334</v>
      </c>
    </row>
    <row r="24" spans="1:17" ht="15.75" thickBot="1" x14ac:dyDescent="0.25">
      <c r="A24" s="131" t="s">
        <v>36</v>
      </c>
      <c r="B24" s="132">
        <v>3154</v>
      </c>
      <c r="C24" s="133">
        <v>3232</v>
      </c>
      <c r="D24" s="133">
        <v>2489</v>
      </c>
      <c r="E24" s="120">
        <f t="shared" si="0"/>
        <v>8875</v>
      </c>
      <c r="F24" s="134">
        <v>91</v>
      </c>
      <c r="G24" s="135">
        <v>146</v>
      </c>
      <c r="H24" s="135">
        <v>89</v>
      </c>
      <c r="I24" s="120">
        <f t="shared" si="1"/>
        <v>326</v>
      </c>
      <c r="J24" s="134">
        <v>3742</v>
      </c>
      <c r="K24" s="135">
        <v>3978</v>
      </c>
      <c r="L24" s="135">
        <v>3105</v>
      </c>
      <c r="M24" s="120">
        <f t="shared" si="2"/>
        <v>10825</v>
      </c>
      <c r="N24" s="134">
        <v>47</v>
      </c>
      <c r="O24" s="135">
        <v>49</v>
      </c>
      <c r="P24" s="135">
        <v>31</v>
      </c>
      <c r="Q24" s="123">
        <f t="shared" si="3"/>
        <v>127</v>
      </c>
    </row>
    <row r="25" spans="1:17" ht="15" thickBot="1" x14ac:dyDescent="0.25">
      <c r="A25" s="136" t="s">
        <v>37</v>
      </c>
      <c r="B25" s="137">
        <f t="shared" ref="B25:P25" si="4">SUM(B6:B24)</f>
        <v>40291</v>
      </c>
      <c r="C25" s="138">
        <f t="shared" si="4"/>
        <v>44970</v>
      </c>
      <c r="D25" s="138">
        <f t="shared" si="4"/>
        <v>33863</v>
      </c>
      <c r="E25" s="139">
        <f t="shared" si="4"/>
        <v>119124</v>
      </c>
      <c r="F25" s="140">
        <f t="shared" si="4"/>
        <v>14772</v>
      </c>
      <c r="G25" s="141">
        <f t="shared" si="4"/>
        <v>15583</v>
      </c>
      <c r="H25" s="141">
        <f t="shared" si="4"/>
        <v>10576</v>
      </c>
      <c r="I25" s="139">
        <f t="shared" si="4"/>
        <v>40931</v>
      </c>
      <c r="J25" s="142">
        <f t="shared" si="4"/>
        <v>130454</v>
      </c>
      <c r="K25" s="141">
        <f t="shared" si="4"/>
        <v>141532</v>
      </c>
      <c r="L25" s="141">
        <f t="shared" si="4"/>
        <v>103538</v>
      </c>
      <c r="M25" s="139">
        <f t="shared" si="4"/>
        <v>375524</v>
      </c>
      <c r="N25" s="142">
        <f t="shared" si="4"/>
        <v>4421</v>
      </c>
      <c r="O25" s="141">
        <f t="shared" si="4"/>
        <v>4780</v>
      </c>
      <c r="P25" s="141">
        <f t="shared" si="4"/>
        <v>3600</v>
      </c>
      <c r="Q25" s="139">
        <f>SUM(Q6:Q24)</f>
        <v>12801</v>
      </c>
    </row>
  </sheetData>
  <mergeCells count="6">
    <mergeCell ref="A3:Q3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2.75" x14ac:dyDescent="0.2"/>
  <cols>
    <col min="1" max="1" width="21.125" style="35" customWidth="1"/>
    <col min="2" max="5" width="6.625" style="35" customWidth="1"/>
    <col min="6" max="8" width="9" style="35"/>
    <col min="9" max="9" width="3.75" style="35" customWidth="1"/>
    <col min="10" max="16384" width="9" style="35"/>
  </cols>
  <sheetData>
    <row r="1" spans="1:9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</row>
    <row r="2" spans="1:9" ht="19.5" thickBot="1" x14ac:dyDescent="0.25">
      <c r="A2" s="109" t="s">
        <v>56</v>
      </c>
      <c r="B2" s="110"/>
      <c r="C2" s="110"/>
      <c r="D2" s="110"/>
      <c r="E2" s="110"/>
      <c r="F2" s="110"/>
      <c r="G2" s="110"/>
      <c r="H2" s="110"/>
    </row>
    <row r="3" spans="1:9" ht="13.5" thickBot="1" x14ac:dyDescent="0.25">
      <c r="A3" s="173" t="s">
        <v>2</v>
      </c>
      <c r="B3" s="173"/>
      <c r="C3" s="173"/>
      <c r="D3" s="173"/>
      <c r="E3" s="173"/>
      <c r="F3" s="173"/>
      <c r="G3" s="173"/>
      <c r="H3" s="173"/>
    </row>
    <row r="4" spans="1:9" ht="13.5" customHeight="1" thickBot="1" x14ac:dyDescent="0.25">
      <c r="A4" s="187" t="s">
        <v>48</v>
      </c>
      <c r="B4" s="189" t="s">
        <v>38</v>
      </c>
      <c r="C4" s="190"/>
      <c r="D4" s="190"/>
      <c r="E4" s="191"/>
      <c r="F4" s="196" t="s">
        <v>39</v>
      </c>
      <c r="G4" s="196" t="s">
        <v>40</v>
      </c>
      <c r="H4" s="196" t="s">
        <v>41</v>
      </c>
    </row>
    <row r="5" spans="1:9" ht="13.5" thickBot="1" x14ac:dyDescent="0.25">
      <c r="A5" s="195"/>
      <c r="B5" s="112" t="s">
        <v>42</v>
      </c>
      <c r="C5" s="113" t="s">
        <v>43</v>
      </c>
      <c r="D5" s="113" t="s">
        <v>44</v>
      </c>
      <c r="E5" s="114" t="s">
        <v>11</v>
      </c>
      <c r="F5" s="197"/>
      <c r="G5" s="197"/>
      <c r="H5" s="197"/>
    </row>
    <row r="6" spans="1:9" ht="15" x14ac:dyDescent="0.2">
      <c r="A6" s="118" t="s">
        <v>18</v>
      </c>
      <c r="B6" s="143">
        <v>1222</v>
      </c>
      <c r="C6" s="144">
        <v>1765</v>
      </c>
      <c r="D6" s="144">
        <v>3363</v>
      </c>
      <c r="E6" s="120">
        <f>SUM(B6:D6)</f>
        <v>6350</v>
      </c>
      <c r="F6" s="145">
        <v>6373</v>
      </c>
      <c r="G6" s="145">
        <v>14063</v>
      </c>
      <c r="H6" s="145">
        <v>50</v>
      </c>
      <c r="I6" s="111"/>
    </row>
    <row r="7" spans="1:9" ht="15" x14ac:dyDescent="0.2">
      <c r="A7" s="124" t="s">
        <v>19</v>
      </c>
      <c r="B7" s="147">
        <v>671</v>
      </c>
      <c r="C7" s="148">
        <v>714</v>
      </c>
      <c r="D7" s="148">
        <v>1954</v>
      </c>
      <c r="E7" s="120">
        <f>SUM(B7:D7)</f>
        <v>3339</v>
      </c>
      <c r="F7" s="146">
        <v>39704</v>
      </c>
      <c r="G7" s="146">
        <v>63829</v>
      </c>
      <c r="H7" s="146">
        <v>1285</v>
      </c>
      <c r="I7" s="111"/>
    </row>
    <row r="8" spans="1:9" ht="15" x14ac:dyDescent="0.2">
      <c r="A8" s="124" t="s">
        <v>20</v>
      </c>
      <c r="B8" s="147">
        <v>119</v>
      </c>
      <c r="C8" s="148">
        <v>147</v>
      </c>
      <c r="D8" s="148">
        <v>351</v>
      </c>
      <c r="E8" s="120">
        <f t="shared" ref="E8:E24" si="0">SUM(B8:D8)</f>
        <v>617</v>
      </c>
      <c r="F8" s="146">
        <v>83219</v>
      </c>
      <c r="G8" s="146">
        <v>92796</v>
      </c>
      <c r="H8" s="146">
        <v>946</v>
      </c>
      <c r="I8" s="111"/>
    </row>
    <row r="9" spans="1:9" ht="15" x14ac:dyDescent="0.2">
      <c r="A9" s="124" t="s">
        <v>21</v>
      </c>
      <c r="B9" s="147">
        <v>1084</v>
      </c>
      <c r="C9" s="148">
        <v>1578</v>
      </c>
      <c r="D9" s="148">
        <v>2928</v>
      </c>
      <c r="E9" s="120">
        <f t="shared" si="0"/>
        <v>5590</v>
      </c>
      <c r="F9" s="146">
        <v>12403</v>
      </c>
      <c r="G9" s="146">
        <v>22320</v>
      </c>
      <c r="H9" s="146">
        <v>373</v>
      </c>
      <c r="I9" s="111"/>
    </row>
    <row r="10" spans="1:9" ht="15" x14ac:dyDescent="0.2">
      <c r="A10" s="124" t="s">
        <v>22</v>
      </c>
      <c r="B10" s="147">
        <v>147</v>
      </c>
      <c r="C10" s="148">
        <v>199</v>
      </c>
      <c r="D10" s="148">
        <v>394</v>
      </c>
      <c r="E10" s="120">
        <f t="shared" si="0"/>
        <v>740</v>
      </c>
      <c r="F10" s="146">
        <v>40528</v>
      </c>
      <c r="G10" s="146">
        <v>53093</v>
      </c>
      <c r="H10" s="146">
        <v>1957</v>
      </c>
      <c r="I10" s="111"/>
    </row>
    <row r="11" spans="1:9" ht="15" x14ac:dyDescent="0.2">
      <c r="A11" s="124" t="s">
        <v>23</v>
      </c>
      <c r="B11" s="147">
        <v>882</v>
      </c>
      <c r="C11" s="148">
        <v>1075</v>
      </c>
      <c r="D11" s="148">
        <v>2359</v>
      </c>
      <c r="E11" s="120">
        <f t="shared" si="0"/>
        <v>4316</v>
      </c>
      <c r="F11" s="146">
        <v>18088</v>
      </c>
      <c r="G11" s="146">
        <v>44629</v>
      </c>
      <c r="H11" s="146">
        <v>801</v>
      </c>
      <c r="I11" s="111"/>
    </row>
    <row r="12" spans="1:9" ht="15" x14ac:dyDescent="0.2">
      <c r="A12" s="124" t="s">
        <v>24</v>
      </c>
      <c r="B12" s="147">
        <v>924</v>
      </c>
      <c r="C12" s="148">
        <v>1186</v>
      </c>
      <c r="D12" s="148">
        <v>2979</v>
      </c>
      <c r="E12" s="120">
        <f t="shared" si="0"/>
        <v>5089</v>
      </c>
      <c r="F12" s="146">
        <v>18569</v>
      </c>
      <c r="G12" s="146">
        <v>18576</v>
      </c>
      <c r="H12" s="146">
        <v>2026</v>
      </c>
      <c r="I12" s="111"/>
    </row>
    <row r="13" spans="1:9" ht="15" x14ac:dyDescent="0.2">
      <c r="A13" s="124" t="s">
        <v>25</v>
      </c>
      <c r="B13" s="147">
        <v>238</v>
      </c>
      <c r="C13" s="148">
        <v>356</v>
      </c>
      <c r="D13" s="148">
        <v>800</v>
      </c>
      <c r="E13" s="120">
        <f t="shared" si="0"/>
        <v>1394</v>
      </c>
      <c r="F13" s="146">
        <v>44457</v>
      </c>
      <c r="G13" s="146">
        <v>41760</v>
      </c>
      <c r="H13" s="146">
        <v>667</v>
      </c>
      <c r="I13" s="111"/>
    </row>
    <row r="14" spans="1:9" ht="15" x14ac:dyDescent="0.2">
      <c r="A14" s="124" t="s">
        <v>26</v>
      </c>
      <c r="B14" s="147">
        <v>581</v>
      </c>
      <c r="C14" s="148">
        <v>729</v>
      </c>
      <c r="D14" s="148">
        <v>1513</v>
      </c>
      <c r="E14" s="120">
        <f t="shared" si="0"/>
        <v>2823</v>
      </c>
      <c r="F14" s="146">
        <v>15767</v>
      </c>
      <c r="G14" s="146">
        <v>22615</v>
      </c>
      <c r="H14" s="146">
        <v>144</v>
      </c>
      <c r="I14" s="111"/>
    </row>
    <row r="15" spans="1:9" ht="15" x14ac:dyDescent="0.2">
      <c r="A15" s="124" t="s">
        <v>27</v>
      </c>
      <c r="B15" s="147">
        <v>952</v>
      </c>
      <c r="C15" s="148">
        <v>1173</v>
      </c>
      <c r="D15" s="148">
        <v>2505</v>
      </c>
      <c r="E15" s="120">
        <f t="shared" si="0"/>
        <v>4630</v>
      </c>
      <c r="F15" s="146">
        <v>3202</v>
      </c>
      <c r="G15" s="146">
        <v>6597</v>
      </c>
      <c r="H15" s="146">
        <v>114</v>
      </c>
      <c r="I15" s="111"/>
    </row>
    <row r="16" spans="1:9" ht="15" x14ac:dyDescent="0.2">
      <c r="A16" s="124" t="s">
        <v>28</v>
      </c>
      <c r="B16" s="147">
        <v>681</v>
      </c>
      <c r="C16" s="148">
        <v>840</v>
      </c>
      <c r="D16" s="148">
        <v>1543</v>
      </c>
      <c r="E16" s="120">
        <f t="shared" si="0"/>
        <v>3064</v>
      </c>
      <c r="F16" s="146">
        <v>2928</v>
      </c>
      <c r="G16" s="146">
        <v>6616</v>
      </c>
      <c r="H16" s="146">
        <v>155</v>
      </c>
      <c r="I16" s="111"/>
    </row>
    <row r="17" spans="1:9" ht="15" x14ac:dyDescent="0.2">
      <c r="A17" s="124" t="s">
        <v>29</v>
      </c>
      <c r="B17" s="147">
        <v>1058</v>
      </c>
      <c r="C17" s="148">
        <v>1348</v>
      </c>
      <c r="D17" s="148">
        <v>2768</v>
      </c>
      <c r="E17" s="120">
        <f t="shared" si="0"/>
        <v>5174</v>
      </c>
      <c r="F17" s="146">
        <v>19193</v>
      </c>
      <c r="G17" s="146">
        <v>28087</v>
      </c>
      <c r="H17" s="146">
        <v>2013</v>
      </c>
      <c r="I17" s="111"/>
    </row>
    <row r="18" spans="1:9" ht="15" x14ac:dyDescent="0.2">
      <c r="A18" s="124" t="s">
        <v>30</v>
      </c>
      <c r="B18" s="147">
        <v>2157</v>
      </c>
      <c r="C18" s="148">
        <v>3057</v>
      </c>
      <c r="D18" s="148">
        <v>5650</v>
      </c>
      <c r="E18" s="120">
        <f t="shared" si="0"/>
        <v>10864</v>
      </c>
      <c r="F18" s="146">
        <v>5755</v>
      </c>
      <c r="G18" s="146">
        <v>15824</v>
      </c>
      <c r="H18" s="146">
        <v>29</v>
      </c>
      <c r="I18" s="111"/>
    </row>
    <row r="19" spans="1:9" ht="15" x14ac:dyDescent="0.2">
      <c r="A19" s="124" t="s">
        <v>31</v>
      </c>
      <c r="B19" s="147">
        <v>822</v>
      </c>
      <c r="C19" s="148">
        <v>794</v>
      </c>
      <c r="D19" s="148">
        <v>1340</v>
      </c>
      <c r="E19" s="120">
        <f t="shared" si="0"/>
        <v>2956</v>
      </c>
      <c r="F19" s="146">
        <v>31243</v>
      </c>
      <c r="G19" s="146">
        <v>55678</v>
      </c>
      <c r="H19" s="146">
        <v>818</v>
      </c>
      <c r="I19" s="111"/>
    </row>
    <row r="20" spans="1:9" ht="15" x14ac:dyDescent="0.2">
      <c r="A20" s="124" t="s">
        <v>32</v>
      </c>
      <c r="B20" s="147">
        <v>108</v>
      </c>
      <c r="C20" s="148">
        <v>130</v>
      </c>
      <c r="D20" s="148">
        <v>308</v>
      </c>
      <c r="E20" s="120">
        <f t="shared" si="0"/>
        <v>546</v>
      </c>
      <c r="F20" s="146">
        <v>44549</v>
      </c>
      <c r="G20" s="146">
        <v>36483</v>
      </c>
      <c r="H20" s="146">
        <v>156</v>
      </c>
      <c r="I20" s="111"/>
    </row>
    <row r="21" spans="1:9" ht="15" x14ac:dyDescent="0.2">
      <c r="A21" s="124" t="s">
        <v>33</v>
      </c>
      <c r="B21" s="147">
        <v>1352</v>
      </c>
      <c r="C21" s="148">
        <v>1482</v>
      </c>
      <c r="D21" s="148">
        <v>2773</v>
      </c>
      <c r="E21" s="120">
        <f t="shared" si="0"/>
        <v>5607</v>
      </c>
      <c r="F21" s="146">
        <v>16990</v>
      </c>
      <c r="G21" s="146">
        <v>26656</v>
      </c>
      <c r="H21" s="146">
        <v>72</v>
      </c>
      <c r="I21" s="111"/>
    </row>
    <row r="22" spans="1:9" ht="15" x14ac:dyDescent="0.2">
      <c r="A22" s="124" t="s">
        <v>34</v>
      </c>
      <c r="B22" s="147">
        <v>1069</v>
      </c>
      <c r="C22" s="148">
        <v>1282</v>
      </c>
      <c r="D22" s="148">
        <v>2744</v>
      </c>
      <c r="E22" s="120">
        <f t="shared" si="0"/>
        <v>5095</v>
      </c>
      <c r="F22" s="146">
        <v>4497</v>
      </c>
      <c r="G22" s="146">
        <v>9126</v>
      </c>
      <c r="H22" s="146">
        <v>185</v>
      </c>
      <c r="I22" s="111"/>
    </row>
    <row r="23" spans="1:9" ht="15" x14ac:dyDescent="0.2">
      <c r="A23" s="124" t="s">
        <v>35</v>
      </c>
      <c r="B23" s="147">
        <v>1693</v>
      </c>
      <c r="C23" s="148">
        <v>2041</v>
      </c>
      <c r="D23" s="148">
        <v>3279</v>
      </c>
      <c r="E23" s="120">
        <f t="shared" si="0"/>
        <v>7013</v>
      </c>
      <c r="F23" s="146">
        <v>11127</v>
      </c>
      <c r="G23" s="146">
        <v>17287</v>
      </c>
      <c r="H23" s="146">
        <v>128</v>
      </c>
      <c r="I23" s="111"/>
    </row>
    <row r="24" spans="1:9" ht="15.75" thickBot="1" x14ac:dyDescent="0.25">
      <c r="A24" s="131" t="s">
        <v>36</v>
      </c>
      <c r="B24" s="149">
        <v>1618</v>
      </c>
      <c r="C24" s="150">
        <v>2018</v>
      </c>
      <c r="D24" s="150">
        <v>4116</v>
      </c>
      <c r="E24" s="120">
        <f t="shared" si="0"/>
        <v>7752</v>
      </c>
      <c r="F24" s="151">
        <v>4057</v>
      </c>
      <c r="G24" s="151">
        <v>14127</v>
      </c>
      <c r="H24" s="151">
        <v>35</v>
      </c>
      <c r="I24" s="111"/>
    </row>
    <row r="25" spans="1:9" ht="15" thickBot="1" x14ac:dyDescent="0.25">
      <c r="A25" s="136" t="s">
        <v>37</v>
      </c>
      <c r="B25" s="152">
        <f t="shared" ref="B25:H25" si="1">SUM(B6:B24)</f>
        <v>17378</v>
      </c>
      <c r="C25" s="153">
        <f t="shared" si="1"/>
        <v>21914</v>
      </c>
      <c r="D25" s="153">
        <f t="shared" si="1"/>
        <v>43667</v>
      </c>
      <c r="E25" s="154">
        <f t="shared" si="1"/>
        <v>82959</v>
      </c>
      <c r="F25" s="155">
        <f t="shared" si="1"/>
        <v>422649</v>
      </c>
      <c r="G25" s="155">
        <f t="shared" si="1"/>
        <v>590162</v>
      </c>
      <c r="H25" s="155">
        <f t="shared" si="1"/>
        <v>11954</v>
      </c>
      <c r="I25" s="111"/>
    </row>
  </sheetData>
  <mergeCells count="6">
    <mergeCell ref="A3:H3"/>
    <mergeCell ref="A4:A5"/>
    <mergeCell ref="B4:E4"/>
    <mergeCell ref="F4:F5"/>
    <mergeCell ref="G4:G5"/>
    <mergeCell ref="H4:H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8" defaultRowHeight="12.75" x14ac:dyDescent="0.2"/>
  <cols>
    <col min="1" max="1" width="21.5" style="35" customWidth="1"/>
    <col min="2" max="4" width="6.5" style="35" customWidth="1"/>
    <col min="5" max="5" width="7.375" style="35" bestFit="1" customWidth="1"/>
    <col min="6" max="9" width="6.5" style="35" customWidth="1"/>
    <col min="10" max="11" width="7.75" style="35" customWidth="1"/>
    <col min="12" max="12" width="7.5" style="35" customWidth="1"/>
    <col min="13" max="13" width="8.25" style="35" customWidth="1"/>
    <col min="14" max="17" width="6.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9.5" thickBot="1" x14ac:dyDescent="0.25">
      <c r="A2" s="109" t="s">
        <v>57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3.5" thickBot="1" x14ac:dyDescent="0.2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thickBot="1" x14ac:dyDescent="0.25">
      <c r="A4" s="187" t="s">
        <v>48</v>
      </c>
      <c r="B4" s="189" t="s">
        <v>4</v>
      </c>
      <c r="C4" s="190"/>
      <c r="D4" s="190"/>
      <c r="E4" s="191"/>
      <c r="F4" s="192" t="s">
        <v>5</v>
      </c>
      <c r="G4" s="193"/>
      <c r="H4" s="193"/>
      <c r="I4" s="193"/>
      <c r="J4" s="189" t="s">
        <v>6</v>
      </c>
      <c r="K4" s="193"/>
      <c r="L4" s="193"/>
      <c r="M4" s="194"/>
      <c r="N4" s="189" t="s">
        <v>7</v>
      </c>
      <c r="O4" s="193"/>
      <c r="P4" s="193"/>
      <c r="Q4" s="194"/>
    </row>
    <row r="5" spans="1:17" ht="13.5" thickBot="1" x14ac:dyDescent="0.25">
      <c r="A5" s="188"/>
      <c r="B5" s="112" t="s">
        <v>8</v>
      </c>
      <c r="C5" s="113" t="s">
        <v>9</v>
      </c>
      <c r="D5" s="113" t="s">
        <v>10</v>
      </c>
      <c r="E5" s="114" t="s">
        <v>11</v>
      </c>
      <c r="F5" s="115" t="s">
        <v>8</v>
      </c>
      <c r="G5" s="116" t="s">
        <v>9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16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5172</v>
      </c>
      <c r="C6" s="120">
        <v>4748</v>
      </c>
      <c r="D6" s="120">
        <v>3056</v>
      </c>
      <c r="E6" s="120">
        <f>SUM(B6:D6)</f>
        <v>12976</v>
      </c>
      <c r="F6" s="121">
        <v>384</v>
      </c>
      <c r="G6" s="122">
        <v>507</v>
      </c>
      <c r="H6" s="122">
        <v>364</v>
      </c>
      <c r="I6" s="120">
        <f>SUM(F6:H6)</f>
        <v>1255</v>
      </c>
      <c r="J6" s="121">
        <v>4165</v>
      </c>
      <c r="K6" s="122">
        <v>4494</v>
      </c>
      <c r="L6" s="122">
        <v>2504</v>
      </c>
      <c r="M6" s="120">
        <f>SUM(J6:L6)</f>
        <v>11163</v>
      </c>
      <c r="N6" s="121">
        <v>19</v>
      </c>
      <c r="O6" s="122">
        <v>53</v>
      </c>
      <c r="P6" s="122">
        <v>29</v>
      </c>
      <c r="Q6" s="123">
        <f>SUM(N6:P6)</f>
        <v>101</v>
      </c>
    </row>
    <row r="7" spans="1:17" ht="15" x14ac:dyDescent="0.2">
      <c r="A7" s="124" t="s">
        <v>19</v>
      </c>
      <c r="B7" s="125">
        <v>2157</v>
      </c>
      <c r="C7" s="126">
        <v>2410</v>
      </c>
      <c r="D7" s="126">
        <v>1861</v>
      </c>
      <c r="E7" s="120">
        <f t="shared" ref="E7:E24" si="0">SUM(B7:D7)</f>
        <v>6428</v>
      </c>
      <c r="F7" s="127">
        <v>1178</v>
      </c>
      <c r="G7" s="126">
        <v>1332</v>
      </c>
      <c r="H7" s="126">
        <v>874</v>
      </c>
      <c r="I7" s="120">
        <f t="shared" ref="I7:I24" si="1">SUM(F7:H7)</f>
        <v>3384</v>
      </c>
      <c r="J7" s="127">
        <v>11811</v>
      </c>
      <c r="K7" s="126">
        <v>12704</v>
      </c>
      <c r="L7" s="126">
        <v>8729</v>
      </c>
      <c r="M7" s="120">
        <f t="shared" ref="M7:M24" si="2">SUM(J7:L7)</f>
        <v>33244</v>
      </c>
      <c r="N7" s="127">
        <v>5</v>
      </c>
      <c r="O7" s="126">
        <v>11</v>
      </c>
      <c r="P7" s="126">
        <v>4</v>
      </c>
      <c r="Q7" s="123">
        <f>SUM(N7:P7)</f>
        <v>20</v>
      </c>
    </row>
    <row r="8" spans="1:17" ht="15.75" customHeight="1" x14ac:dyDescent="0.2">
      <c r="A8" s="124" t="s">
        <v>20</v>
      </c>
      <c r="B8" s="125">
        <v>110</v>
      </c>
      <c r="C8" s="126">
        <v>142</v>
      </c>
      <c r="D8" s="126">
        <v>92</v>
      </c>
      <c r="E8" s="120">
        <f t="shared" si="0"/>
        <v>344</v>
      </c>
      <c r="F8" s="127">
        <v>1598</v>
      </c>
      <c r="G8" s="126">
        <v>1768</v>
      </c>
      <c r="H8" s="126">
        <v>1390</v>
      </c>
      <c r="I8" s="120">
        <f t="shared" si="1"/>
        <v>4756</v>
      </c>
      <c r="J8" s="127">
        <v>13315</v>
      </c>
      <c r="K8" s="126">
        <v>15282</v>
      </c>
      <c r="L8" s="126">
        <v>10525</v>
      </c>
      <c r="M8" s="120">
        <f t="shared" si="2"/>
        <v>39122</v>
      </c>
      <c r="N8" s="127">
        <v>0</v>
      </c>
      <c r="O8" s="126">
        <v>0</v>
      </c>
      <c r="P8" s="126">
        <v>0</v>
      </c>
      <c r="Q8" s="123">
        <f t="shared" ref="Q8:Q24" si="3">SUM(N8:P8)</f>
        <v>0</v>
      </c>
    </row>
    <row r="9" spans="1:17" ht="15" x14ac:dyDescent="0.2">
      <c r="A9" s="124" t="s">
        <v>21</v>
      </c>
      <c r="B9" s="125">
        <v>2773</v>
      </c>
      <c r="C9" s="126">
        <v>3031</v>
      </c>
      <c r="D9" s="126">
        <v>2493</v>
      </c>
      <c r="E9" s="120">
        <f t="shared" si="0"/>
        <v>8297</v>
      </c>
      <c r="F9" s="127">
        <v>53</v>
      </c>
      <c r="G9" s="126">
        <v>89</v>
      </c>
      <c r="H9" s="126">
        <v>59</v>
      </c>
      <c r="I9" s="120">
        <f t="shared" si="1"/>
        <v>201</v>
      </c>
      <c r="J9" s="127">
        <v>7773</v>
      </c>
      <c r="K9" s="126">
        <v>8798</v>
      </c>
      <c r="L9" s="126">
        <v>7523</v>
      </c>
      <c r="M9" s="120">
        <f t="shared" si="2"/>
        <v>24094</v>
      </c>
      <c r="N9" s="127">
        <v>251</v>
      </c>
      <c r="O9" s="126">
        <v>366</v>
      </c>
      <c r="P9" s="126">
        <v>292</v>
      </c>
      <c r="Q9" s="123">
        <f t="shared" si="3"/>
        <v>909</v>
      </c>
    </row>
    <row r="10" spans="1:17" ht="15" x14ac:dyDescent="0.2">
      <c r="A10" s="124" t="s">
        <v>22</v>
      </c>
      <c r="B10" s="125">
        <v>67</v>
      </c>
      <c r="C10" s="126">
        <v>62</v>
      </c>
      <c r="D10" s="126">
        <v>48</v>
      </c>
      <c r="E10" s="120">
        <f t="shared" si="0"/>
        <v>177</v>
      </c>
      <c r="F10" s="127">
        <v>351</v>
      </c>
      <c r="G10" s="126">
        <v>435</v>
      </c>
      <c r="H10" s="126">
        <v>304</v>
      </c>
      <c r="I10" s="120">
        <f t="shared" si="1"/>
        <v>1090</v>
      </c>
      <c r="J10" s="127">
        <v>10283</v>
      </c>
      <c r="K10" s="126">
        <v>10412</v>
      </c>
      <c r="L10" s="126">
        <v>7561</v>
      </c>
      <c r="M10" s="120">
        <f t="shared" si="2"/>
        <v>28256</v>
      </c>
      <c r="N10" s="127">
        <v>22</v>
      </c>
      <c r="O10" s="126">
        <v>31</v>
      </c>
      <c r="P10" s="126">
        <v>22</v>
      </c>
      <c r="Q10" s="123">
        <f t="shared" si="3"/>
        <v>75</v>
      </c>
    </row>
    <row r="11" spans="1:17" ht="15" x14ac:dyDescent="0.2">
      <c r="A11" s="124" t="s">
        <v>23</v>
      </c>
      <c r="B11" s="125">
        <v>1444</v>
      </c>
      <c r="C11" s="126">
        <v>1399</v>
      </c>
      <c r="D11" s="126">
        <v>928</v>
      </c>
      <c r="E11" s="120">
        <f t="shared" si="0"/>
        <v>3771</v>
      </c>
      <c r="F11" s="127">
        <v>589</v>
      </c>
      <c r="G11" s="126">
        <v>715</v>
      </c>
      <c r="H11" s="126">
        <v>416</v>
      </c>
      <c r="I11" s="120">
        <f t="shared" si="1"/>
        <v>1720</v>
      </c>
      <c r="J11" s="127">
        <v>5428</v>
      </c>
      <c r="K11" s="126">
        <v>6775</v>
      </c>
      <c r="L11" s="126">
        <v>4045</v>
      </c>
      <c r="M11" s="120">
        <f t="shared" si="2"/>
        <v>16248</v>
      </c>
      <c r="N11" s="127">
        <v>345</v>
      </c>
      <c r="O11" s="126">
        <v>300</v>
      </c>
      <c r="P11" s="126">
        <v>179</v>
      </c>
      <c r="Q11" s="123">
        <f t="shared" si="3"/>
        <v>824</v>
      </c>
    </row>
    <row r="12" spans="1:17" ht="15" x14ac:dyDescent="0.2">
      <c r="A12" s="124" t="s">
        <v>24</v>
      </c>
      <c r="B12" s="125">
        <v>2314</v>
      </c>
      <c r="C12" s="126">
        <v>2396</v>
      </c>
      <c r="D12" s="126">
        <v>1948</v>
      </c>
      <c r="E12" s="120">
        <f t="shared" si="0"/>
        <v>6658</v>
      </c>
      <c r="F12" s="127">
        <v>309</v>
      </c>
      <c r="G12" s="126">
        <v>319</v>
      </c>
      <c r="H12" s="126">
        <v>293</v>
      </c>
      <c r="I12" s="120">
        <f t="shared" si="1"/>
        <v>921</v>
      </c>
      <c r="J12" s="127">
        <v>7461</v>
      </c>
      <c r="K12" s="126">
        <v>7719</v>
      </c>
      <c r="L12" s="126">
        <v>6658</v>
      </c>
      <c r="M12" s="120">
        <f t="shared" si="2"/>
        <v>21838</v>
      </c>
      <c r="N12" s="127">
        <v>28</v>
      </c>
      <c r="O12" s="126">
        <v>22</v>
      </c>
      <c r="P12" s="126">
        <v>21</v>
      </c>
      <c r="Q12" s="123">
        <f t="shared" si="3"/>
        <v>71</v>
      </c>
    </row>
    <row r="13" spans="1:17" ht="15" x14ac:dyDescent="0.2">
      <c r="A13" s="124" t="s">
        <v>25</v>
      </c>
      <c r="B13" s="125">
        <v>98</v>
      </c>
      <c r="C13" s="126">
        <v>128</v>
      </c>
      <c r="D13" s="126">
        <v>84</v>
      </c>
      <c r="E13" s="120">
        <f t="shared" si="0"/>
        <v>310</v>
      </c>
      <c r="F13" s="127">
        <v>1246</v>
      </c>
      <c r="G13" s="126">
        <v>1089</v>
      </c>
      <c r="H13" s="126">
        <v>439</v>
      </c>
      <c r="I13" s="120">
        <f t="shared" si="1"/>
        <v>2774</v>
      </c>
      <c r="J13" s="127">
        <v>8312</v>
      </c>
      <c r="K13" s="126">
        <v>9012</v>
      </c>
      <c r="L13" s="126">
        <v>6433</v>
      </c>
      <c r="M13" s="120">
        <f t="shared" si="2"/>
        <v>23757</v>
      </c>
      <c r="N13" s="127">
        <v>5</v>
      </c>
      <c r="O13" s="126">
        <v>10</v>
      </c>
      <c r="P13" s="126">
        <v>0</v>
      </c>
      <c r="Q13" s="123">
        <f t="shared" si="3"/>
        <v>15</v>
      </c>
    </row>
    <row r="14" spans="1:17" ht="15" x14ac:dyDescent="0.2">
      <c r="A14" s="124" t="s">
        <v>26</v>
      </c>
      <c r="B14" s="125">
        <v>2214</v>
      </c>
      <c r="C14" s="126">
        <v>2620</v>
      </c>
      <c r="D14" s="126">
        <v>2364</v>
      </c>
      <c r="E14" s="120">
        <f t="shared" si="0"/>
        <v>7198</v>
      </c>
      <c r="F14" s="127">
        <v>98</v>
      </c>
      <c r="G14" s="126">
        <v>102</v>
      </c>
      <c r="H14" s="126">
        <v>72</v>
      </c>
      <c r="I14" s="120">
        <f t="shared" si="1"/>
        <v>272</v>
      </c>
      <c r="J14" s="127">
        <v>4931</v>
      </c>
      <c r="K14" s="126">
        <v>5121</v>
      </c>
      <c r="L14" s="126">
        <v>4333</v>
      </c>
      <c r="M14" s="120">
        <f t="shared" si="2"/>
        <v>14385</v>
      </c>
      <c r="N14" s="127">
        <v>784</v>
      </c>
      <c r="O14" s="126">
        <v>838</v>
      </c>
      <c r="P14" s="126">
        <v>727</v>
      </c>
      <c r="Q14" s="123">
        <f t="shared" si="3"/>
        <v>2349</v>
      </c>
    </row>
    <row r="15" spans="1:17" ht="15" x14ac:dyDescent="0.2">
      <c r="A15" s="124" t="s">
        <v>27</v>
      </c>
      <c r="B15" s="125">
        <v>1405</v>
      </c>
      <c r="C15" s="126">
        <v>1971</v>
      </c>
      <c r="D15" s="126">
        <v>1581</v>
      </c>
      <c r="E15" s="120">
        <f t="shared" si="0"/>
        <v>4957</v>
      </c>
      <c r="F15" s="127">
        <v>518</v>
      </c>
      <c r="G15" s="126">
        <v>682</v>
      </c>
      <c r="H15" s="126">
        <v>476</v>
      </c>
      <c r="I15" s="120">
        <f t="shared" si="1"/>
        <v>1676</v>
      </c>
      <c r="J15" s="127">
        <v>2459</v>
      </c>
      <c r="K15" s="126">
        <v>3040</v>
      </c>
      <c r="L15" s="126">
        <v>2106</v>
      </c>
      <c r="M15" s="120">
        <f t="shared" si="2"/>
        <v>7605</v>
      </c>
      <c r="N15" s="127">
        <v>671</v>
      </c>
      <c r="O15" s="126">
        <v>641</v>
      </c>
      <c r="P15" s="126">
        <v>531</v>
      </c>
      <c r="Q15" s="123">
        <f t="shared" si="3"/>
        <v>1843</v>
      </c>
    </row>
    <row r="16" spans="1:17" ht="15" x14ac:dyDescent="0.2">
      <c r="A16" s="124" t="s">
        <v>28</v>
      </c>
      <c r="B16" s="125">
        <v>1761</v>
      </c>
      <c r="C16" s="126">
        <v>2010</v>
      </c>
      <c r="D16" s="126">
        <v>1731</v>
      </c>
      <c r="E16" s="120">
        <f t="shared" si="0"/>
        <v>5502</v>
      </c>
      <c r="F16" s="127">
        <v>410</v>
      </c>
      <c r="G16" s="126">
        <v>481</v>
      </c>
      <c r="H16" s="126">
        <v>362</v>
      </c>
      <c r="I16" s="120">
        <f t="shared" si="1"/>
        <v>1253</v>
      </c>
      <c r="J16" s="127">
        <v>1826</v>
      </c>
      <c r="K16" s="126">
        <v>1891</v>
      </c>
      <c r="L16" s="126">
        <v>1661</v>
      </c>
      <c r="M16" s="120">
        <f t="shared" si="2"/>
        <v>5378</v>
      </c>
      <c r="N16" s="127">
        <v>348</v>
      </c>
      <c r="O16" s="126">
        <v>445</v>
      </c>
      <c r="P16" s="126">
        <v>315</v>
      </c>
      <c r="Q16" s="123">
        <f t="shared" si="3"/>
        <v>1108</v>
      </c>
    </row>
    <row r="17" spans="1:17" ht="15" x14ac:dyDescent="0.2">
      <c r="A17" s="124" t="s">
        <v>29</v>
      </c>
      <c r="B17" s="125">
        <v>1956</v>
      </c>
      <c r="C17" s="126">
        <v>1861</v>
      </c>
      <c r="D17" s="126">
        <v>1431</v>
      </c>
      <c r="E17" s="120">
        <f t="shared" si="0"/>
        <v>5248</v>
      </c>
      <c r="F17" s="127">
        <v>1587</v>
      </c>
      <c r="G17" s="126">
        <v>1969</v>
      </c>
      <c r="H17" s="126">
        <v>1615</v>
      </c>
      <c r="I17" s="120">
        <f t="shared" si="1"/>
        <v>5171</v>
      </c>
      <c r="J17" s="127">
        <v>7513</v>
      </c>
      <c r="K17" s="126">
        <v>8190</v>
      </c>
      <c r="L17" s="126">
        <v>7660</v>
      </c>
      <c r="M17" s="120">
        <f t="shared" si="2"/>
        <v>23363</v>
      </c>
      <c r="N17" s="127">
        <v>433</v>
      </c>
      <c r="O17" s="126">
        <v>498</v>
      </c>
      <c r="P17" s="126">
        <v>406</v>
      </c>
      <c r="Q17" s="123">
        <f t="shared" si="3"/>
        <v>1337</v>
      </c>
    </row>
    <row r="18" spans="1:17" ht="15" x14ac:dyDescent="0.25">
      <c r="A18" s="124" t="s">
        <v>30</v>
      </c>
      <c r="B18" s="128">
        <v>6083</v>
      </c>
      <c r="C18" s="129">
        <v>6731</v>
      </c>
      <c r="D18" s="129">
        <v>4377</v>
      </c>
      <c r="E18" s="120">
        <f t="shared" si="0"/>
        <v>17191</v>
      </c>
      <c r="F18" s="130">
        <v>1347</v>
      </c>
      <c r="G18" s="129">
        <v>1721</v>
      </c>
      <c r="H18" s="129">
        <v>783</v>
      </c>
      <c r="I18" s="120">
        <f t="shared" si="1"/>
        <v>3851</v>
      </c>
      <c r="J18" s="130">
        <v>5011</v>
      </c>
      <c r="K18" s="129">
        <v>5191</v>
      </c>
      <c r="L18" s="129">
        <v>3309</v>
      </c>
      <c r="M18" s="120">
        <f t="shared" si="2"/>
        <v>13511</v>
      </c>
      <c r="N18" s="130">
        <v>123</v>
      </c>
      <c r="O18" s="129">
        <v>160</v>
      </c>
      <c r="P18" s="129">
        <v>50</v>
      </c>
      <c r="Q18" s="123">
        <f t="shared" si="3"/>
        <v>333</v>
      </c>
    </row>
    <row r="19" spans="1:17" ht="15" x14ac:dyDescent="0.2">
      <c r="A19" s="124" t="s">
        <v>31</v>
      </c>
      <c r="B19" s="125">
        <v>789</v>
      </c>
      <c r="C19" s="126">
        <v>906</v>
      </c>
      <c r="D19" s="126">
        <v>646</v>
      </c>
      <c r="E19" s="120">
        <f t="shared" si="0"/>
        <v>2341</v>
      </c>
      <c r="F19" s="127">
        <v>1031</v>
      </c>
      <c r="G19" s="126">
        <v>959</v>
      </c>
      <c r="H19" s="126">
        <v>741</v>
      </c>
      <c r="I19" s="120">
        <f t="shared" si="1"/>
        <v>2731</v>
      </c>
      <c r="J19" s="127">
        <v>10484</v>
      </c>
      <c r="K19" s="126">
        <v>10764</v>
      </c>
      <c r="L19" s="126">
        <v>7852</v>
      </c>
      <c r="M19" s="120">
        <f t="shared" si="2"/>
        <v>29100</v>
      </c>
      <c r="N19" s="127">
        <v>46</v>
      </c>
      <c r="O19" s="126">
        <v>33</v>
      </c>
      <c r="P19" s="126">
        <v>22</v>
      </c>
      <c r="Q19" s="123">
        <f t="shared" si="3"/>
        <v>101</v>
      </c>
    </row>
    <row r="20" spans="1:17" ht="15" x14ac:dyDescent="0.2">
      <c r="A20" s="124" t="s">
        <v>32</v>
      </c>
      <c r="B20" s="125">
        <v>2</v>
      </c>
      <c r="C20" s="126">
        <v>2</v>
      </c>
      <c r="D20" s="126">
        <v>3</v>
      </c>
      <c r="E20" s="120">
        <f t="shared" si="0"/>
        <v>7</v>
      </c>
      <c r="F20" s="127">
        <v>45</v>
      </c>
      <c r="G20" s="126">
        <v>71</v>
      </c>
      <c r="H20" s="126">
        <v>66</v>
      </c>
      <c r="I20" s="120">
        <f t="shared" si="1"/>
        <v>182</v>
      </c>
      <c r="J20" s="127">
        <v>10575</v>
      </c>
      <c r="K20" s="126">
        <v>10694</v>
      </c>
      <c r="L20" s="126">
        <v>8146</v>
      </c>
      <c r="M20" s="120">
        <f t="shared" si="2"/>
        <v>29415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2403</v>
      </c>
      <c r="C21" s="126">
        <v>2292</v>
      </c>
      <c r="D21" s="126">
        <v>1590</v>
      </c>
      <c r="E21" s="120">
        <f t="shared" si="0"/>
        <v>6285</v>
      </c>
      <c r="F21" s="127">
        <v>2300</v>
      </c>
      <c r="G21" s="126">
        <v>1972</v>
      </c>
      <c r="H21" s="126">
        <v>1239</v>
      </c>
      <c r="I21" s="120">
        <f t="shared" si="1"/>
        <v>5511</v>
      </c>
      <c r="J21" s="127">
        <v>6474</v>
      </c>
      <c r="K21" s="126">
        <v>8085</v>
      </c>
      <c r="L21" s="126">
        <v>4755</v>
      </c>
      <c r="M21" s="120">
        <f t="shared" si="2"/>
        <v>19314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3084</v>
      </c>
      <c r="C22" s="126">
        <v>2725</v>
      </c>
      <c r="D22" s="126">
        <v>1872</v>
      </c>
      <c r="E22" s="120">
        <f t="shared" si="0"/>
        <v>7681</v>
      </c>
      <c r="F22" s="127">
        <v>282</v>
      </c>
      <c r="G22" s="126">
        <v>352</v>
      </c>
      <c r="H22" s="126">
        <v>274</v>
      </c>
      <c r="I22" s="120">
        <f t="shared" si="1"/>
        <v>908</v>
      </c>
      <c r="J22" s="127">
        <v>4244</v>
      </c>
      <c r="K22" s="126">
        <v>4463</v>
      </c>
      <c r="L22" s="126">
        <v>3167</v>
      </c>
      <c r="M22" s="120">
        <f t="shared" si="2"/>
        <v>11874</v>
      </c>
      <c r="N22" s="127">
        <v>28</v>
      </c>
      <c r="O22" s="126">
        <v>39</v>
      </c>
      <c r="P22" s="126">
        <v>38</v>
      </c>
      <c r="Q22" s="123">
        <f t="shared" si="3"/>
        <v>105</v>
      </c>
    </row>
    <row r="23" spans="1:17" ht="15" x14ac:dyDescent="0.2">
      <c r="A23" s="124" t="s">
        <v>35</v>
      </c>
      <c r="B23" s="125">
        <v>4647</v>
      </c>
      <c r="C23" s="126">
        <v>4955</v>
      </c>
      <c r="D23" s="126">
        <v>3710</v>
      </c>
      <c r="E23" s="120">
        <f t="shared" si="0"/>
        <v>13312</v>
      </c>
      <c r="F23" s="127">
        <v>665</v>
      </c>
      <c r="G23" s="126">
        <v>820</v>
      </c>
      <c r="H23" s="126">
        <v>537</v>
      </c>
      <c r="I23" s="120">
        <f t="shared" si="1"/>
        <v>2022</v>
      </c>
      <c r="J23" s="127">
        <v>4542</v>
      </c>
      <c r="K23" s="126">
        <v>4474</v>
      </c>
      <c r="L23" s="126">
        <v>3330</v>
      </c>
      <c r="M23" s="120">
        <f t="shared" si="2"/>
        <v>12346</v>
      </c>
      <c r="N23" s="127">
        <v>798</v>
      </c>
      <c r="O23" s="126">
        <v>891</v>
      </c>
      <c r="P23" s="126">
        <v>712</v>
      </c>
      <c r="Q23" s="123">
        <f t="shared" si="3"/>
        <v>2401</v>
      </c>
    </row>
    <row r="24" spans="1:17" ht="15.75" thickBot="1" x14ac:dyDescent="0.25">
      <c r="A24" s="131" t="s">
        <v>36</v>
      </c>
      <c r="B24" s="132">
        <v>3194</v>
      </c>
      <c r="C24" s="133">
        <v>3280</v>
      </c>
      <c r="D24" s="133">
        <v>2434</v>
      </c>
      <c r="E24" s="120">
        <f t="shared" si="0"/>
        <v>8908</v>
      </c>
      <c r="F24" s="134">
        <v>98</v>
      </c>
      <c r="G24" s="135">
        <v>159</v>
      </c>
      <c r="H24" s="135">
        <v>100</v>
      </c>
      <c r="I24" s="120">
        <f t="shared" si="1"/>
        <v>357</v>
      </c>
      <c r="J24" s="134">
        <v>3603</v>
      </c>
      <c r="K24" s="135">
        <v>3751</v>
      </c>
      <c r="L24" s="135">
        <v>2874</v>
      </c>
      <c r="M24" s="120">
        <f t="shared" si="2"/>
        <v>10228</v>
      </c>
      <c r="N24" s="134">
        <v>46</v>
      </c>
      <c r="O24" s="135">
        <v>47</v>
      </c>
      <c r="P24" s="135">
        <v>32</v>
      </c>
      <c r="Q24" s="123">
        <f t="shared" si="3"/>
        <v>125</v>
      </c>
    </row>
    <row r="25" spans="1:17" ht="15" thickBot="1" x14ac:dyDescent="0.25">
      <c r="A25" s="136" t="s">
        <v>37</v>
      </c>
      <c r="B25" s="137">
        <f t="shared" ref="B25:P25" si="4">SUM(B6:B24)</f>
        <v>41673</v>
      </c>
      <c r="C25" s="138">
        <f t="shared" si="4"/>
        <v>43669</v>
      </c>
      <c r="D25" s="138">
        <f t="shared" si="4"/>
        <v>32249</v>
      </c>
      <c r="E25" s="139">
        <f t="shared" si="4"/>
        <v>117591</v>
      </c>
      <c r="F25" s="140">
        <f t="shared" si="4"/>
        <v>14089</v>
      </c>
      <c r="G25" s="141">
        <f t="shared" si="4"/>
        <v>15542</v>
      </c>
      <c r="H25" s="141">
        <f t="shared" si="4"/>
        <v>10404</v>
      </c>
      <c r="I25" s="139">
        <f t="shared" si="4"/>
        <v>40035</v>
      </c>
      <c r="J25" s="142">
        <f t="shared" si="4"/>
        <v>130210</v>
      </c>
      <c r="K25" s="141">
        <f t="shared" si="4"/>
        <v>140860</v>
      </c>
      <c r="L25" s="141">
        <f t="shared" si="4"/>
        <v>103171</v>
      </c>
      <c r="M25" s="139">
        <f t="shared" si="4"/>
        <v>374241</v>
      </c>
      <c r="N25" s="142">
        <f t="shared" si="4"/>
        <v>3952</v>
      </c>
      <c r="O25" s="141">
        <f t="shared" si="4"/>
        <v>4385</v>
      </c>
      <c r="P25" s="141">
        <f t="shared" si="4"/>
        <v>3380</v>
      </c>
      <c r="Q25" s="139">
        <f>SUM(Q6:Q24)</f>
        <v>11717</v>
      </c>
    </row>
  </sheetData>
  <mergeCells count="6">
    <mergeCell ref="A3:Q3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1" customWidth="1"/>
    <col min="2" max="5" width="8" style="1" customWidth="1"/>
    <col min="6" max="7" width="7.375" style="1" customWidth="1"/>
    <col min="8" max="10" width="8" style="1" customWidth="1"/>
    <col min="11" max="24" width="9" style="1" customWidth="1"/>
    <col min="25" max="255" width="9" style="2" customWidth="1"/>
  </cols>
  <sheetData>
    <row r="1" spans="1:8" ht="18.7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</row>
    <row r="2" spans="1:8" ht="18.75" customHeight="1" x14ac:dyDescent="0.2">
      <c r="A2" s="172" t="s">
        <v>1</v>
      </c>
      <c r="B2" s="172"/>
      <c r="C2" s="172"/>
      <c r="D2" s="172"/>
      <c r="E2" s="172"/>
      <c r="F2" s="172"/>
      <c r="G2" s="172"/>
      <c r="H2" s="172"/>
    </row>
    <row r="3" spans="1:8" ht="12.7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</row>
    <row r="4" spans="1:8" ht="12.75" customHeight="1" x14ac:dyDescent="0.2">
      <c r="A4" s="177" t="s">
        <v>3</v>
      </c>
      <c r="B4" s="175" t="s">
        <v>38</v>
      </c>
      <c r="C4" s="175"/>
      <c r="D4" s="175"/>
      <c r="E4" s="175"/>
      <c r="F4" s="178" t="s">
        <v>39</v>
      </c>
      <c r="G4" s="178" t="s">
        <v>40</v>
      </c>
      <c r="H4" s="178" t="s">
        <v>41</v>
      </c>
    </row>
    <row r="5" spans="1:8" ht="12.75" customHeight="1" x14ac:dyDescent="0.2">
      <c r="A5" s="177"/>
      <c r="B5" s="24" t="s">
        <v>42</v>
      </c>
      <c r="C5" s="25" t="s">
        <v>43</v>
      </c>
      <c r="D5" s="25" t="s">
        <v>44</v>
      </c>
      <c r="E5" s="26" t="s">
        <v>11</v>
      </c>
      <c r="F5" s="178"/>
      <c r="G5" s="178"/>
      <c r="H5" s="178"/>
    </row>
    <row r="6" spans="1:8" ht="15" customHeight="1" x14ac:dyDescent="0.2">
      <c r="A6" s="6" t="s">
        <v>18</v>
      </c>
      <c r="B6" s="27">
        <v>1836</v>
      </c>
      <c r="C6" s="27">
        <v>2207</v>
      </c>
      <c r="D6" s="27">
        <v>4439</v>
      </c>
      <c r="E6" s="28">
        <f t="shared" ref="E6:E24" si="0">SUM(B6:D6)</f>
        <v>8482</v>
      </c>
      <c r="F6" s="29">
        <v>4212</v>
      </c>
      <c r="G6" s="29">
        <v>13371</v>
      </c>
      <c r="H6" s="29">
        <v>19</v>
      </c>
    </row>
    <row r="7" spans="1:8" ht="15" customHeight="1" x14ac:dyDescent="0.2">
      <c r="A7" s="10" t="s">
        <v>19</v>
      </c>
      <c r="B7" s="27">
        <v>1649</v>
      </c>
      <c r="C7" s="27">
        <v>1636</v>
      </c>
      <c r="D7" s="27">
        <v>3647</v>
      </c>
      <c r="E7" s="28">
        <f t="shared" si="0"/>
        <v>6932</v>
      </c>
      <c r="F7" s="30">
        <v>65488</v>
      </c>
      <c r="G7" s="30">
        <v>80245</v>
      </c>
      <c r="H7" s="30">
        <v>4430</v>
      </c>
    </row>
    <row r="8" spans="1:8" ht="15" customHeight="1" x14ac:dyDescent="0.2">
      <c r="A8" s="10" t="s">
        <v>20</v>
      </c>
      <c r="B8" s="27">
        <v>332</v>
      </c>
      <c r="C8" s="27">
        <v>472</v>
      </c>
      <c r="D8" s="27">
        <v>827</v>
      </c>
      <c r="E8" s="28">
        <f t="shared" si="0"/>
        <v>1631</v>
      </c>
      <c r="F8" s="30">
        <v>99992</v>
      </c>
      <c r="G8" s="30">
        <v>105822</v>
      </c>
      <c r="H8" s="30">
        <v>1926</v>
      </c>
    </row>
    <row r="9" spans="1:8" ht="15" customHeight="1" x14ac:dyDescent="0.2">
      <c r="A9" s="10" t="s">
        <v>21</v>
      </c>
      <c r="B9" s="27">
        <v>1493</v>
      </c>
      <c r="C9" s="27">
        <v>2022</v>
      </c>
      <c r="D9" s="27">
        <v>3988</v>
      </c>
      <c r="E9" s="28">
        <f t="shared" si="0"/>
        <v>7503</v>
      </c>
      <c r="F9" s="30">
        <v>14077</v>
      </c>
      <c r="G9" s="30">
        <v>26572</v>
      </c>
      <c r="H9" s="30">
        <v>903</v>
      </c>
    </row>
    <row r="10" spans="1:8" ht="15" customHeight="1" x14ac:dyDescent="0.2">
      <c r="A10" s="10" t="s">
        <v>22</v>
      </c>
      <c r="B10" s="27">
        <v>183</v>
      </c>
      <c r="C10" s="27">
        <v>198</v>
      </c>
      <c r="D10" s="27">
        <v>371</v>
      </c>
      <c r="E10" s="28">
        <f t="shared" si="0"/>
        <v>752</v>
      </c>
      <c r="F10" s="30">
        <v>48365</v>
      </c>
      <c r="G10" s="30">
        <v>52507</v>
      </c>
      <c r="H10" s="30">
        <v>1869</v>
      </c>
    </row>
    <row r="11" spans="1:8" ht="15" customHeight="1" x14ac:dyDescent="0.2">
      <c r="A11" s="10" t="s">
        <v>23</v>
      </c>
      <c r="B11" s="27">
        <v>1355</v>
      </c>
      <c r="C11" s="27">
        <v>1673</v>
      </c>
      <c r="D11" s="27">
        <v>3617</v>
      </c>
      <c r="E11" s="28">
        <f t="shared" si="0"/>
        <v>6645</v>
      </c>
      <c r="F11" s="30">
        <v>14609</v>
      </c>
      <c r="G11" s="30">
        <v>38106</v>
      </c>
      <c r="H11" s="30">
        <v>759</v>
      </c>
    </row>
    <row r="12" spans="1:8" ht="15" customHeight="1" x14ac:dyDescent="0.2">
      <c r="A12" s="10" t="s">
        <v>24</v>
      </c>
      <c r="B12" s="27">
        <v>1152</v>
      </c>
      <c r="C12" s="27">
        <v>1492</v>
      </c>
      <c r="D12" s="27">
        <v>3701</v>
      </c>
      <c r="E12" s="28">
        <f t="shared" si="0"/>
        <v>6345</v>
      </c>
      <c r="F12" s="30">
        <v>23548</v>
      </c>
      <c r="G12" s="30">
        <v>26157</v>
      </c>
      <c r="H12" s="30">
        <v>2481</v>
      </c>
    </row>
    <row r="13" spans="1:8" ht="15" customHeight="1" x14ac:dyDescent="0.2">
      <c r="A13" s="10" t="s">
        <v>25</v>
      </c>
      <c r="B13" s="27">
        <v>1044</v>
      </c>
      <c r="C13" s="27">
        <v>926</v>
      </c>
      <c r="D13" s="27">
        <v>1779</v>
      </c>
      <c r="E13" s="28">
        <f t="shared" si="0"/>
        <v>3749</v>
      </c>
      <c r="F13" s="30">
        <v>42168</v>
      </c>
      <c r="G13" s="30">
        <v>52695</v>
      </c>
      <c r="H13" s="30">
        <v>1206</v>
      </c>
    </row>
    <row r="14" spans="1:8" ht="15" customHeight="1" x14ac:dyDescent="0.2">
      <c r="A14" s="10" t="s">
        <v>26</v>
      </c>
      <c r="B14" s="27">
        <v>1162</v>
      </c>
      <c r="C14" s="27">
        <v>1532</v>
      </c>
      <c r="D14" s="27">
        <v>2611</v>
      </c>
      <c r="E14" s="28">
        <f t="shared" si="0"/>
        <v>5305</v>
      </c>
      <c r="F14" s="30">
        <v>20308</v>
      </c>
      <c r="G14" s="30">
        <v>24791</v>
      </c>
      <c r="H14" s="30">
        <v>1865</v>
      </c>
    </row>
    <row r="15" spans="1:8" ht="15" customHeight="1" x14ac:dyDescent="0.2">
      <c r="A15" s="10" t="s">
        <v>27</v>
      </c>
      <c r="B15" s="27">
        <v>1148</v>
      </c>
      <c r="C15" s="27">
        <v>1250</v>
      </c>
      <c r="D15" s="27">
        <v>2933</v>
      </c>
      <c r="E15" s="28">
        <f t="shared" si="0"/>
        <v>5331</v>
      </c>
      <c r="F15" s="30">
        <v>3933</v>
      </c>
      <c r="G15" s="30">
        <v>7859</v>
      </c>
      <c r="H15" s="30">
        <v>206</v>
      </c>
    </row>
    <row r="16" spans="1:8" ht="15" customHeight="1" x14ac:dyDescent="0.2">
      <c r="A16" s="10" t="s">
        <v>28</v>
      </c>
      <c r="B16" s="27">
        <v>1183</v>
      </c>
      <c r="C16" s="27">
        <v>1290</v>
      </c>
      <c r="D16" s="27">
        <v>2459</v>
      </c>
      <c r="E16" s="28">
        <f t="shared" si="0"/>
        <v>4932</v>
      </c>
      <c r="F16" s="30">
        <v>2925</v>
      </c>
      <c r="G16" s="30">
        <v>8786</v>
      </c>
      <c r="H16" s="30">
        <v>317</v>
      </c>
    </row>
    <row r="17" spans="1:9" ht="15" customHeight="1" x14ac:dyDescent="0.2">
      <c r="A17" s="10" t="s">
        <v>29</v>
      </c>
      <c r="B17" s="27">
        <v>1728</v>
      </c>
      <c r="C17" s="27">
        <v>1971</v>
      </c>
      <c r="D17" s="27">
        <v>4107</v>
      </c>
      <c r="E17" s="28">
        <f t="shared" si="0"/>
        <v>7806</v>
      </c>
      <c r="F17" s="30">
        <v>19193</v>
      </c>
      <c r="G17" s="30">
        <v>27817</v>
      </c>
      <c r="H17" s="30">
        <v>2320</v>
      </c>
    </row>
    <row r="18" spans="1:9" ht="15" customHeight="1" x14ac:dyDescent="0.2">
      <c r="A18" s="10" t="s">
        <v>30</v>
      </c>
      <c r="B18" s="27">
        <v>2665</v>
      </c>
      <c r="C18" s="27">
        <v>3397</v>
      </c>
      <c r="D18" s="27">
        <v>5388</v>
      </c>
      <c r="E18" s="28">
        <f t="shared" si="0"/>
        <v>11450</v>
      </c>
      <c r="F18" s="30">
        <v>3256</v>
      </c>
      <c r="G18" s="30">
        <v>14931</v>
      </c>
      <c r="H18" s="30">
        <v>218</v>
      </c>
    </row>
    <row r="19" spans="1:9" ht="15" customHeight="1" x14ac:dyDescent="0.2">
      <c r="A19" s="10" t="s">
        <v>31</v>
      </c>
      <c r="B19" s="27">
        <v>1167</v>
      </c>
      <c r="C19" s="27">
        <v>1238</v>
      </c>
      <c r="D19" s="27">
        <v>2512</v>
      </c>
      <c r="E19" s="28">
        <f t="shared" si="0"/>
        <v>4917</v>
      </c>
      <c r="F19" s="30">
        <v>38625</v>
      </c>
      <c r="G19" s="30">
        <v>70836</v>
      </c>
      <c r="H19" s="30">
        <v>2742</v>
      </c>
    </row>
    <row r="20" spans="1:9" ht="15" customHeight="1" x14ac:dyDescent="0.2">
      <c r="A20" s="10" t="s">
        <v>32</v>
      </c>
      <c r="B20" s="27">
        <v>146</v>
      </c>
      <c r="C20" s="27">
        <v>223</v>
      </c>
      <c r="D20" s="27">
        <v>504</v>
      </c>
      <c r="E20" s="28">
        <f t="shared" si="0"/>
        <v>873</v>
      </c>
      <c r="F20" s="30">
        <v>65003</v>
      </c>
      <c r="G20" s="30">
        <v>65307</v>
      </c>
      <c r="H20" s="30">
        <v>865</v>
      </c>
    </row>
    <row r="21" spans="1:9" ht="15" customHeight="1" x14ac:dyDescent="0.2">
      <c r="A21" s="10" t="s">
        <v>33</v>
      </c>
      <c r="B21" s="27">
        <v>1581</v>
      </c>
      <c r="C21" s="27">
        <v>1850</v>
      </c>
      <c r="D21" s="27">
        <v>3301</v>
      </c>
      <c r="E21" s="28">
        <f t="shared" si="0"/>
        <v>6732</v>
      </c>
      <c r="F21" s="30">
        <v>14630</v>
      </c>
      <c r="G21" s="30">
        <v>20927</v>
      </c>
      <c r="H21" s="30">
        <v>111</v>
      </c>
    </row>
    <row r="22" spans="1:9" ht="15" customHeight="1" x14ac:dyDescent="0.2">
      <c r="A22" s="10" t="s">
        <v>34</v>
      </c>
      <c r="B22" s="27">
        <v>1002</v>
      </c>
      <c r="C22" s="27">
        <v>1151</v>
      </c>
      <c r="D22" s="27">
        <v>2331</v>
      </c>
      <c r="E22" s="28">
        <f t="shared" si="0"/>
        <v>4484</v>
      </c>
      <c r="F22" s="30">
        <v>4179</v>
      </c>
      <c r="G22" s="30">
        <v>8827</v>
      </c>
      <c r="H22" s="30">
        <v>249</v>
      </c>
    </row>
    <row r="23" spans="1:9" ht="15" customHeight="1" x14ac:dyDescent="0.2">
      <c r="A23" s="10" t="s">
        <v>35</v>
      </c>
      <c r="B23" s="27">
        <v>2222</v>
      </c>
      <c r="C23" s="27">
        <v>2469</v>
      </c>
      <c r="D23" s="27">
        <v>4601</v>
      </c>
      <c r="E23" s="28">
        <f t="shared" si="0"/>
        <v>9292</v>
      </c>
      <c r="F23" s="30">
        <v>9366</v>
      </c>
      <c r="G23" s="30">
        <v>16765</v>
      </c>
      <c r="H23" s="30">
        <v>291</v>
      </c>
    </row>
    <row r="24" spans="1:9" ht="15" customHeight="1" thickBot="1" x14ac:dyDescent="0.25">
      <c r="A24" s="16" t="s">
        <v>36</v>
      </c>
      <c r="B24" s="27">
        <v>1425</v>
      </c>
      <c r="C24" s="27">
        <v>1799</v>
      </c>
      <c r="D24" s="27">
        <v>3403</v>
      </c>
      <c r="E24" s="28">
        <f t="shared" si="0"/>
        <v>6627</v>
      </c>
      <c r="F24" s="31">
        <v>3284</v>
      </c>
      <c r="G24" s="31">
        <v>16517</v>
      </c>
      <c r="H24" s="31">
        <v>0</v>
      </c>
    </row>
    <row r="25" spans="1:9" ht="14.25" customHeight="1" thickBot="1" x14ac:dyDescent="0.25">
      <c r="A25" s="32" t="s">
        <v>37</v>
      </c>
      <c r="B25" s="33">
        <f>SUM(B6:B24)</f>
        <v>24473</v>
      </c>
      <c r="C25" s="33">
        <f t="shared" ref="C25:H25" si="1">SUM(C6:C24)</f>
        <v>28796</v>
      </c>
      <c r="D25" s="33">
        <f t="shared" si="1"/>
        <v>56519</v>
      </c>
      <c r="E25" s="33">
        <f t="shared" si="1"/>
        <v>109788</v>
      </c>
      <c r="F25" s="33">
        <f t="shared" si="1"/>
        <v>497161</v>
      </c>
      <c r="G25" s="33">
        <f t="shared" si="1"/>
        <v>678838</v>
      </c>
      <c r="H25" s="33">
        <f t="shared" si="1"/>
        <v>22777</v>
      </c>
      <c r="I25" s="34"/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rintOptions horizontalCentered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>
    <oddFooter>&amp;C&amp;"Times New Roman,Regular"Országos Vadgazdálkodási Adattár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2.75" x14ac:dyDescent="0.2"/>
  <cols>
    <col min="1" max="1" width="21.125" style="35" customWidth="1"/>
    <col min="2" max="5" width="6.625" style="35" customWidth="1"/>
    <col min="6" max="8" width="9" style="35"/>
    <col min="9" max="9" width="3.75" style="35" customWidth="1"/>
    <col min="10" max="16384" width="9" style="35"/>
  </cols>
  <sheetData>
    <row r="1" spans="1:9" ht="18.75" x14ac:dyDescent="0.2">
      <c r="A1" s="109" t="s">
        <v>0</v>
      </c>
      <c r="B1" s="110"/>
      <c r="C1" s="110"/>
      <c r="D1" s="110"/>
      <c r="E1" s="110"/>
      <c r="F1" s="110"/>
      <c r="G1" s="110"/>
      <c r="H1" s="110"/>
    </row>
    <row r="2" spans="1:9" ht="19.5" thickBot="1" x14ac:dyDescent="0.25">
      <c r="A2" s="109" t="s">
        <v>57</v>
      </c>
      <c r="B2" s="110"/>
      <c r="C2" s="110"/>
      <c r="D2" s="110"/>
      <c r="E2" s="110"/>
      <c r="F2" s="110"/>
      <c r="G2" s="110"/>
      <c r="H2" s="110"/>
    </row>
    <row r="3" spans="1:9" ht="13.5" thickBot="1" x14ac:dyDescent="0.25">
      <c r="A3" s="173" t="s">
        <v>2</v>
      </c>
      <c r="B3" s="173"/>
      <c r="C3" s="173"/>
      <c r="D3" s="173"/>
      <c r="E3" s="173"/>
      <c r="F3" s="173"/>
      <c r="G3" s="173"/>
      <c r="H3" s="173"/>
    </row>
    <row r="4" spans="1:9" ht="13.5" customHeight="1" thickBot="1" x14ac:dyDescent="0.25">
      <c r="A4" s="187" t="s">
        <v>48</v>
      </c>
      <c r="B4" s="189" t="s">
        <v>38</v>
      </c>
      <c r="C4" s="190"/>
      <c r="D4" s="190"/>
      <c r="E4" s="191"/>
      <c r="F4" s="196" t="s">
        <v>39</v>
      </c>
      <c r="G4" s="196" t="s">
        <v>40</v>
      </c>
      <c r="H4" s="196" t="s">
        <v>41</v>
      </c>
    </row>
    <row r="5" spans="1:9" ht="13.5" thickBot="1" x14ac:dyDescent="0.25">
      <c r="A5" s="195"/>
      <c r="B5" s="112" t="s">
        <v>42</v>
      </c>
      <c r="C5" s="113" t="s">
        <v>43</v>
      </c>
      <c r="D5" s="113" t="s">
        <v>44</v>
      </c>
      <c r="E5" s="114" t="s">
        <v>11</v>
      </c>
      <c r="F5" s="197"/>
      <c r="G5" s="197"/>
      <c r="H5" s="197"/>
    </row>
    <row r="6" spans="1:9" ht="15" x14ac:dyDescent="0.2">
      <c r="A6" s="118" t="s">
        <v>18</v>
      </c>
      <c r="B6" s="143">
        <v>1111</v>
      </c>
      <c r="C6" s="144">
        <v>1648</v>
      </c>
      <c r="D6" s="144">
        <v>2876</v>
      </c>
      <c r="E6" s="120">
        <f>SUM(B6:D6)</f>
        <v>5635</v>
      </c>
      <c r="F6" s="145">
        <v>6726</v>
      </c>
      <c r="G6" s="145">
        <v>15228</v>
      </c>
      <c r="H6" s="145">
        <v>0</v>
      </c>
      <c r="I6" s="111"/>
    </row>
    <row r="7" spans="1:9" ht="15" x14ac:dyDescent="0.2">
      <c r="A7" s="124" t="s">
        <v>19</v>
      </c>
      <c r="B7" s="147">
        <v>627</v>
      </c>
      <c r="C7" s="148">
        <v>689</v>
      </c>
      <c r="D7" s="148">
        <v>1843</v>
      </c>
      <c r="E7" s="120">
        <f>SUM(B7:D7)</f>
        <v>3159</v>
      </c>
      <c r="F7" s="146">
        <v>44829</v>
      </c>
      <c r="G7" s="146">
        <v>67664</v>
      </c>
      <c r="H7" s="146">
        <v>1203</v>
      </c>
      <c r="I7" s="111"/>
    </row>
    <row r="8" spans="1:9" ht="15" x14ac:dyDescent="0.2">
      <c r="A8" s="124" t="s">
        <v>20</v>
      </c>
      <c r="B8" s="147">
        <v>101</v>
      </c>
      <c r="C8" s="148">
        <v>125</v>
      </c>
      <c r="D8" s="148">
        <v>324</v>
      </c>
      <c r="E8" s="120">
        <f t="shared" ref="E8:E24" si="0">SUM(B8:D8)</f>
        <v>550</v>
      </c>
      <c r="F8" s="146">
        <v>92615</v>
      </c>
      <c r="G8" s="146">
        <v>96635</v>
      </c>
      <c r="H8" s="146">
        <v>1361</v>
      </c>
      <c r="I8" s="111"/>
    </row>
    <row r="9" spans="1:9" ht="15" x14ac:dyDescent="0.2">
      <c r="A9" s="124" t="s">
        <v>21</v>
      </c>
      <c r="B9" s="147">
        <v>350</v>
      </c>
      <c r="C9" s="148">
        <v>496</v>
      </c>
      <c r="D9" s="148">
        <v>1014</v>
      </c>
      <c r="E9" s="120">
        <f t="shared" si="0"/>
        <v>1860</v>
      </c>
      <c r="F9" s="146">
        <v>12993</v>
      </c>
      <c r="G9" s="146">
        <v>23329</v>
      </c>
      <c r="H9" s="146">
        <v>262</v>
      </c>
      <c r="I9" s="111"/>
    </row>
    <row r="10" spans="1:9" ht="15" x14ac:dyDescent="0.2">
      <c r="A10" s="124" t="s">
        <v>22</v>
      </c>
      <c r="B10" s="147">
        <v>135</v>
      </c>
      <c r="C10" s="148">
        <v>183</v>
      </c>
      <c r="D10" s="148">
        <v>381</v>
      </c>
      <c r="E10" s="120">
        <f t="shared" si="0"/>
        <v>699</v>
      </c>
      <c r="F10" s="146">
        <v>52135</v>
      </c>
      <c r="G10" s="146">
        <v>57072</v>
      </c>
      <c r="H10" s="146">
        <v>1821</v>
      </c>
      <c r="I10" s="111"/>
    </row>
    <row r="11" spans="1:9" ht="15" x14ac:dyDescent="0.2">
      <c r="A11" s="124" t="s">
        <v>23</v>
      </c>
      <c r="B11" s="147">
        <v>827</v>
      </c>
      <c r="C11" s="148">
        <v>1000</v>
      </c>
      <c r="D11" s="148">
        <v>1860</v>
      </c>
      <c r="E11" s="120">
        <f t="shared" si="0"/>
        <v>3687</v>
      </c>
      <c r="F11" s="146">
        <v>19937</v>
      </c>
      <c r="G11" s="146">
        <v>46416</v>
      </c>
      <c r="H11" s="146">
        <v>571</v>
      </c>
      <c r="I11" s="111"/>
    </row>
    <row r="12" spans="1:9" ht="15" x14ac:dyDescent="0.2">
      <c r="A12" s="124" t="s">
        <v>24</v>
      </c>
      <c r="B12" s="147">
        <v>663</v>
      </c>
      <c r="C12" s="148">
        <v>862</v>
      </c>
      <c r="D12" s="148">
        <v>2168</v>
      </c>
      <c r="E12" s="120">
        <f t="shared" si="0"/>
        <v>3693</v>
      </c>
      <c r="F12" s="146">
        <v>21266</v>
      </c>
      <c r="G12" s="146">
        <v>19581</v>
      </c>
      <c r="H12" s="146">
        <v>2035</v>
      </c>
      <c r="I12" s="111"/>
    </row>
    <row r="13" spans="1:9" ht="15" x14ac:dyDescent="0.2">
      <c r="A13" s="124" t="s">
        <v>25</v>
      </c>
      <c r="B13" s="147">
        <v>146</v>
      </c>
      <c r="C13" s="148">
        <v>210</v>
      </c>
      <c r="D13" s="148">
        <v>431</v>
      </c>
      <c r="E13" s="120">
        <f t="shared" si="0"/>
        <v>787</v>
      </c>
      <c r="F13" s="146">
        <v>57513</v>
      </c>
      <c r="G13" s="146">
        <v>48378</v>
      </c>
      <c r="H13" s="146">
        <v>764</v>
      </c>
      <c r="I13" s="111"/>
    </row>
    <row r="14" spans="1:9" ht="15" x14ac:dyDescent="0.2">
      <c r="A14" s="124" t="s">
        <v>26</v>
      </c>
      <c r="B14" s="147">
        <v>288</v>
      </c>
      <c r="C14" s="148">
        <v>389</v>
      </c>
      <c r="D14" s="148">
        <v>959</v>
      </c>
      <c r="E14" s="120">
        <f t="shared" si="0"/>
        <v>1636</v>
      </c>
      <c r="F14" s="146">
        <v>17781</v>
      </c>
      <c r="G14" s="146">
        <v>24070</v>
      </c>
      <c r="H14" s="146">
        <v>85</v>
      </c>
      <c r="I14" s="111"/>
    </row>
    <row r="15" spans="1:9" ht="15" x14ac:dyDescent="0.2">
      <c r="A15" s="124" t="s">
        <v>27</v>
      </c>
      <c r="B15" s="147">
        <v>595</v>
      </c>
      <c r="C15" s="148">
        <v>803</v>
      </c>
      <c r="D15" s="148">
        <v>1806</v>
      </c>
      <c r="E15" s="120">
        <f t="shared" si="0"/>
        <v>3204</v>
      </c>
      <c r="F15" s="146">
        <v>2963</v>
      </c>
      <c r="G15" s="146">
        <v>6062</v>
      </c>
      <c r="H15" s="146">
        <v>154</v>
      </c>
      <c r="I15" s="111"/>
    </row>
    <row r="16" spans="1:9" ht="15" x14ac:dyDescent="0.2">
      <c r="A16" s="124" t="s">
        <v>28</v>
      </c>
      <c r="B16" s="147">
        <v>346</v>
      </c>
      <c r="C16" s="148">
        <v>474</v>
      </c>
      <c r="D16" s="148">
        <v>828</v>
      </c>
      <c r="E16" s="120">
        <f t="shared" si="0"/>
        <v>1648</v>
      </c>
      <c r="F16" s="146">
        <v>3243</v>
      </c>
      <c r="G16" s="146">
        <v>6483</v>
      </c>
      <c r="H16" s="146">
        <v>144</v>
      </c>
      <c r="I16" s="111"/>
    </row>
    <row r="17" spans="1:9" ht="15" x14ac:dyDescent="0.2">
      <c r="A17" s="124" t="s">
        <v>29</v>
      </c>
      <c r="B17" s="147">
        <v>957</v>
      </c>
      <c r="C17" s="148">
        <v>1154</v>
      </c>
      <c r="D17" s="148">
        <v>2526</v>
      </c>
      <c r="E17" s="120">
        <f t="shared" si="0"/>
        <v>4637</v>
      </c>
      <c r="F17" s="146">
        <v>21950</v>
      </c>
      <c r="G17" s="146">
        <v>26376</v>
      </c>
      <c r="H17" s="146">
        <v>1302</v>
      </c>
      <c r="I17" s="111"/>
    </row>
    <row r="18" spans="1:9" ht="15" x14ac:dyDescent="0.2">
      <c r="A18" s="124" t="s">
        <v>30</v>
      </c>
      <c r="B18" s="147">
        <v>1977</v>
      </c>
      <c r="C18" s="148">
        <v>2786</v>
      </c>
      <c r="D18" s="148">
        <v>4425</v>
      </c>
      <c r="E18" s="120">
        <f t="shared" si="0"/>
        <v>9188</v>
      </c>
      <c r="F18" s="146">
        <v>5649</v>
      </c>
      <c r="G18" s="146">
        <v>16393</v>
      </c>
      <c r="H18" s="146">
        <v>85</v>
      </c>
      <c r="I18" s="111"/>
    </row>
    <row r="19" spans="1:9" ht="15" x14ac:dyDescent="0.2">
      <c r="A19" s="124" t="s">
        <v>31</v>
      </c>
      <c r="B19" s="147">
        <v>264</v>
      </c>
      <c r="C19" s="148">
        <v>325</v>
      </c>
      <c r="D19" s="148">
        <v>740</v>
      </c>
      <c r="E19" s="120">
        <f t="shared" si="0"/>
        <v>1329</v>
      </c>
      <c r="F19" s="146">
        <v>32111</v>
      </c>
      <c r="G19" s="146">
        <v>54101</v>
      </c>
      <c r="H19" s="146">
        <v>606</v>
      </c>
      <c r="I19" s="111"/>
    </row>
    <row r="20" spans="1:9" ht="15" x14ac:dyDescent="0.2">
      <c r="A20" s="124" t="s">
        <v>32</v>
      </c>
      <c r="B20" s="147">
        <v>81</v>
      </c>
      <c r="C20" s="148">
        <v>104</v>
      </c>
      <c r="D20" s="148">
        <v>233</v>
      </c>
      <c r="E20" s="120">
        <f t="shared" si="0"/>
        <v>418</v>
      </c>
      <c r="F20" s="146">
        <v>52696</v>
      </c>
      <c r="G20" s="146">
        <v>41837</v>
      </c>
      <c r="H20" s="146">
        <v>171</v>
      </c>
      <c r="I20" s="111"/>
    </row>
    <row r="21" spans="1:9" ht="15" x14ac:dyDescent="0.2">
      <c r="A21" s="124" t="s">
        <v>33</v>
      </c>
      <c r="B21" s="147">
        <v>1258</v>
      </c>
      <c r="C21" s="148">
        <v>1268</v>
      </c>
      <c r="D21" s="148">
        <v>2322</v>
      </c>
      <c r="E21" s="120">
        <f t="shared" si="0"/>
        <v>4848</v>
      </c>
      <c r="F21" s="146">
        <v>18084</v>
      </c>
      <c r="G21" s="146">
        <v>27150</v>
      </c>
      <c r="H21" s="146">
        <v>37</v>
      </c>
      <c r="I21" s="111"/>
    </row>
    <row r="22" spans="1:9" ht="15" x14ac:dyDescent="0.2">
      <c r="A22" s="124" t="s">
        <v>34</v>
      </c>
      <c r="B22" s="147">
        <v>1001</v>
      </c>
      <c r="C22" s="148">
        <v>1174</v>
      </c>
      <c r="D22" s="148">
        <v>2477</v>
      </c>
      <c r="E22" s="120">
        <f t="shared" si="0"/>
        <v>4652</v>
      </c>
      <c r="F22" s="146">
        <v>5241</v>
      </c>
      <c r="G22" s="146">
        <v>9259</v>
      </c>
      <c r="H22" s="146">
        <v>117</v>
      </c>
      <c r="I22" s="111"/>
    </row>
    <row r="23" spans="1:9" ht="15" x14ac:dyDescent="0.2">
      <c r="A23" s="124" t="s">
        <v>35</v>
      </c>
      <c r="B23" s="147">
        <v>1332</v>
      </c>
      <c r="C23" s="148">
        <v>1713</v>
      </c>
      <c r="D23" s="148">
        <v>2608</v>
      </c>
      <c r="E23" s="120">
        <f t="shared" si="0"/>
        <v>5653</v>
      </c>
      <c r="F23" s="146">
        <v>11758</v>
      </c>
      <c r="G23" s="146">
        <v>17133</v>
      </c>
      <c r="H23" s="146">
        <v>162</v>
      </c>
      <c r="I23" s="111"/>
    </row>
    <row r="24" spans="1:9" ht="15.75" thickBot="1" x14ac:dyDescent="0.25">
      <c r="A24" s="131" t="s">
        <v>36</v>
      </c>
      <c r="B24" s="149">
        <v>1548</v>
      </c>
      <c r="C24" s="150">
        <v>1957</v>
      </c>
      <c r="D24" s="150">
        <v>3700</v>
      </c>
      <c r="E24" s="120">
        <f t="shared" si="0"/>
        <v>7205</v>
      </c>
      <c r="F24" s="151">
        <v>4137</v>
      </c>
      <c r="G24" s="151">
        <v>11169</v>
      </c>
      <c r="H24" s="151">
        <v>5</v>
      </c>
      <c r="I24" s="111"/>
    </row>
    <row r="25" spans="1:9" ht="15" thickBot="1" x14ac:dyDescent="0.25">
      <c r="A25" s="136" t="s">
        <v>37</v>
      </c>
      <c r="B25" s="152">
        <f t="shared" ref="B25:H25" si="1">SUM(B6:B24)</f>
        <v>13607</v>
      </c>
      <c r="C25" s="153">
        <f t="shared" si="1"/>
        <v>17360</v>
      </c>
      <c r="D25" s="153">
        <f t="shared" si="1"/>
        <v>33521</v>
      </c>
      <c r="E25" s="154">
        <f t="shared" si="1"/>
        <v>64488</v>
      </c>
      <c r="F25" s="155">
        <f t="shared" si="1"/>
        <v>483627</v>
      </c>
      <c r="G25" s="155">
        <f t="shared" si="1"/>
        <v>614336</v>
      </c>
      <c r="H25" s="155">
        <f t="shared" si="1"/>
        <v>10885</v>
      </c>
      <c r="I25" s="111"/>
    </row>
  </sheetData>
  <mergeCells count="6">
    <mergeCell ref="A3:H3"/>
    <mergeCell ref="A4:A5"/>
    <mergeCell ref="B4:E4"/>
    <mergeCell ref="F4:F5"/>
    <mergeCell ref="G4:G5"/>
    <mergeCell ref="H4:H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sqref="A1:Q1"/>
    </sheetView>
  </sheetViews>
  <sheetFormatPr defaultColWidth="8" defaultRowHeight="12.75" x14ac:dyDescent="0.2"/>
  <cols>
    <col min="1" max="1" width="21.5" style="35" customWidth="1"/>
    <col min="2" max="17" width="8.12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8.75" x14ac:dyDescent="0.2">
      <c r="A2" s="198" t="s">
        <v>58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3.5" thickBot="1" x14ac:dyDescent="0.25"/>
    <row r="4" spans="1:17" ht="15" customHeight="1" thickBot="1" x14ac:dyDescent="0.25">
      <c r="A4" s="187" t="s">
        <v>59</v>
      </c>
      <c r="B4" s="189" t="s">
        <v>4</v>
      </c>
      <c r="C4" s="190"/>
      <c r="D4" s="190"/>
      <c r="E4" s="191"/>
      <c r="F4" s="192" t="s">
        <v>5</v>
      </c>
      <c r="G4" s="193"/>
      <c r="H4" s="193"/>
      <c r="I4" s="193"/>
      <c r="J4" s="189" t="s">
        <v>6</v>
      </c>
      <c r="K4" s="193"/>
      <c r="L4" s="193"/>
      <c r="M4" s="194"/>
      <c r="N4" s="189" t="s">
        <v>7</v>
      </c>
      <c r="O4" s="193"/>
      <c r="P4" s="193"/>
      <c r="Q4" s="194"/>
    </row>
    <row r="5" spans="1:17" ht="13.5" thickBot="1" x14ac:dyDescent="0.25">
      <c r="A5" s="188"/>
      <c r="B5" s="112" t="s">
        <v>8</v>
      </c>
      <c r="C5" s="113" t="s">
        <v>60</v>
      </c>
      <c r="D5" s="113" t="s">
        <v>10</v>
      </c>
      <c r="E5" s="114" t="s">
        <v>11</v>
      </c>
      <c r="F5" s="115" t="s">
        <v>8</v>
      </c>
      <c r="G5" s="116" t="s">
        <v>60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61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4373</v>
      </c>
      <c r="C6" s="120">
        <v>4201</v>
      </c>
      <c r="D6" s="120">
        <v>2881</v>
      </c>
      <c r="E6" s="120">
        <f>SUM(B6:D6)</f>
        <v>11455</v>
      </c>
      <c r="F6" s="121">
        <v>389</v>
      </c>
      <c r="G6" s="122">
        <v>539</v>
      </c>
      <c r="H6" s="122">
        <v>392</v>
      </c>
      <c r="I6" s="120">
        <f>SUM(F6:H6)</f>
        <v>1320</v>
      </c>
      <c r="J6" s="121">
        <v>3943</v>
      </c>
      <c r="K6" s="122">
        <v>3981</v>
      </c>
      <c r="L6" s="122">
        <v>2256</v>
      </c>
      <c r="M6" s="120">
        <f>SUM(J6:L6)</f>
        <v>10180</v>
      </c>
      <c r="N6" s="121">
        <v>25</v>
      </c>
      <c r="O6" s="122">
        <v>63</v>
      </c>
      <c r="P6" s="122">
        <v>43</v>
      </c>
      <c r="Q6" s="123">
        <f>SUM(N6:P6)</f>
        <v>131</v>
      </c>
    </row>
    <row r="7" spans="1:17" ht="15" x14ac:dyDescent="0.2">
      <c r="A7" s="124" t="s">
        <v>19</v>
      </c>
      <c r="B7" s="125">
        <v>2136</v>
      </c>
      <c r="C7" s="126">
        <v>2448</v>
      </c>
      <c r="D7" s="126">
        <v>1848</v>
      </c>
      <c r="E7" s="120">
        <f t="shared" ref="E7:E24" si="0">SUM(B7:D7)</f>
        <v>6432</v>
      </c>
      <c r="F7" s="127">
        <v>1185</v>
      </c>
      <c r="G7" s="126">
        <v>1366</v>
      </c>
      <c r="H7" s="126">
        <v>880</v>
      </c>
      <c r="I7" s="120">
        <f t="shared" ref="I7:I24" si="1">SUM(F7:H7)</f>
        <v>3431</v>
      </c>
      <c r="J7" s="127">
        <v>11901</v>
      </c>
      <c r="K7" s="126">
        <v>12992</v>
      </c>
      <c r="L7" s="126">
        <v>8804</v>
      </c>
      <c r="M7" s="120">
        <f t="shared" ref="M7:M24" si="2">SUM(J7:L7)</f>
        <v>33697</v>
      </c>
      <c r="N7" s="127">
        <v>5</v>
      </c>
      <c r="O7" s="126">
        <v>11</v>
      </c>
      <c r="P7" s="126">
        <v>5</v>
      </c>
      <c r="Q7" s="123">
        <f>SUM(N7:P7)</f>
        <v>21</v>
      </c>
    </row>
    <row r="8" spans="1:17" ht="15.75" customHeight="1" x14ac:dyDescent="0.2">
      <c r="A8" s="124" t="s">
        <v>20</v>
      </c>
      <c r="B8" s="125">
        <v>121</v>
      </c>
      <c r="C8" s="126">
        <v>170</v>
      </c>
      <c r="D8" s="126">
        <v>99</v>
      </c>
      <c r="E8" s="120">
        <f t="shared" si="0"/>
        <v>390</v>
      </c>
      <c r="F8" s="127">
        <v>1621</v>
      </c>
      <c r="G8" s="126">
        <v>1832</v>
      </c>
      <c r="H8" s="126">
        <v>1420</v>
      </c>
      <c r="I8" s="120">
        <f t="shared" si="1"/>
        <v>4873</v>
      </c>
      <c r="J8" s="127">
        <v>13956</v>
      </c>
      <c r="K8" s="126">
        <v>15774</v>
      </c>
      <c r="L8" s="126">
        <v>11073</v>
      </c>
      <c r="M8" s="120">
        <f t="shared" si="2"/>
        <v>40803</v>
      </c>
      <c r="N8" s="127">
        <v>8</v>
      </c>
      <c r="O8" s="126">
        <v>15</v>
      </c>
      <c r="P8" s="126">
        <v>7</v>
      </c>
      <c r="Q8" s="123">
        <f t="shared" ref="Q8:Q24" si="3">SUM(N8:P8)</f>
        <v>30</v>
      </c>
    </row>
    <row r="9" spans="1:17" ht="15" x14ac:dyDescent="0.2">
      <c r="A9" s="124" t="s">
        <v>21</v>
      </c>
      <c r="B9" s="125">
        <v>3108</v>
      </c>
      <c r="C9" s="126">
        <v>3319</v>
      </c>
      <c r="D9" s="126">
        <v>2681</v>
      </c>
      <c r="E9" s="120">
        <f t="shared" si="0"/>
        <v>9108</v>
      </c>
      <c r="F9" s="127">
        <v>71</v>
      </c>
      <c r="G9" s="126">
        <v>104</v>
      </c>
      <c r="H9" s="126">
        <v>62</v>
      </c>
      <c r="I9" s="120">
        <f t="shared" si="1"/>
        <v>237</v>
      </c>
      <c r="J9" s="127">
        <v>8063</v>
      </c>
      <c r="K9" s="126">
        <v>8954</v>
      </c>
      <c r="L9" s="126">
        <v>7529</v>
      </c>
      <c r="M9" s="120">
        <f t="shared" si="2"/>
        <v>24546</v>
      </c>
      <c r="N9" s="127">
        <v>280</v>
      </c>
      <c r="O9" s="126">
        <v>414</v>
      </c>
      <c r="P9" s="126">
        <v>335</v>
      </c>
      <c r="Q9" s="123">
        <f t="shared" si="3"/>
        <v>1029</v>
      </c>
    </row>
    <row r="10" spans="1:17" ht="15" x14ac:dyDescent="0.2">
      <c r="A10" s="124" t="s">
        <v>62</v>
      </c>
      <c r="B10" s="125">
        <v>70</v>
      </c>
      <c r="C10" s="126">
        <v>73</v>
      </c>
      <c r="D10" s="126">
        <v>50</v>
      </c>
      <c r="E10" s="120">
        <f t="shared" si="0"/>
        <v>193</v>
      </c>
      <c r="F10" s="127">
        <v>395</v>
      </c>
      <c r="G10" s="126">
        <v>473</v>
      </c>
      <c r="H10" s="126">
        <v>341</v>
      </c>
      <c r="I10" s="120">
        <f t="shared" si="1"/>
        <v>1209</v>
      </c>
      <c r="J10" s="127">
        <v>10724</v>
      </c>
      <c r="K10" s="126">
        <v>10602</v>
      </c>
      <c r="L10" s="126">
        <v>7988</v>
      </c>
      <c r="M10" s="120">
        <f t="shared" si="2"/>
        <v>29314</v>
      </c>
      <c r="N10" s="127">
        <v>21</v>
      </c>
      <c r="O10" s="126">
        <v>29</v>
      </c>
      <c r="P10" s="126">
        <v>18</v>
      </c>
      <c r="Q10" s="123">
        <f t="shared" si="3"/>
        <v>68</v>
      </c>
    </row>
    <row r="11" spans="1:17" ht="15" x14ac:dyDescent="0.2">
      <c r="A11" s="124" t="s">
        <v>23</v>
      </c>
      <c r="B11" s="125">
        <v>1595</v>
      </c>
      <c r="C11" s="126">
        <v>1605</v>
      </c>
      <c r="D11" s="126">
        <v>1029</v>
      </c>
      <c r="E11" s="120">
        <f t="shared" si="0"/>
        <v>4229</v>
      </c>
      <c r="F11" s="127">
        <v>627</v>
      </c>
      <c r="G11" s="126">
        <v>730</v>
      </c>
      <c r="H11" s="126">
        <v>410</v>
      </c>
      <c r="I11" s="120">
        <f t="shared" si="1"/>
        <v>1767</v>
      </c>
      <c r="J11" s="127">
        <v>5773</v>
      </c>
      <c r="K11" s="126">
        <v>6949</v>
      </c>
      <c r="L11" s="126">
        <v>4326</v>
      </c>
      <c r="M11" s="120">
        <f t="shared" si="2"/>
        <v>17048</v>
      </c>
      <c r="N11" s="127">
        <v>367</v>
      </c>
      <c r="O11" s="126">
        <v>320</v>
      </c>
      <c r="P11" s="126">
        <v>194</v>
      </c>
      <c r="Q11" s="123">
        <f t="shared" si="3"/>
        <v>881</v>
      </c>
    </row>
    <row r="12" spans="1:17" ht="15" x14ac:dyDescent="0.2">
      <c r="A12" s="124" t="s">
        <v>24</v>
      </c>
      <c r="B12" s="125">
        <v>2433</v>
      </c>
      <c r="C12" s="126">
        <v>2546</v>
      </c>
      <c r="D12" s="126">
        <v>2029</v>
      </c>
      <c r="E12" s="120">
        <f t="shared" si="0"/>
        <v>7008</v>
      </c>
      <c r="F12" s="127">
        <v>346</v>
      </c>
      <c r="G12" s="126">
        <v>354</v>
      </c>
      <c r="H12" s="126">
        <v>329</v>
      </c>
      <c r="I12" s="120">
        <f t="shared" si="1"/>
        <v>1029</v>
      </c>
      <c r="J12" s="127">
        <v>7702</v>
      </c>
      <c r="K12" s="126">
        <v>7625</v>
      </c>
      <c r="L12" s="126">
        <v>6804</v>
      </c>
      <c r="M12" s="120">
        <f t="shared" si="2"/>
        <v>22131</v>
      </c>
      <c r="N12" s="127">
        <v>21</v>
      </c>
      <c r="O12" s="126">
        <v>27</v>
      </c>
      <c r="P12" s="126">
        <v>22</v>
      </c>
      <c r="Q12" s="123">
        <f t="shared" si="3"/>
        <v>70</v>
      </c>
    </row>
    <row r="13" spans="1:17" ht="15" x14ac:dyDescent="0.2">
      <c r="A13" s="124" t="s">
        <v>25</v>
      </c>
      <c r="B13" s="125">
        <v>75</v>
      </c>
      <c r="C13" s="126">
        <v>101</v>
      </c>
      <c r="D13" s="126">
        <v>82</v>
      </c>
      <c r="E13" s="120">
        <f t="shared" si="0"/>
        <v>258</v>
      </c>
      <c r="F13" s="127">
        <v>1061</v>
      </c>
      <c r="G13" s="126">
        <v>911</v>
      </c>
      <c r="H13" s="126">
        <v>530</v>
      </c>
      <c r="I13" s="120">
        <f t="shared" si="1"/>
        <v>2502</v>
      </c>
      <c r="J13" s="127">
        <v>8400</v>
      </c>
      <c r="K13" s="126">
        <v>9146</v>
      </c>
      <c r="L13" s="126">
        <v>6121</v>
      </c>
      <c r="M13" s="120">
        <f t="shared" si="2"/>
        <v>23667</v>
      </c>
      <c r="N13" s="127">
        <v>2</v>
      </c>
      <c r="O13" s="126">
        <v>5</v>
      </c>
      <c r="P13" s="126">
        <v>0</v>
      </c>
      <c r="Q13" s="123">
        <f t="shared" si="3"/>
        <v>7</v>
      </c>
    </row>
    <row r="14" spans="1:17" ht="15" x14ac:dyDescent="0.2">
      <c r="A14" s="124" t="s">
        <v>26</v>
      </c>
      <c r="B14" s="125">
        <v>2270</v>
      </c>
      <c r="C14" s="126">
        <v>2629</v>
      </c>
      <c r="D14" s="126">
        <v>2310</v>
      </c>
      <c r="E14" s="120">
        <f t="shared" si="0"/>
        <v>7209</v>
      </c>
      <c r="F14" s="127">
        <v>102</v>
      </c>
      <c r="G14" s="126">
        <v>107</v>
      </c>
      <c r="H14" s="126">
        <v>75</v>
      </c>
      <c r="I14" s="120">
        <f t="shared" si="1"/>
        <v>284</v>
      </c>
      <c r="J14" s="127">
        <v>4931</v>
      </c>
      <c r="K14" s="126">
        <v>5323</v>
      </c>
      <c r="L14" s="126">
        <v>4363</v>
      </c>
      <c r="M14" s="120">
        <f t="shared" si="2"/>
        <v>14617</v>
      </c>
      <c r="N14" s="127">
        <v>864</v>
      </c>
      <c r="O14" s="126">
        <v>986</v>
      </c>
      <c r="P14" s="126">
        <v>763</v>
      </c>
      <c r="Q14" s="123">
        <f t="shared" si="3"/>
        <v>2613</v>
      </c>
    </row>
    <row r="15" spans="1:17" ht="15" x14ac:dyDescent="0.2">
      <c r="A15" s="124" t="s">
        <v>27</v>
      </c>
      <c r="B15" s="125">
        <v>1575</v>
      </c>
      <c r="C15" s="126">
        <v>2155</v>
      </c>
      <c r="D15" s="126">
        <v>1680</v>
      </c>
      <c r="E15" s="120">
        <f t="shared" si="0"/>
        <v>5410</v>
      </c>
      <c r="F15" s="127">
        <v>691</v>
      </c>
      <c r="G15" s="126">
        <v>1097</v>
      </c>
      <c r="H15" s="126">
        <v>818</v>
      </c>
      <c r="I15" s="120">
        <f t="shared" si="1"/>
        <v>2606</v>
      </c>
      <c r="J15" s="127">
        <v>2507</v>
      </c>
      <c r="K15" s="126">
        <v>3051</v>
      </c>
      <c r="L15" s="126">
        <v>2155</v>
      </c>
      <c r="M15" s="120">
        <f t="shared" si="2"/>
        <v>7713</v>
      </c>
      <c r="N15" s="127">
        <v>715</v>
      </c>
      <c r="O15" s="126">
        <v>713</v>
      </c>
      <c r="P15" s="126">
        <v>553</v>
      </c>
      <c r="Q15" s="123">
        <f t="shared" si="3"/>
        <v>1981</v>
      </c>
    </row>
    <row r="16" spans="1:17" ht="15" x14ac:dyDescent="0.2">
      <c r="A16" s="124" t="s">
        <v>28</v>
      </c>
      <c r="B16" s="125">
        <v>1855</v>
      </c>
      <c r="C16" s="126">
        <v>2100</v>
      </c>
      <c r="D16" s="126">
        <v>1744</v>
      </c>
      <c r="E16" s="120">
        <f t="shared" si="0"/>
        <v>5699</v>
      </c>
      <c r="F16" s="127">
        <v>463</v>
      </c>
      <c r="G16" s="126">
        <v>593</v>
      </c>
      <c r="H16" s="126">
        <v>388</v>
      </c>
      <c r="I16" s="120">
        <f t="shared" si="1"/>
        <v>1444</v>
      </c>
      <c r="J16" s="127">
        <v>1869</v>
      </c>
      <c r="K16" s="126">
        <v>1911</v>
      </c>
      <c r="L16" s="126">
        <v>1638</v>
      </c>
      <c r="M16" s="120">
        <f t="shared" si="2"/>
        <v>5418</v>
      </c>
      <c r="N16" s="127">
        <v>387</v>
      </c>
      <c r="O16" s="126">
        <v>480</v>
      </c>
      <c r="P16" s="126">
        <v>312</v>
      </c>
      <c r="Q16" s="123">
        <f t="shared" si="3"/>
        <v>1179</v>
      </c>
    </row>
    <row r="17" spans="1:17" ht="15" x14ac:dyDescent="0.2">
      <c r="A17" s="124" t="s">
        <v>29</v>
      </c>
      <c r="B17" s="125">
        <v>1966</v>
      </c>
      <c r="C17" s="126">
        <v>1929</v>
      </c>
      <c r="D17" s="126">
        <v>1477</v>
      </c>
      <c r="E17" s="120">
        <f t="shared" si="0"/>
        <v>5372</v>
      </c>
      <c r="F17" s="127">
        <v>1861</v>
      </c>
      <c r="G17" s="126">
        <v>2271</v>
      </c>
      <c r="H17" s="126">
        <v>1866</v>
      </c>
      <c r="I17" s="120">
        <f t="shared" si="1"/>
        <v>5998</v>
      </c>
      <c r="J17" s="127">
        <v>7660</v>
      </c>
      <c r="K17" s="126">
        <v>8333</v>
      </c>
      <c r="L17" s="126">
        <v>7612</v>
      </c>
      <c r="M17" s="120">
        <f t="shared" si="2"/>
        <v>23605</v>
      </c>
      <c r="N17" s="127">
        <v>610</v>
      </c>
      <c r="O17" s="126">
        <v>629</v>
      </c>
      <c r="P17" s="126">
        <v>409</v>
      </c>
      <c r="Q17" s="123">
        <f t="shared" si="3"/>
        <v>1648</v>
      </c>
    </row>
    <row r="18" spans="1:17" ht="15" x14ac:dyDescent="0.25">
      <c r="A18" s="124" t="s">
        <v>30</v>
      </c>
      <c r="B18" s="128">
        <v>6284</v>
      </c>
      <c r="C18" s="129">
        <v>6748</v>
      </c>
      <c r="D18" s="129">
        <v>4365</v>
      </c>
      <c r="E18" s="120">
        <f t="shared" si="0"/>
        <v>17397</v>
      </c>
      <c r="F18" s="130">
        <v>1309</v>
      </c>
      <c r="G18" s="129">
        <v>1683</v>
      </c>
      <c r="H18" s="129">
        <v>836</v>
      </c>
      <c r="I18" s="120">
        <f t="shared" si="1"/>
        <v>3828</v>
      </c>
      <c r="J18" s="130">
        <v>5005</v>
      </c>
      <c r="K18" s="129">
        <v>5115</v>
      </c>
      <c r="L18" s="129">
        <v>3339</v>
      </c>
      <c r="M18" s="120">
        <f t="shared" si="2"/>
        <v>13459</v>
      </c>
      <c r="N18" s="130">
        <v>149</v>
      </c>
      <c r="O18" s="129">
        <v>196</v>
      </c>
      <c r="P18" s="129">
        <v>58</v>
      </c>
      <c r="Q18" s="123">
        <f t="shared" si="3"/>
        <v>403</v>
      </c>
    </row>
    <row r="19" spans="1:17" ht="15" x14ac:dyDescent="0.2">
      <c r="A19" s="124" t="s">
        <v>31</v>
      </c>
      <c r="B19" s="125">
        <v>878</v>
      </c>
      <c r="C19" s="126">
        <v>963</v>
      </c>
      <c r="D19" s="126">
        <v>703</v>
      </c>
      <c r="E19" s="120">
        <f t="shared" si="0"/>
        <v>2544</v>
      </c>
      <c r="F19" s="127">
        <v>1118</v>
      </c>
      <c r="G19" s="126">
        <v>989</v>
      </c>
      <c r="H19" s="126">
        <v>746</v>
      </c>
      <c r="I19" s="120">
        <f t="shared" si="1"/>
        <v>2853</v>
      </c>
      <c r="J19" s="127">
        <v>10521</v>
      </c>
      <c r="K19" s="126">
        <v>10874</v>
      </c>
      <c r="L19" s="126">
        <v>7723</v>
      </c>
      <c r="M19" s="120">
        <f t="shared" si="2"/>
        <v>29118</v>
      </c>
      <c r="N19" s="127">
        <v>58</v>
      </c>
      <c r="O19" s="126">
        <v>49</v>
      </c>
      <c r="P19" s="126">
        <v>37</v>
      </c>
      <c r="Q19" s="123">
        <f t="shared" si="3"/>
        <v>144</v>
      </c>
    </row>
    <row r="20" spans="1:17" ht="15" x14ac:dyDescent="0.2">
      <c r="A20" s="124" t="s">
        <v>32</v>
      </c>
      <c r="B20" s="125">
        <v>3</v>
      </c>
      <c r="C20" s="126">
        <v>3</v>
      </c>
      <c r="D20" s="126">
        <v>2</v>
      </c>
      <c r="E20" s="120">
        <f t="shared" si="0"/>
        <v>8</v>
      </c>
      <c r="F20" s="127">
        <v>34</v>
      </c>
      <c r="G20" s="126">
        <v>35</v>
      </c>
      <c r="H20" s="126">
        <v>35</v>
      </c>
      <c r="I20" s="120">
        <f t="shared" si="1"/>
        <v>104</v>
      </c>
      <c r="J20" s="127">
        <v>10655</v>
      </c>
      <c r="K20" s="126">
        <v>10899</v>
      </c>
      <c r="L20" s="126">
        <v>8543</v>
      </c>
      <c r="M20" s="120">
        <f t="shared" si="2"/>
        <v>30097</v>
      </c>
      <c r="N20" s="127">
        <v>0</v>
      </c>
      <c r="O20" s="126">
        <v>0</v>
      </c>
      <c r="P20" s="126">
        <v>0</v>
      </c>
      <c r="Q20" s="123">
        <f t="shared" si="3"/>
        <v>0</v>
      </c>
    </row>
    <row r="21" spans="1:17" ht="15" x14ac:dyDescent="0.2">
      <c r="A21" s="124" t="s">
        <v>33</v>
      </c>
      <c r="B21" s="125">
        <v>2362</v>
      </c>
      <c r="C21" s="126">
        <v>2439</v>
      </c>
      <c r="D21" s="126">
        <v>1749</v>
      </c>
      <c r="E21" s="120">
        <f t="shared" si="0"/>
        <v>6550</v>
      </c>
      <c r="F21" s="127">
        <v>2221</v>
      </c>
      <c r="G21" s="126">
        <v>1903</v>
      </c>
      <c r="H21" s="126">
        <v>1165</v>
      </c>
      <c r="I21" s="120">
        <f t="shared" si="1"/>
        <v>5289</v>
      </c>
      <c r="J21" s="127">
        <v>6429</v>
      </c>
      <c r="K21" s="126">
        <v>7970</v>
      </c>
      <c r="L21" s="126">
        <v>4537</v>
      </c>
      <c r="M21" s="120">
        <f t="shared" si="2"/>
        <v>18936</v>
      </c>
      <c r="N21" s="127">
        <v>0</v>
      </c>
      <c r="O21" s="126">
        <v>0</v>
      </c>
      <c r="P21" s="126">
        <v>0</v>
      </c>
      <c r="Q21" s="123">
        <f t="shared" si="3"/>
        <v>0</v>
      </c>
    </row>
    <row r="22" spans="1:17" ht="15" x14ac:dyDescent="0.2">
      <c r="A22" s="124" t="s">
        <v>34</v>
      </c>
      <c r="B22" s="125">
        <v>3288</v>
      </c>
      <c r="C22" s="126">
        <v>2939</v>
      </c>
      <c r="D22" s="126">
        <v>1926</v>
      </c>
      <c r="E22" s="120">
        <f t="shared" si="0"/>
        <v>8153</v>
      </c>
      <c r="F22" s="127">
        <v>287</v>
      </c>
      <c r="G22" s="126">
        <v>390</v>
      </c>
      <c r="H22" s="126">
        <v>325</v>
      </c>
      <c r="I22" s="120">
        <f t="shared" si="1"/>
        <v>1002</v>
      </c>
      <c r="J22" s="127">
        <v>4320</v>
      </c>
      <c r="K22" s="126">
        <v>4517</v>
      </c>
      <c r="L22" s="126">
        <v>3032</v>
      </c>
      <c r="M22" s="120">
        <f t="shared" si="2"/>
        <v>11869</v>
      </c>
      <c r="N22" s="127">
        <v>25</v>
      </c>
      <c r="O22" s="126">
        <v>35</v>
      </c>
      <c r="P22" s="126">
        <v>35</v>
      </c>
      <c r="Q22" s="123">
        <f t="shared" si="3"/>
        <v>95</v>
      </c>
    </row>
    <row r="23" spans="1:17" ht="15" x14ac:dyDescent="0.2">
      <c r="A23" s="124" t="s">
        <v>35</v>
      </c>
      <c r="B23" s="125">
        <v>5121</v>
      </c>
      <c r="C23" s="126">
        <v>5586</v>
      </c>
      <c r="D23" s="126">
        <v>4135</v>
      </c>
      <c r="E23" s="120">
        <f t="shared" si="0"/>
        <v>14842</v>
      </c>
      <c r="F23" s="127">
        <v>777</v>
      </c>
      <c r="G23" s="126">
        <v>817</v>
      </c>
      <c r="H23" s="126">
        <v>590</v>
      </c>
      <c r="I23" s="120">
        <f t="shared" si="1"/>
        <v>2184</v>
      </c>
      <c r="J23" s="127">
        <v>4634</v>
      </c>
      <c r="K23" s="126">
        <v>4572</v>
      </c>
      <c r="L23" s="126">
        <v>3425</v>
      </c>
      <c r="M23" s="120">
        <f t="shared" si="2"/>
        <v>12631</v>
      </c>
      <c r="N23" s="127">
        <v>906</v>
      </c>
      <c r="O23" s="126">
        <v>1001</v>
      </c>
      <c r="P23" s="126">
        <v>643</v>
      </c>
      <c r="Q23" s="123">
        <f t="shared" si="3"/>
        <v>2550</v>
      </c>
    </row>
    <row r="24" spans="1:17" ht="15.75" thickBot="1" x14ac:dyDescent="0.25">
      <c r="A24" s="131" t="s">
        <v>36</v>
      </c>
      <c r="B24" s="132">
        <v>3569</v>
      </c>
      <c r="C24" s="133">
        <v>3752</v>
      </c>
      <c r="D24" s="133">
        <v>2822</v>
      </c>
      <c r="E24" s="120">
        <f t="shared" si="0"/>
        <v>10143</v>
      </c>
      <c r="F24" s="134">
        <v>109</v>
      </c>
      <c r="G24" s="135">
        <v>167</v>
      </c>
      <c r="H24" s="135">
        <v>108</v>
      </c>
      <c r="I24" s="120">
        <f t="shared" si="1"/>
        <v>384</v>
      </c>
      <c r="J24" s="134">
        <v>3647</v>
      </c>
      <c r="K24" s="135">
        <v>3780</v>
      </c>
      <c r="L24" s="135">
        <v>2828</v>
      </c>
      <c r="M24" s="120">
        <f t="shared" si="2"/>
        <v>10255</v>
      </c>
      <c r="N24" s="134">
        <v>54</v>
      </c>
      <c r="O24" s="135">
        <v>55</v>
      </c>
      <c r="P24" s="135">
        <v>36</v>
      </c>
      <c r="Q24" s="123">
        <f t="shared" si="3"/>
        <v>145</v>
      </c>
    </row>
    <row r="25" spans="1:17" ht="15" thickBot="1" x14ac:dyDescent="0.25">
      <c r="A25" s="136" t="s">
        <v>37</v>
      </c>
      <c r="B25" s="137">
        <f t="shared" ref="B25:P25" si="4">SUM(B6:B24)</f>
        <v>43082</v>
      </c>
      <c r="C25" s="138">
        <f t="shared" si="4"/>
        <v>45706</v>
      </c>
      <c r="D25" s="138">
        <f t="shared" si="4"/>
        <v>33612</v>
      </c>
      <c r="E25" s="139">
        <f t="shared" si="4"/>
        <v>122400</v>
      </c>
      <c r="F25" s="140">
        <f t="shared" si="4"/>
        <v>14667</v>
      </c>
      <c r="G25" s="141">
        <f t="shared" si="4"/>
        <v>16361</v>
      </c>
      <c r="H25" s="141">
        <f t="shared" si="4"/>
        <v>11316</v>
      </c>
      <c r="I25" s="139">
        <f t="shared" si="4"/>
        <v>42344</v>
      </c>
      <c r="J25" s="142">
        <f t="shared" si="4"/>
        <v>132640</v>
      </c>
      <c r="K25" s="141">
        <f t="shared" si="4"/>
        <v>142368</v>
      </c>
      <c r="L25" s="141">
        <f t="shared" si="4"/>
        <v>104096</v>
      </c>
      <c r="M25" s="139">
        <f t="shared" si="4"/>
        <v>379104</v>
      </c>
      <c r="N25" s="142">
        <f t="shared" si="4"/>
        <v>4497</v>
      </c>
      <c r="O25" s="141">
        <f t="shared" si="4"/>
        <v>5028</v>
      </c>
      <c r="P25" s="141">
        <f t="shared" si="4"/>
        <v>3470</v>
      </c>
      <c r="Q25" s="139">
        <f>SUM(Q6:Q24)</f>
        <v>12995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L1"/>
    </sheetView>
  </sheetViews>
  <sheetFormatPr defaultRowHeight="12.75" x14ac:dyDescent="0.2"/>
  <cols>
    <col min="1" max="1" width="21.125" style="35" customWidth="1"/>
    <col min="2" max="12" width="8.25" style="35" customWidth="1"/>
    <col min="13" max="13" width="3.75" style="35" customWidth="1"/>
    <col min="14" max="16384" width="9" style="35"/>
  </cols>
  <sheetData>
    <row r="1" spans="1:13" ht="18.75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ht="18.75" x14ac:dyDescent="0.2">
      <c r="A2" s="198" t="s">
        <v>58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3" ht="13.5" thickBot="1" x14ac:dyDescent="0.25"/>
    <row r="4" spans="1:13" ht="13.5" customHeight="1" thickBot="1" x14ac:dyDescent="0.25">
      <c r="A4" s="187" t="s">
        <v>59</v>
      </c>
      <c r="B4" s="189" t="s">
        <v>38</v>
      </c>
      <c r="C4" s="190"/>
      <c r="D4" s="190"/>
      <c r="E4" s="190"/>
      <c r="F4" s="199" t="s">
        <v>63</v>
      </c>
      <c r="G4" s="200"/>
      <c r="H4" s="200"/>
      <c r="I4" s="201"/>
      <c r="J4" s="196" t="s">
        <v>39</v>
      </c>
      <c r="K4" s="196" t="s">
        <v>40</v>
      </c>
      <c r="L4" s="196" t="s">
        <v>41</v>
      </c>
    </row>
    <row r="5" spans="1:13" ht="13.5" thickBot="1" x14ac:dyDescent="0.25">
      <c r="A5" s="195"/>
      <c r="B5" s="112" t="s">
        <v>42</v>
      </c>
      <c r="C5" s="113" t="s">
        <v>43</v>
      </c>
      <c r="D5" s="113" t="s">
        <v>44</v>
      </c>
      <c r="E5" s="156" t="s">
        <v>11</v>
      </c>
      <c r="F5" s="117" t="s">
        <v>8</v>
      </c>
      <c r="G5" s="116" t="s">
        <v>60</v>
      </c>
      <c r="H5" s="116" t="s">
        <v>10</v>
      </c>
      <c r="I5" s="157" t="s">
        <v>11</v>
      </c>
      <c r="J5" s="197"/>
      <c r="K5" s="197"/>
      <c r="L5" s="197"/>
    </row>
    <row r="6" spans="1:13" ht="15" x14ac:dyDescent="0.2">
      <c r="A6" s="118" t="s">
        <v>18</v>
      </c>
      <c r="B6" s="119">
        <v>972</v>
      </c>
      <c r="C6" s="120">
        <v>1350</v>
      </c>
      <c r="D6" s="120">
        <v>2587</v>
      </c>
      <c r="E6" s="158">
        <f>SUM(B6:D6)</f>
        <v>4909</v>
      </c>
      <c r="F6" s="121">
        <v>0</v>
      </c>
      <c r="G6" s="122">
        <v>0</v>
      </c>
      <c r="H6" s="122">
        <v>0</v>
      </c>
      <c r="I6" s="159">
        <f>SUM(F6:H6)</f>
        <v>0</v>
      </c>
      <c r="J6" s="160">
        <v>6044</v>
      </c>
      <c r="K6" s="161">
        <v>13021</v>
      </c>
      <c r="L6" s="161">
        <v>12</v>
      </c>
      <c r="M6" s="111"/>
    </row>
    <row r="7" spans="1:13" ht="15" x14ac:dyDescent="0.2">
      <c r="A7" s="124" t="s">
        <v>19</v>
      </c>
      <c r="B7" s="125">
        <v>542</v>
      </c>
      <c r="C7" s="126">
        <v>630</v>
      </c>
      <c r="D7" s="126">
        <v>1643</v>
      </c>
      <c r="E7" s="158">
        <f>SUM(B7:D7)</f>
        <v>2815</v>
      </c>
      <c r="F7" s="127">
        <v>0</v>
      </c>
      <c r="G7" s="126">
        <v>0</v>
      </c>
      <c r="H7" s="126">
        <v>0</v>
      </c>
      <c r="I7" s="162">
        <f t="shared" ref="I7:I24" si="0">SUM(F7:H7)</f>
        <v>0</v>
      </c>
      <c r="J7" s="163">
        <v>45770</v>
      </c>
      <c r="K7" s="164">
        <v>58733</v>
      </c>
      <c r="L7" s="164">
        <v>991</v>
      </c>
      <c r="M7" s="111"/>
    </row>
    <row r="8" spans="1:13" ht="15" x14ac:dyDescent="0.2">
      <c r="A8" s="124" t="s">
        <v>20</v>
      </c>
      <c r="B8" s="125">
        <v>86</v>
      </c>
      <c r="C8" s="126">
        <v>131</v>
      </c>
      <c r="D8" s="126">
        <v>267</v>
      </c>
      <c r="E8" s="158">
        <f t="shared" ref="E8:E24" si="1">SUM(B8:D8)</f>
        <v>484</v>
      </c>
      <c r="F8" s="127">
        <v>0</v>
      </c>
      <c r="G8" s="126">
        <v>0</v>
      </c>
      <c r="H8" s="126">
        <v>0</v>
      </c>
      <c r="I8" s="162">
        <f t="shared" si="0"/>
        <v>0</v>
      </c>
      <c r="J8" s="163">
        <v>91862</v>
      </c>
      <c r="K8" s="164">
        <v>84869</v>
      </c>
      <c r="L8" s="164">
        <v>1016</v>
      </c>
      <c r="M8" s="111"/>
    </row>
    <row r="9" spans="1:13" ht="15" x14ac:dyDescent="0.2">
      <c r="A9" s="124" t="s">
        <v>21</v>
      </c>
      <c r="B9" s="125">
        <v>287</v>
      </c>
      <c r="C9" s="126">
        <v>412</v>
      </c>
      <c r="D9" s="126">
        <v>829</v>
      </c>
      <c r="E9" s="158">
        <f t="shared" si="1"/>
        <v>1528</v>
      </c>
      <c r="F9" s="127">
        <v>0</v>
      </c>
      <c r="G9" s="126">
        <v>0</v>
      </c>
      <c r="H9" s="126">
        <v>0</v>
      </c>
      <c r="I9" s="162">
        <f t="shared" si="0"/>
        <v>0</v>
      </c>
      <c r="J9" s="163">
        <v>14556</v>
      </c>
      <c r="K9" s="164">
        <v>26784</v>
      </c>
      <c r="L9" s="164">
        <v>378</v>
      </c>
      <c r="M9" s="111"/>
    </row>
    <row r="10" spans="1:13" ht="15" x14ac:dyDescent="0.2">
      <c r="A10" s="124" t="s">
        <v>62</v>
      </c>
      <c r="B10" s="125">
        <v>123</v>
      </c>
      <c r="C10" s="126">
        <v>154</v>
      </c>
      <c r="D10" s="126">
        <v>334</v>
      </c>
      <c r="E10" s="158">
        <f t="shared" si="1"/>
        <v>611</v>
      </c>
      <c r="F10" s="127">
        <v>0</v>
      </c>
      <c r="G10" s="126">
        <v>0</v>
      </c>
      <c r="H10" s="126">
        <v>0</v>
      </c>
      <c r="I10" s="162">
        <f t="shared" si="0"/>
        <v>0</v>
      </c>
      <c r="J10" s="163">
        <v>54108</v>
      </c>
      <c r="K10" s="164">
        <v>53660</v>
      </c>
      <c r="L10" s="164">
        <v>1646</v>
      </c>
      <c r="M10" s="111"/>
    </row>
    <row r="11" spans="1:13" ht="15" x14ac:dyDescent="0.2">
      <c r="A11" s="124" t="s">
        <v>23</v>
      </c>
      <c r="B11" s="125">
        <v>674</v>
      </c>
      <c r="C11" s="126">
        <v>834</v>
      </c>
      <c r="D11" s="126">
        <v>1837</v>
      </c>
      <c r="E11" s="158">
        <f t="shared" si="1"/>
        <v>3345</v>
      </c>
      <c r="F11" s="127">
        <v>28</v>
      </c>
      <c r="G11" s="126">
        <v>47</v>
      </c>
      <c r="H11" s="126">
        <v>24</v>
      </c>
      <c r="I11" s="162">
        <f t="shared" si="0"/>
        <v>99</v>
      </c>
      <c r="J11" s="163">
        <v>22084</v>
      </c>
      <c r="K11" s="164">
        <v>43536</v>
      </c>
      <c r="L11" s="164">
        <v>260</v>
      </c>
      <c r="M11" s="111"/>
    </row>
    <row r="12" spans="1:13" ht="15" x14ac:dyDescent="0.2">
      <c r="A12" s="124" t="s">
        <v>24</v>
      </c>
      <c r="B12" s="125">
        <v>597</v>
      </c>
      <c r="C12" s="126">
        <v>803</v>
      </c>
      <c r="D12" s="126">
        <v>2100</v>
      </c>
      <c r="E12" s="158">
        <f t="shared" si="1"/>
        <v>3500</v>
      </c>
      <c r="F12" s="127">
        <v>0</v>
      </c>
      <c r="G12" s="126">
        <v>0</v>
      </c>
      <c r="H12" s="126">
        <v>0</v>
      </c>
      <c r="I12" s="162">
        <f t="shared" si="0"/>
        <v>0</v>
      </c>
      <c r="J12" s="163">
        <v>20752</v>
      </c>
      <c r="K12" s="164">
        <v>16955</v>
      </c>
      <c r="L12" s="164">
        <v>1804</v>
      </c>
      <c r="M12" s="111"/>
    </row>
    <row r="13" spans="1:13" ht="15" x14ac:dyDescent="0.2">
      <c r="A13" s="124" t="s">
        <v>25</v>
      </c>
      <c r="B13" s="125">
        <v>151</v>
      </c>
      <c r="C13" s="126">
        <v>198</v>
      </c>
      <c r="D13" s="126">
        <v>415</v>
      </c>
      <c r="E13" s="158">
        <f t="shared" si="1"/>
        <v>764</v>
      </c>
      <c r="F13" s="127">
        <v>0</v>
      </c>
      <c r="G13" s="126">
        <v>0</v>
      </c>
      <c r="H13" s="126">
        <v>0</v>
      </c>
      <c r="I13" s="162">
        <f t="shared" si="0"/>
        <v>0</v>
      </c>
      <c r="J13" s="163">
        <v>63455</v>
      </c>
      <c r="K13" s="164">
        <v>48219</v>
      </c>
      <c r="L13" s="164">
        <v>708</v>
      </c>
      <c r="M13" s="111"/>
    </row>
    <row r="14" spans="1:13" ht="15" x14ac:dyDescent="0.2">
      <c r="A14" s="124" t="s">
        <v>26</v>
      </c>
      <c r="B14" s="125">
        <v>191</v>
      </c>
      <c r="C14" s="126">
        <v>239</v>
      </c>
      <c r="D14" s="126">
        <v>625</v>
      </c>
      <c r="E14" s="158">
        <f t="shared" si="1"/>
        <v>1055</v>
      </c>
      <c r="F14" s="127">
        <v>0</v>
      </c>
      <c r="G14" s="126">
        <v>0</v>
      </c>
      <c r="H14" s="126">
        <v>0</v>
      </c>
      <c r="I14" s="162">
        <f t="shared" si="0"/>
        <v>0</v>
      </c>
      <c r="J14" s="163">
        <v>17512</v>
      </c>
      <c r="K14" s="164">
        <v>21525</v>
      </c>
      <c r="L14" s="164">
        <v>49</v>
      </c>
      <c r="M14" s="111"/>
    </row>
    <row r="15" spans="1:13" ht="15" x14ac:dyDescent="0.2">
      <c r="A15" s="124" t="s">
        <v>27</v>
      </c>
      <c r="B15" s="125">
        <v>587</v>
      </c>
      <c r="C15" s="126">
        <v>743</v>
      </c>
      <c r="D15" s="126">
        <v>1690</v>
      </c>
      <c r="E15" s="158">
        <f t="shared" si="1"/>
        <v>3020</v>
      </c>
      <c r="F15" s="127">
        <v>0</v>
      </c>
      <c r="G15" s="126">
        <v>0</v>
      </c>
      <c r="H15" s="126">
        <v>0</v>
      </c>
      <c r="I15" s="162">
        <f t="shared" si="0"/>
        <v>0</v>
      </c>
      <c r="J15" s="163">
        <v>3078</v>
      </c>
      <c r="K15" s="164">
        <v>6422</v>
      </c>
      <c r="L15" s="164">
        <v>156</v>
      </c>
      <c r="M15" s="111"/>
    </row>
    <row r="16" spans="1:13" ht="15" x14ac:dyDescent="0.2">
      <c r="A16" s="124" t="s">
        <v>28</v>
      </c>
      <c r="B16" s="125">
        <v>291</v>
      </c>
      <c r="C16" s="126">
        <v>399</v>
      </c>
      <c r="D16" s="126">
        <v>786</v>
      </c>
      <c r="E16" s="158">
        <f t="shared" si="1"/>
        <v>1476</v>
      </c>
      <c r="F16" s="127">
        <v>2</v>
      </c>
      <c r="G16" s="126">
        <v>0</v>
      </c>
      <c r="H16" s="126">
        <v>2</v>
      </c>
      <c r="I16" s="162">
        <f t="shared" si="0"/>
        <v>4</v>
      </c>
      <c r="J16" s="163">
        <v>3164</v>
      </c>
      <c r="K16" s="164">
        <v>6541</v>
      </c>
      <c r="L16" s="164">
        <v>134</v>
      </c>
      <c r="M16" s="111"/>
    </row>
    <row r="17" spans="1:13" ht="15" x14ac:dyDescent="0.2">
      <c r="A17" s="124" t="s">
        <v>29</v>
      </c>
      <c r="B17" s="125">
        <v>964</v>
      </c>
      <c r="C17" s="126">
        <v>1070</v>
      </c>
      <c r="D17" s="126">
        <v>2515</v>
      </c>
      <c r="E17" s="158">
        <f t="shared" si="1"/>
        <v>4549</v>
      </c>
      <c r="F17" s="127">
        <v>0</v>
      </c>
      <c r="G17" s="126">
        <v>0</v>
      </c>
      <c r="H17" s="126">
        <v>0</v>
      </c>
      <c r="I17" s="162">
        <f t="shared" si="0"/>
        <v>0</v>
      </c>
      <c r="J17" s="163">
        <v>22799</v>
      </c>
      <c r="K17" s="164">
        <v>24081</v>
      </c>
      <c r="L17" s="164">
        <v>1038</v>
      </c>
      <c r="M17" s="111"/>
    </row>
    <row r="18" spans="1:13" ht="15" x14ac:dyDescent="0.2">
      <c r="A18" s="124" t="s">
        <v>30</v>
      </c>
      <c r="B18" s="125">
        <v>1792</v>
      </c>
      <c r="C18" s="126">
        <v>2558</v>
      </c>
      <c r="D18" s="126">
        <v>4246</v>
      </c>
      <c r="E18" s="158">
        <f t="shared" si="1"/>
        <v>8596</v>
      </c>
      <c r="F18" s="127">
        <v>0</v>
      </c>
      <c r="G18" s="126">
        <v>0</v>
      </c>
      <c r="H18" s="126">
        <v>0</v>
      </c>
      <c r="I18" s="162">
        <f t="shared" si="0"/>
        <v>0</v>
      </c>
      <c r="J18" s="163">
        <v>6232</v>
      </c>
      <c r="K18" s="164">
        <v>15550</v>
      </c>
      <c r="L18" s="164">
        <v>45</v>
      </c>
      <c r="M18" s="111"/>
    </row>
    <row r="19" spans="1:13" ht="15" x14ac:dyDescent="0.2">
      <c r="A19" s="124" t="s">
        <v>31</v>
      </c>
      <c r="B19" s="125">
        <v>236</v>
      </c>
      <c r="C19" s="126">
        <v>301</v>
      </c>
      <c r="D19" s="126">
        <v>675</v>
      </c>
      <c r="E19" s="158">
        <f t="shared" si="1"/>
        <v>1212</v>
      </c>
      <c r="F19" s="127">
        <v>0</v>
      </c>
      <c r="G19" s="126">
        <v>0</v>
      </c>
      <c r="H19" s="126">
        <v>0</v>
      </c>
      <c r="I19" s="162">
        <f t="shared" si="0"/>
        <v>0</v>
      </c>
      <c r="J19" s="163">
        <v>32646</v>
      </c>
      <c r="K19" s="164">
        <v>55486</v>
      </c>
      <c r="L19" s="164">
        <v>535</v>
      </c>
      <c r="M19" s="111"/>
    </row>
    <row r="20" spans="1:13" ht="15" x14ac:dyDescent="0.2">
      <c r="A20" s="124" t="s">
        <v>32</v>
      </c>
      <c r="B20" s="125">
        <v>69</v>
      </c>
      <c r="C20" s="126">
        <v>89</v>
      </c>
      <c r="D20" s="126">
        <v>193</v>
      </c>
      <c r="E20" s="158">
        <f t="shared" si="1"/>
        <v>351</v>
      </c>
      <c r="F20" s="127">
        <v>0</v>
      </c>
      <c r="G20" s="126">
        <v>0</v>
      </c>
      <c r="H20" s="126">
        <v>0</v>
      </c>
      <c r="I20" s="162">
        <f t="shared" si="0"/>
        <v>0</v>
      </c>
      <c r="J20" s="163">
        <v>52724</v>
      </c>
      <c r="K20" s="164">
        <v>38518</v>
      </c>
      <c r="L20" s="164">
        <v>119</v>
      </c>
      <c r="M20" s="111"/>
    </row>
    <row r="21" spans="1:13" ht="15" x14ac:dyDescent="0.2">
      <c r="A21" s="124" t="s">
        <v>33</v>
      </c>
      <c r="B21" s="125">
        <v>1039</v>
      </c>
      <c r="C21" s="126">
        <v>1118</v>
      </c>
      <c r="D21" s="126">
        <v>2078</v>
      </c>
      <c r="E21" s="158">
        <f t="shared" si="1"/>
        <v>4235</v>
      </c>
      <c r="F21" s="127">
        <v>0</v>
      </c>
      <c r="G21" s="126">
        <v>0</v>
      </c>
      <c r="H21" s="126">
        <v>0</v>
      </c>
      <c r="I21" s="162">
        <f t="shared" si="0"/>
        <v>0</v>
      </c>
      <c r="J21" s="163">
        <v>19252</v>
      </c>
      <c r="K21" s="164">
        <v>26911</v>
      </c>
      <c r="L21" s="164">
        <v>59</v>
      </c>
      <c r="M21" s="111"/>
    </row>
    <row r="22" spans="1:13" ht="15" x14ac:dyDescent="0.2">
      <c r="A22" s="124" t="s">
        <v>34</v>
      </c>
      <c r="B22" s="125">
        <v>865</v>
      </c>
      <c r="C22" s="126">
        <v>1099</v>
      </c>
      <c r="D22" s="126">
        <v>2468</v>
      </c>
      <c r="E22" s="158">
        <f t="shared" si="1"/>
        <v>4432</v>
      </c>
      <c r="F22" s="127">
        <v>0</v>
      </c>
      <c r="G22" s="126">
        <v>0</v>
      </c>
      <c r="H22" s="126">
        <v>0</v>
      </c>
      <c r="I22" s="162">
        <f t="shared" si="0"/>
        <v>0</v>
      </c>
      <c r="J22" s="163">
        <v>5675</v>
      </c>
      <c r="K22" s="164">
        <v>14758</v>
      </c>
      <c r="L22" s="164">
        <v>120</v>
      </c>
      <c r="M22" s="111"/>
    </row>
    <row r="23" spans="1:13" ht="15" x14ac:dyDescent="0.2">
      <c r="A23" s="124" t="s">
        <v>35</v>
      </c>
      <c r="B23" s="125">
        <v>1310</v>
      </c>
      <c r="C23" s="126">
        <v>1631</v>
      </c>
      <c r="D23" s="126">
        <v>2579</v>
      </c>
      <c r="E23" s="158">
        <f t="shared" si="1"/>
        <v>5520</v>
      </c>
      <c r="F23" s="127">
        <v>0</v>
      </c>
      <c r="G23" s="126">
        <v>0</v>
      </c>
      <c r="H23" s="126">
        <v>0</v>
      </c>
      <c r="I23" s="162">
        <f t="shared" si="0"/>
        <v>0</v>
      </c>
      <c r="J23" s="163">
        <v>11749</v>
      </c>
      <c r="K23" s="164">
        <v>16275</v>
      </c>
      <c r="L23" s="164">
        <v>48</v>
      </c>
      <c r="M23" s="111"/>
    </row>
    <row r="24" spans="1:13" ht="15.75" thickBot="1" x14ac:dyDescent="0.25">
      <c r="A24" s="131" t="s">
        <v>36</v>
      </c>
      <c r="B24" s="132">
        <v>1295</v>
      </c>
      <c r="C24" s="133">
        <v>1744</v>
      </c>
      <c r="D24" s="133">
        <v>3482</v>
      </c>
      <c r="E24" s="158">
        <f t="shared" si="1"/>
        <v>6521</v>
      </c>
      <c r="F24" s="134">
        <v>0</v>
      </c>
      <c r="G24" s="135">
        <v>0</v>
      </c>
      <c r="H24" s="135">
        <v>0</v>
      </c>
      <c r="I24" s="165">
        <f t="shared" si="0"/>
        <v>0</v>
      </c>
      <c r="J24" s="166">
        <v>4222</v>
      </c>
      <c r="K24" s="167">
        <v>9865</v>
      </c>
      <c r="L24" s="167">
        <v>5</v>
      </c>
      <c r="M24" s="111"/>
    </row>
    <row r="25" spans="1:13" ht="15" thickBot="1" x14ac:dyDescent="0.25">
      <c r="A25" s="136" t="s">
        <v>37</v>
      </c>
      <c r="B25" s="137">
        <f t="shared" ref="B25:L25" si="2">SUM(B6:B24)</f>
        <v>12071</v>
      </c>
      <c r="C25" s="138">
        <f t="shared" si="2"/>
        <v>15503</v>
      </c>
      <c r="D25" s="138">
        <f t="shared" si="2"/>
        <v>31349</v>
      </c>
      <c r="E25" s="168">
        <f t="shared" si="2"/>
        <v>58923</v>
      </c>
      <c r="F25" s="142">
        <f t="shared" si="2"/>
        <v>30</v>
      </c>
      <c r="G25" s="141">
        <f t="shared" si="2"/>
        <v>47</v>
      </c>
      <c r="H25" s="141">
        <f t="shared" si="2"/>
        <v>26</v>
      </c>
      <c r="I25" s="169">
        <f t="shared" si="2"/>
        <v>103</v>
      </c>
      <c r="J25" s="170">
        <f t="shared" si="2"/>
        <v>497684</v>
      </c>
      <c r="K25" s="171">
        <f t="shared" si="2"/>
        <v>581709</v>
      </c>
      <c r="L25" s="171">
        <f t="shared" si="2"/>
        <v>9123</v>
      </c>
      <c r="M25" s="111"/>
    </row>
  </sheetData>
  <mergeCells count="8">
    <mergeCell ref="A1:L1"/>
    <mergeCell ref="A2:L2"/>
    <mergeCell ref="A4:A5"/>
    <mergeCell ref="B4:E4"/>
    <mergeCell ref="F4:I4"/>
    <mergeCell ref="J4:J5"/>
    <mergeCell ref="K4:K5"/>
    <mergeCell ref="L4:L5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sqref="A1:Q1"/>
    </sheetView>
  </sheetViews>
  <sheetFormatPr defaultColWidth="8" defaultRowHeight="12.75" x14ac:dyDescent="0.2"/>
  <cols>
    <col min="1" max="1" width="21.5" style="36" customWidth="1"/>
    <col min="2" max="17" width="8.125" style="36" customWidth="1"/>
    <col min="18" max="18" width="3.875" style="203" customWidth="1"/>
    <col min="19" max="24" width="7.5" style="36" customWidth="1"/>
    <col min="25" max="25" width="8" style="36" customWidth="1"/>
    <col min="26" max="16384" width="8" style="36"/>
  </cols>
  <sheetData>
    <row r="1" spans="1:17" ht="18.75" x14ac:dyDescent="0.2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 ht="18.75" x14ac:dyDescent="0.2">
      <c r="A2" s="202" t="s">
        <v>64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7" ht="13.5" thickBot="1" x14ac:dyDescent="0.25"/>
    <row r="4" spans="1:17" ht="15" customHeight="1" thickBot="1" x14ac:dyDescent="0.25">
      <c r="A4" s="204" t="s">
        <v>59</v>
      </c>
      <c r="B4" s="205" t="s">
        <v>4</v>
      </c>
      <c r="C4" s="206"/>
      <c r="D4" s="206"/>
      <c r="E4" s="207"/>
      <c r="F4" s="208" t="s">
        <v>5</v>
      </c>
      <c r="G4" s="209"/>
      <c r="H4" s="209"/>
      <c r="I4" s="209"/>
      <c r="J4" s="205" t="s">
        <v>6</v>
      </c>
      <c r="K4" s="209"/>
      <c r="L4" s="209"/>
      <c r="M4" s="210"/>
      <c r="N4" s="205" t="s">
        <v>7</v>
      </c>
      <c r="O4" s="209"/>
      <c r="P4" s="209"/>
      <c r="Q4" s="210"/>
    </row>
    <row r="5" spans="1:17" ht="13.5" thickBot="1" x14ac:dyDescent="0.25">
      <c r="A5" s="211"/>
      <c r="B5" s="212" t="s">
        <v>8</v>
      </c>
      <c r="C5" s="213" t="s">
        <v>60</v>
      </c>
      <c r="D5" s="213" t="s">
        <v>10</v>
      </c>
      <c r="E5" s="214" t="s">
        <v>11</v>
      </c>
      <c r="F5" s="215" t="s">
        <v>8</v>
      </c>
      <c r="G5" s="216" t="s">
        <v>60</v>
      </c>
      <c r="H5" s="216" t="s">
        <v>10</v>
      </c>
      <c r="I5" s="214" t="s">
        <v>11</v>
      </c>
      <c r="J5" s="217" t="s">
        <v>12</v>
      </c>
      <c r="K5" s="216" t="s">
        <v>13</v>
      </c>
      <c r="L5" s="216" t="s">
        <v>14</v>
      </c>
      <c r="M5" s="214" t="s">
        <v>11</v>
      </c>
      <c r="N5" s="217" t="s">
        <v>15</v>
      </c>
      <c r="O5" s="216" t="s">
        <v>61</v>
      </c>
      <c r="P5" s="216" t="s">
        <v>17</v>
      </c>
      <c r="Q5" s="214" t="s">
        <v>11</v>
      </c>
    </row>
    <row r="6" spans="1:17" ht="15" x14ac:dyDescent="0.2">
      <c r="A6" s="218" t="s">
        <v>18</v>
      </c>
      <c r="B6" s="219">
        <v>4406</v>
      </c>
      <c r="C6" s="220">
        <v>4386</v>
      </c>
      <c r="D6" s="220">
        <v>3214</v>
      </c>
      <c r="E6" s="220">
        <f>SUM(B6:D6)</f>
        <v>12006</v>
      </c>
      <c r="F6" s="221">
        <v>390</v>
      </c>
      <c r="G6" s="222">
        <v>543</v>
      </c>
      <c r="H6" s="222">
        <v>349</v>
      </c>
      <c r="I6" s="220">
        <f>SUM(F6:H6)</f>
        <v>1282</v>
      </c>
      <c r="J6" s="221">
        <v>3858</v>
      </c>
      <c r="K6" s="222">
        <v>4039</v>
      </c>
      <c r="L6" s="222">
        <v>2226</v>
      </c>
      <c r="M6" s="220">
        <f>SUM(J6:L6)</f>
        <v>10123</v>
      </c>
      <c r="N6" s="221">
        <v>35</v>
      </c>
      <c r="O6" s="222">
        <v>75</v>
      </c>
      <c r="P6" s="222">
        <v>42</v>
      </c>
      <c r="Q6" s="223">
        <f>SUM(N6:P6)</f>
        <v>152</v>
      </c>
    </row>
    <row r="7" spans="1:17" ht="15" x14ac:dyDescent="0.2">
      <c r="A7" s="224" t="s">
        <v>19</v>
      </c>
      <c r="B7" s="225">
        <v>2170</v>
      </c>
      <c r="C7" s="226">
        <v>2567</v>
      </c>
      <c r="D7" s="226">
        <v>1885</v>
      </c>
      <c r="E7" s="220">
        <f t="shared" ref="E7:E24" si="0">SUM(B7:D7)</f>
        <v>6622</v>
      </c>
      <c r="F7" s="227">
        <v>1202</v>
      </c>
      <c r="G7" s="226">
        <v>1340</v>
      </c>
      <c r="H7" s="226">
        <v>895</v>
      </c>
      <c r="I7" s="220">
        <f t="shared" ref="I7:I24" si="1">SUM(F7:H7)</f>
        <v>3437</v>
      </c>
      <c r="J7" s="227">
        <v>11822</v>
      </c>
      <c r="K7" s="226">
        <v>12717</v>
      </c>
      <c r="L7" s="226">
        <v>8435</v>
      </c>
      <c r="M7" s="220">
        <f t="shared" ref="M7:M24" si="2">SUM(J7:L7)</f>
        <v>32974</v>
      </c>
      <c r="N7" s="227">
        <v>5</v>
      </c>
      <c r="O7" s="226">
        <v>14</v>
      </c>
      <c r="P7" s="226">
        <v>4</v>
      </c>
      <c r="Q7" s="223">
        <f>SUM(N7:P7)</f>
        <v>23</v>
      </c>
    </row>
    <row r="8" spans="1:17" ht="15.75" customHeight="1" x14ac:dyDescent="0.2">
      <c r="A8" s="224" t="s">
        <v>20</v>
      </c>
      <c r="B8" s="225">
        <v>119</v>
      </c>
      <c r="C8" s="226">
        <v>166</v>
      </c>
      <c r="D8" s="226">
        <v>97</v>
      </c>
      <c r="E8" s="220">
        <f t="shared" si="0"/>
        <v>382</v>
      </c>
      <c r="F8" s="227">
        <v>1540</v>
      </c>
      <c r="G8" s="226">
        <v>2022</v>
      </c>
      <c r="H8" s="226">
        <v>1424</v>
      </c>
      <c r="I8" s="220">
        <f t="shared" si="1"/>
        <v>4986</v>
      </c>
      <c r="J8" s="227">
        <v>13447</v>
      </c>
      <c r="K8" s="226">
        <v>14847</v>
      </c>
      <c r="L8" s="226">
        <v>10475</v>
      </c>
      <c r="M8" s="220">
        <f t="shared" si="2"/>
        <v>38769</v>
      </c>
      <c r="N8" s="227">
        <v>12</v>
      </c>
      <c r="O8" s="226">
        <v>6</v>
      </c>
      <c r="P8" s="226">
        <v>4</v>
      </c>
      <c r="Q8" s="223">
        <f t="shared" ref="Q8:Q24" si="3">SUM(N8:P8)</f>
        <v>22</v>
      </c>
    </row>
    <row r="9" spans="1:17" ht="15" x14ac:dyDescent="0.2">
      <c r="A9" s="224" t="s">
        <v>21</v>
      </c>
      <c r="B9" s="225">
        <v>3467</v>
      </c>
      <c r="C9" s="226">
        <v>3703</v>
      </c>
      <c r="D9" s="226">
        <v>3087</v>
      </c>
      <c r="E9" s="220">
        <f t="shared" si="0"/>
        <v>10257</v>
      </c>
      <c r="F9" s="227">
        <v>72</v>
      </c>
      <c r="G9" s="226">
        <v>103</v>
      </c>
      <c r="H9" s="226">
        <v>73</v>
      </c>
      <c r="I9" s="220">
        <f t="shared" si="1"/>
        <v>248</v>
      </c>
      <c r="J9" s="227">
        <v>8165</v>
      </c>
      <c r="K9" s="226">
        <v>9011</v>
      </c>
      <c r="L9" s="226">
        <v>7578</v>
      </c>
      <c r="M9" s="220">
        <f t="shared" si="2"/>
        <v>24754</v>
      </c>
      <c r="N9" s="227">
        <v>239</v>
      </c>
      <c r="O9" s="226">
        <v>328</v>
      </c>
      <c r="P9" s="226">
        <v>288</v>
      </c>
      <c r="Q9" s="223">
        <f t="shared" si="3"/>
        <v>855</v>
      </c>
    </row>
    <row r="10" spans="1:17" ht="15" x14ac:dyDescent="0.2">
      <c r="A10" s="224" t="s">
        <v>62</v>
      </c>
      <c r="B10" s="225">
        <v>50</v>
      </c>
      <c r="C10" s="226">
        <v>62</v>
      </c>
      <c r="D10" s="226">
        <v>40</v>
      </c>
      <c r="E10" s="220">
        <f t="shared" si="0"/>
        <v>152</v>
      </c>
      <c r="F10" s="227">
        <v>442</v>
      </c>
      <c r="G10" s="226">
        <v>510</v>
      </c>
      <c r="H10" s="226">
        <v>343</v>
      </c>
      <c r="I10" s="220">
        <f t="shared" si="1"/>
        <v>1295</v>
      </c>
      <c r="J10" s="227">
        <v>9537</v>
      </c>
      <c r="K10" s="226">
        <v>9485</v>
      </c>
      <c r="L10" s="226">
        <v>6454</v>
      </c>
      <c r="M10" s="220">
        <f t="shared" si="2"/>
        <v>25476</v>
      </c>
      <c r="N10" s="227">
        <v>23</v>
      </c>
      <c r="O10" s="226">
        <v>31</v>
      </c>
      <c r="P10" s="226">
        <v>20</v>
      </c>
      <c r="Q10" s="223">
        <f t="shared" si="3"/>
        <v>74</v>
      </c>
    </row>
    <row r="11" spans="1:17" ht="15" x14ac:dyDescent="0.2">
      <c r="A11" s="224" t="s">
        <v>23</v>
      </c>
      <c r="B11" s="225">
        <v>1687</v>
      </c>
      <c r="C11" s="226">
        <v>1666</v>
      </c>
      <c r="D11" s="226">
        <v>1113</v>
      </c>
      <c r="E11" s="220">
        <f t="shared" si="0"/>
        <v>4466</v>
      </c>
      <c r="F11" s="227">
        <v>691</v>
      </c>
      <c r="G11" s="226">
        <v>795</v>
      </c>
      <c r="H11" s="226">
        <v>445</v>
      </c>
      <c r="I11" s="220">
        <f t="shared" si="1"/>
        <v>1931</v>
      </c>
      <c r="J11" s="227">
        <v>5869</v>
      </c>
      <c r="K11" s="226">
        <v>7107</v>
      </c>
      <c r="L11" s="226">
        <v>4483</v>
      </c>
      <c r="M11" s="220">
        <f t="shared" si="2"/>
        <v>17459</v>
      </c>
      <c r="N11" s="227">
        <v>386</v>
      </c>
      <c r="O11" s="226">
        <v>325</v>
      </c>
      <c r="P11" s="226">
        <v>197</v>
      </c>
      <c r="Q11" s="223">
        <f t="shared" si="3"/>
        <v>908</v>
      </c>
    </row>
    <row r="12" spans="1:17" ht="15" x14ac:dyDescent="0.2">
      <c r="A12" s="224" t="s">
        <v>24</v>
      </c>
      <c r="B12" s="225">
        <v>2509</v>
      </c>
      <c r="C12" s="226">
        <v>2670</v>
      </c>
      <c r="D12" s="226">
        <v>2092</v>
      </c>
      <c r="E12" s="220">
        <f t="shared" si="0"/>
        <v>7271</v>
      </c>
      <c r="F12" s="227">
        <v>338</v>
      </c>
      <c r="G12" s="226">
        <v>389</v>
      </c>
      <c r="H12" s="226">
        <v>361</v>
      </c>
      <c r="I12" s="220">
        <f t="shared" si="1"/>
        <v>1088</v>
      </c>
      <c r="J12" s="227">
        <v>7854</v>
      </c>
      <c r="K12" s="226">
        <v>7822</v>
      </c>
      <c r="L12" s="226">
        <v>6889</v>
      </c>
      <c r="M12" s="220">
        <f t="shared" si="2"/>
        <v>22565</v>
      </c>
      <c r="N12" s="227">
        <v>21</v>
      </c>
      <c r="O12" s="226">
        <v>27</v>
      </c>
      <c r="P12" s="226">
        <v>22</v>
      </c>
      <c r="Q12" s="223">
        <f t="shared" si="3"/>
        <v>70</v>
      </c>
    </row>
    <row r="13" spans="1:17" ht="15" x14ac:dyDescent="0.2">
      <c r="A13" s="224" t="s">
        <v>25</v>
      </c>
      <c r="B13" s="225">
        <v>111</v>
      </c>
      <c r="C13" s="226">
        <v>135</v>
      </c>
      <c r="D13" s="226">
        <v>88</v>
      </c>
      <c r="E13" s="220">
        <f t="shared" si="0"/>
        <v>334</v>
      </c>
      <c r="F13" s="227">
        <v>1881</v>
      </c>
      <c r="G13" s="226">
        <v>1640</v>
      </c>
      <c r="H13" s="226">
        <v>573</v>
      </c>
      <c r="I13" s="220">
        <f t="shared" si="1"/>
        <v>4094</v>
      </c>
      <c r="J13" s="227">
        <v>8279</v>
      </c>
      <c r="K13" s="226">
        <v>9143</v>
      </c>
      <c r="L13" s="226">
        <v>5721</v>
      </c>
      <c r="M13" s="220">
        <f t="shared" si="2"/>
        <v>23143</v>
      </c>
      <c r="N13" s="227">
        <v>0</v>
      </c>
      <c r="O13" s="226">
        <v>0</v>
      </c>
      <c r="P13" s="226">
        <v>0</v>
      </c>
      <c r="Q13" s="223">
        <f t="shared" si="3"/>
        <v>0</v>
      </c>
    </row>
    <row r="14" spans="1:17" ht="15" x14ac:dyDescent="0.2">
      <c r="A14" s="224" t="s">
        <v>26</v>
      </c>
      <c r="B14" s="225">
        <v>2328</v>
      </c>
      <c r="C14" s="226">
        <v>2888</v>
      </c>
      <c r="D14" s="226">
        <v>2448</v>
      </c>
      <c r="E14" s="220">
        <f t="shared" si="0"/>
        <v>7664</v>
      </c>
      <c r="F14" s="227">
        <v>122</v>
      </c>
      <c r="G14" s="226">
        <v>136</v>
      </c>
      <c r="H14" s="226">
        <v>109</v>
      </c>
      <c r="I14" s="220">
        <f t="shared" si="1"/>
        <v>367</v>
      </c>
      <c r="J14" s="227">
        <v>4820</v>
      </c>
      <c r="K14" s="226">
        <v>5245</v>
      </c>
      <c r="L14" s="226">
        <v>3906</v>
      </c>
      <c r="M14" s="220">
        <f t="shared" si="2"/>
        <v>13971</v>
      </c>
      <c r="N14" s="227">
        <v>846</v>
      </c>
      <c r="O14" s="226">
        <v>1041</v>
      </c>
      <c r="P14" s="226">
        <v>798</v>
      </c>
      <c r="Q14" s="223">
        <f t="shared" si="3"/>
        <v>2685</v>
      </c>
    </row>
    <row r="15" spans="1:17" ht="15" x14ac:dyDescent="0.2">
      <c r="A15" s="224" t="s">
        <v>27</v>
      </c>
      <c r="B15" s="225">
        <v>1654</v>
      </c>
      <c r="C15" s="226">
        <v>2222</v>
      </c>
      <c r="D15" s="226">
        <v>1634</v>
      </c>
      <c r="E15" s="220">
        <f t="shared" si="0"/>
        <v>5510</v>
      </c>
      <c r="F15" s="227">
        <v>742</v>
      </c>
      <c r="G15" s="226">
        <v>1139</v>
      </c>
      <c r="H15" s="226">
        <v>830</v>
      </c>
      <c r="I15" s="220">
        <f t="shared" si="1"/>
        <v>2711</v>
      </c>
      <c r="J15" s="227">
        <v>2574</v>
      </c>
      <c r="K15" s="226">
        <v>3080</v>
      </c>
      <c r="L15" s="226">
        <v>2040</v>
      </c>
      <c r="M15" s="220">
        <f t="shared" si="2"/>
        <v>7694</v>
      </c>
      <c r="N15" s="227">
        <v>750</v>
      </c>
      <c r="O15" s="226">
        <v>728</v>
      </c>
      <c r="P15" s="226">
        <v>554</v>
      </c>
      <c r="Q15" s="223">
        <f t="shared" si="3"/>
        <v>2032</v>
      </c>
    </row>
    <row r="16" spans="1:17" ht="15" x14ac:dyDescent="0.2">
      <c r="A16" s="224" t="s">
        <v>28</v>
      </c>
      <c r="B16" s="225">
        <v>2038</v>
      </c>
      <c r="C16" s="226">
        <v>2210</v>
      </c>
      <c r="D16" s="226">
        <v>1810</v>
      </c>
      <c r="E16" s="220">
        <f t="shared" si="0"/>
        <v>6058</v>
      </c>
      <c r="F16" s="227">
        <v>542</v>
      </c>
      <c r="G16" s="226">
        <v>605</v>
      </c>
      <c r="H16" s="226">
        <v>524</v>
      </c>
      <c r="I16" s="220">
        <f t="shared" si="1"/>
        <v>1671</v>
      </c>
      <c r="J16" s="227">
        <v>1909</v>
      </c>
      <c r="K16" s="226">
        <v>1977</v>
      </c>
      <c r="L16" s="226">
        <v>1681</v>
      </c>
      <c r="M16" s="220">
        <f t="shared" si="2"/>
        <v>5567</v>
      </c>
      <c r="N16" s="227">
        <v>372</v>
      </c>
      <c r="O16" s="226">
        <v>481</v>
      </c>
      <c r="P16" s="226">
        <v>351</v>
      </c>
      <c r="Q16" s="223">
        <f t="shared" si="3"/>
        <v>1204</v>
      </c>
    </row>
    <row r="17" spans="1:17" ht="15" x14ac:dyDescent="0.2">
      <c r="A17" s="224" t="s">
        <v>29</v>
      </c>
      <c r="B17" s="225">
        <v>1667</v>
      </c>
      <c r="C17" s="226">
        <v>2047</v>
      </c>
      <c r="D17" s="226">
        <v>1580</v>
      </c>
      <c r="E17" s="220">
        <f t="shared" si="0"/>
        <v>5294</v>
      </c>
      <c r="F17" s="227">
        <v>1861</v>
      </c>
      <c r="G17" s="226">
        <v>2444</v>
      </c>
      <c r="H17" s="226">
        <v>2044</v>
      </c>
      <c r="I17" s="220">
        <f t="shared" si="1"/>
        <v>6349</v>
      </c>
      <c r="J17" s="227">
        <v>7763</v>
      </c>
      <c r="K17" s="226">
        <v>8439</v>
      </c>
      <c r="L17" s="226">
        <v>7572</v>
      </c>
      <c r="M17" s="220">
        <f t="shared" si="2"/>
        <v>23774</v>
      </c>
      <c r="N17" s="227">
        <v>635</v>
      </c>
      <c r="O17" s="226">
        <v>680</v>
      </c>
      <c r="P17" s="226">
        <v>521</v>
      </c>
      <c r="Q17" s="223">
        <f t="shared" si="3"/>
        <v>1836</v>
      </c>
    </row>
    <row r="18" spans="1:17" ht="15" x14ac:dyDescent="0.25">
      <c r="A18" s="224" t="s">
        <v>30</v>
      </c>
      <c r="B18" s="228">
        <v>6524</v>
      </c>
      <c r="C18" s="229">
        <v>7032</v>
      </c>
      <c r="D18" s="229">
        <v>4964</v>
      </c>
      <c r="E18" s="220">
        <f t="shared" si="0"/>
        <v>18520</v>
      </c>
      <c r="F18" s="230">
        <v>1232</v>
      </c>
      <c r="G18" s="229">
        <v>1531</v>
      </c>
      <c r="H18" s="229">
        <v>767</v>
      </c>
      <c r="I18" s="220">
        <f t="shared" si="1"/>
        <v>3530</v>
      </c>
      <c r="J18" s="230">
        <v>4894</v>
      </c>
      <c r="K18" s="229">
        <v>5014</v>
      </c>
      <c r="L18" s="229">
        <v>3188</v>
      </c>
      <c r="M18" s="220">
        <f t="shared" si="2"/>
        <v>13096</v>
      </c>
      <c r="N18" s="230">
        <v>128</v>
      </c>
      <c r="O18" s="229">
        <v>183</v>
      </c>
      <c r="P18" s="229">
        <v>67</v>
      </c>
      <c r="Q18" s="223">
        <f t="shared" si="3"/>
        <v>378</v>
      </c>
    </row>
    <row r="19" spans="1:17" ht="15" x14ac:dyDescent="0.2">
      <c r="A19" s="224" t="s">
        <v>31</v>
      </c>
      <c r="B19" s="225">
        <v>1029</v>
      </c>
      <c r="C19" s="226">
        <v>1264</v>
      </c>
      <c r="D19" s="226">
        <v>903</v>
      </c>
      <c r="E19" s="220">
        <f t="shared" si="0"/>
        <v>3196</v>
      </c>
      <c r="F19" s="227">
        <v>1258</v>
      </c>
      <c r="G19" s="226">
        <v>1241</v>
      </c>
      <c r="H19" s="226">
        <v>939</v>
      </c>
      <c r="I19" s="220">
        <f t="shared" si="1"/>
        <v>3438</v>
      </c>
      <c r="J19" s="227">
        <v>10259</v>
      </c>
      <c r="K19" s="226">
        <v>10615</v>
      </c>
      <c r="L19" s="226">
        <v>7735</v>
      </c>
      <c r="M19" s="220">
        <f t="shared" si="2"/>
        <v>28609</v>
      </c>
      <c r="N19" s="227">
        <v>27</v>
      </c>
      <c r="O19" s="226">
        <v>36</v>
      </c>
      <c r="P19" s="226">
        <v>14</v>
      </c>
      <c r="Q19" s="223">
        <f t="shared" si="3"/>
        <v>77</v>
      </c>
    </row>
    <row r="20" spans="1:17" ht="15" x14ac:dyDescent="0.2">
      <c r="A20" s="224" t="s">
        <v>32</v>
      </c>
      <c r="B20" s="225">
        <v>0</v>
      </c>
      <c r="C20" s="226">
        <v>0</v>
      </c>
      <c r="D20" s="226">
        <v>0</v>
      </c>
      <c r="E20" s="220">
        <f t="shared" si="0"/>
        <v>0</v>
      </c>
      <c r="F20" s="227">
        <v>28</v>
      </c>
      <c r="G20" s="226">
        <v>32</v>
      </c>
      <c r="H20" s="226">
        <v>32</v>
      </c>
      <c r="I20" s="220">
        <f t="shared" si="1"/>
        <v>92</v>
      </c>
      <c r="J20" s="227">
        <v>10166</v>
      </c>
      <c r="K20" s="226">
        <v>10477</v>
      </c>
      <c r="L20" s="226">
        <v>7536</v>
      </c>
      <c r="M20" s="220">
        <f t="shared" si="2"/>
        <v>28179</v>
      </c>
      <c r="N20" s="227">
        <v>0</v>
      </c>
      <c r="O20" s="226">
        <v>0</v>
      </c>
      <c r="P20" s="226">
        <v>0</v>
      </c>
      <c r="Q20" s="223">
        <f t="shared" si="3"/>
        <v>0</v>
      </c>
    </row>
    <row r="21" spans="1:17" ht="15" x14ac:dyDescent="0.2">
      <c r="A21" s="224" t="s">
        <v>33</v>
      </c>
      <c r="B21" s="225">
        <v>2227</v>
      </c>
      <c r="C21" s="226">
        <v>2394</v>
      </c>
      <c r="D21" s="226">
        <v>1683</v>
      </c>
      <c r="E21" s="220">
        <f t="shared" si="0"/>
        <v>6304</v>
      </c>
      <c r="F21" s="227">
        <v>2257</v>
      </c>
      <c r="G21" s="226">
        <v>1804</v>
      </c>
      <c r="H21" s="226">
        <v>1070</v>
      </c>
      <c r="I21" s="220">
        <f t="shared" si="1"/>
        <v>5131</v>
      </c>
      <c r="J21" s="227">
        <v>6513</v>
      </c>
      <c r="K21" s="226">
        <v>7580</v>
      </c>
      <c r="L21" s="226">
        <v>4264</v>
      </c>
      <c r="M21" s="220">
        <f t="shared" si="2"/>
        <v>18357</v>
      </c>
      <c r="N21" s="227">
        <v>0</v>
      </c>
      <c r="O21" s="226">
        <v>0</v>
      </c>
      <c r="P21" s="226">
        <v>0</v>
      </c>
      <c r="Q21" s="223">
        <f t="shared" si="3"/>
        <v>0</v>
      </c>
    </row>
    <row r="22" spans="1:17" ht="15" x14ac:dyDescent="0.2">
      <c r="A22" s="224" t="s">
        <v>34</v>
      </c>
      <c r="B22" s="225">
        <v>3393</v>
      </c>
      <c r="C22" s="226">
        <v>2913</v>
      </c>
      <c r="D22" s="226">
        <v>1939</v>
      </c>
      <c r="E22" s="220">
        <f t="shared" si="0"/>
        <v>8245</v>
      </c>
      <c r="F22" s="227">
        <v>315</v>
      </c>
      <c r="G22" s="226">
        <v>414</v>
      </c>
      <c r="H22" s="226">
        <v>314</v>
      </c>
      <c r="I22" s="220">
        <f t="shared" si="1"/>
        <v>1043</v>
      </c>
      <c r="J22" s="227">
        <v>4353</v>
      </c>
      <c r="K22" s="226">
        <v>4495</v>
      </c>
      <c r="L22" s="226">
        <v>2948</v>
      </c>
      <c r="M22" s="220">
        <f t="shared" si="2"/>
        <v>11796</v>
      </c>
      <c r="N22" s="227">
        <v>26</v>
      </c>
      <c r="O22" s="226">
        <v>37</v>
      </c>
      <c r="P22" s="226">
        <v>36</v>
      </c>
      <c r="Q22" s="223">
        <f t="shared" si="3"/>
        <v>99</v>
      </c>
    </row>
    <row r="23" spans="1:17" ht="15" x14ac:dyDescent="0.2">
      <c r="A23" s="224" t="s">
        <v>35</v>
      </c>
      <c r="B23" s="225">
        <v>5414</v>
      </c>
      <c r="C23" s="226">
        <v>5639</v>
      </c>
      <c r="D23" s="226">
        <v>4281</v>
      </c>
      <c r="E23" s="220">
        <f t="shared" si="0"/>
        <v>15334</v>
      </c>
      <c r="F23" s="227">
        <v>947</v>
      </c>
      <c r="G23" s="226">
        <v>1141</v>
      </c>
      <c r="H23" s="226">
        <v>795</v>
      </c>
      <c r="I23" s="220">
        <f t="shared" si="1"/>
        <v>2883</v>
      </c>
      <c r="J23" s="227">
        <v>4676</v>
      </c>
      <c r="K23" s="226">
        <v>4488</v>
      </c>
      <c r="L23" s="226">
        <v>3377</v>
      </c>
      <c r="M23" s="220">
        <f t="shared" si="2"/>
        <v>12541</v>
      </c>
      <c r="N23" s="227">
        <v>933</v>
      </c>
      <c r="O23" s="226">
        <v>787</v>
      </c>
      <c r="P23" s="226">
        <v>472</v>
      </c>
      <c r="Q23" s="223">
        <f t="shared" si="3"/>
        <v>2192</v>
      </c>
    </row>
    <row r="24" spans="1:17" ht="15.75" thickBot="1" x14ac:dyDescent="0.25">
      <c r="A24" s="231" t="s">
        <v>36</v>
      </c>
      <c r="B24" s="232">
        <v>3984</v>
      </c>
      <c r="C24" s="233">
        <v>3797</v>
      </c>
      <c r="D24" s="233">
        <v>2755</v>
      </c>
      <c r="E24" s="220">
        <f t="shared" si="0"/>
        <v>10536</v>
      </c>
      <c r="F24" s="234">
        <v>106</v>
      </c>
      <c r="G24" s="235">
        <v>163</v>
      </c>
      <c r="H24" s="235">
        <v>108</v>
      </c>
      <c r="I24" s="220">
        <f t="shared" si="1"/>
        <v>377</v>
      </c>
      <c r="J24" s="234">
        <v>3706</v>
      </c>
      <c r="K24" s="235">
        <v>3894</v>
      </c>
      <c r="L24" s="235">
        <v>2879</v>
      </c>
      <c r="M24" s="220">
        <f t="shared" si="2"/>
        <v>10479</v>
      </c>
      <c r="N24" s="234">
        <v>54</v>
      </c>
      <c r="O24" s="235">
        <v>56</v>
      </c>
      <c r="P24" s="235">
        <v>33</v>
      </c>
      <c r="Q24" s="223">
        <f t="shared" si="3"/>
        <v>143</v>
      </c>
    </row>
    <row r="25" spans="1:17" ht="15" thickBot="1" x14ac:dyDescent="0.25">
      <c r="A25" s="236" t="s">
        <v>37</v>
      </c>
      <c r="B25" s="237">
        <f t="shared" ref="B25:P25" si="4">SUM(B6:B24)</f>
        <v>44777</v>
      </c>
      <c r="C25" s="238">
        <f t="shared" si="4"/>
        <v>47761</v>
      </c>
      <c r="D25" s="238">
        <f t="shared" si="4"/>
        <v>35613</v>
      </c>
      <c r="E25" s="239">
        <f t="shared" si="4"/>
        <v>128151</v>
      </c>
      <c r="F25" s="240">
        <f t="shared" si="4"/>
        <v>15966</v>
      </c>
      <c r="G25" s="241">
        <f t="shared" si="4"/>
        <v>17992</v>
      </c>
      <c r="H25" s="241">
        <f t="shared" si="4"/>
        <v>11995</v>
      </c>
      <c r="I25" s="239">
        <f t="shared" si="4"/>
        <v>45953</v>
      </c>
      <c r="J25" s="242">
        <f t="shared" si="4"/>
        <v>130464</v>
      </c>
      <c r="K25" s="241">
        <f t="shared" si="4"/>
        <v>139475</v>
      </c>
      <c r="L25" s="241">
        <f t="shared" si="4"/>
        <v>99387</v>
      </c>
      <c r="M25" s="239">
        <f t="shared" si="4"/>
        <v>369326</v>
      </c>
      <c r="N25" s="242">
        <f t="shared" si="4"/>
        <v>4492</v>
      </c>
      <c r="O25" s="241">
        <f t="shared" si="4"/>
        <v>4835</v>
      </c>
      <c r="P25" s="241">
        <f t="shared" si="4"/>
        <v>3423</v>
      </c>
      <c r="Q25" s="239">
        <f>SUM(Q6:Q24)</f>
        <v>12750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horizontalDpi="1200" verticalDpi="1200" r:id="rId1"/>
  <headerFooter scaleWithDoc="0" alignWithMargins="0">
    <oddFooter>&amp;C&amp;"Times New Roman,Normál"Az adatbázis a vadgazdálkodási egységek 99,86%-ának adatait tartalmazza (1447/1449 VGE)
Országos Vadgazdálkodási Adattár - 2023.08.28.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L1"/>
    </sheetView>
  </sheetViews>
  <sheetFormatPr defaultColWidth="9" defaultRowHeight="12.75" x14ac:dyDescent="0.2"/>
  <cols>
    <col min="1" max="1" width="21.125" style="36" customWidth="1"/>
    <col min="2" max="12" width="8.25" style="36" customWidth="1"/>
    <col min="13" max="13" width="3.75" style="36" customWidth="1"/>
    <col min="14" max="16384" width="9" style="36"/>
  </cols>
  <sheetData>
    <row r="1" spans="1:13" ht="18.75" x14ac:dyDescent="0.2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3" ht="18.75" x14ac:dyDescent="0.2">
      <c r="A2" s="202" t="s">
        <v>64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3" ht="13.5" thickBot="1" x14ac:dyDescent="0.25"/>
    <row r="4" spans="1:13" ht="13.5" customHeight="1" thickBot="1" x14ac:dyDescent="0.25">
      <c r="A4" s="204" t="s">
        <v>59</v>
      </c>
      <c r="B4" s="205" t="s">
        <v>38</v>
      </c>
      <c r="C4" s="206"/>
      <c r="D4" s="206"/>
      <c r="E4" s="206"/>
      <c r="F4" s="243" t="s">
        <v>63</v>
      </c>
      <c r="G4" s="244"/>
      <c r="H4" s="244"/>
      <c r="I4" s="245"/>
      <c r="J4" s="246" t="s">
        <v>39</v>
      </c>
      <c r="K4" s="246" t="s">
        <v>40</v>
      </c>
      <c r="L4" s="246" t="s">
        <v>66</v>
      </c>
    </row>
    <row r="5" spans="1:13" ht="13.5" thickBot="1" x14ac:dyDescent="0.25">
      <c r="A5" s="247"/>
      <c r="B5" s="212" t="s">
        <v>42</v>
      </c>
      <c r="C5" s="213" t="s">
        <v>43</v>
      </c>
      <c r="D5" s="213" t="s">
        <v>44</v>
      </c>
      <c r="E5" s="248" t="s">
        <v>11</v>
      </c>
      <c r="F5" s="217" t="s">
        <v>8</v>
      </c>
      <c r="G5" s="216" t="s">
        <v>60</v>
      </c>
      <c r="H5" s="216" t="s">
        <v>10</v>
      </c>
      <c r="I5" s="249" t="s">
        <v>11</v>
      </c>
      <c r="J5" s="250"/>
      <c r="K5" s="250"/>
      <c r="L5" s="250"/>
    </row>
    <row r="6" spans="1:13" ht="15" x14ac:dyDescent="0.2">
      <c r="A6" s="218" t="s">
        <v>18</v>
      </c>
      <c r="B6" s="219">
        <v>897</v>
      </c>
      <c r="C6" s="220">
        <v>1220</v>
      </c>
      <c r="D6" s="220">
        <v>2291</v>
      </c>
      <c r="E6" s="251">
        <f>SUM(B6:D6)</f>
        <v>4408</v>
      </c>
      <c r="F6" s="221">
        <v>0</v>
      </c>
      <c r="G6" s="222">
        <v>0</v>
      </c>
      <c r="H6" s="222">
        <v>0</v>
      </c>
      <c r="I6" s="252">
        <f>SUM(F6:H6)</f>
        <v>0</v>
      </c>
      <c r="J6" s="253">
        <v>6526</v>
      </c>
      <c r="K6" s="254">
        <v>12840</v>
      </c>
      <c r="L6" s="254">
        <v>80</v>
      </c>
      <c r="M6" s="203"/>
    </row>
    <row r="7" spans="1:13" ht="15" x14ac:dyDescent="0.2">
      <c r="A7" s="224" t="s">
        <v>19</v>
      </c>
      <c r="B7" s="225">
        <v>538</v>
      </c>
      <c r="C7" s="226">
        <v>608</v>
      </c>
      <c r="D7" s="226">
        <v>1703</v>
      </c>
      <c r="E7" s="251">
        <f>SUM(B7:D7)</f>
        <v>2849</v>
      </c>
      <c r="F7" s="227">
        <v>0</v>
      </c>
      <c r="G7" s="226">
        <v>0</v>
      </c>
      <c r="H7" s="226">
        <v>0</v>
      </c>
      <c r="I7" s="255">
        <f t="shared" ref="I7:I24" si="0">SUM(F7:H7)</f>
        <v>0</v>
      </c>
      <c r="J7" s="256">
        <v>43803</v>
      </c>
      <c r="K7" s="257">
        <v>54027</v>
      </c>
      <c r="L7" s="257">
        <v>901</v>
      </c>
      <c r="M7" s="203"/>
    </row>
    <row r="8" spans="1:13" ht="15" x14ac:dyDescent="0.2">
      <c r="A8" s="224" t="s">
        <v>20</v>
      </c>
      <c r="B8" s="225">
        <v>75</v>
      </c>
      <c r="C8" s="226">
        <v>119</v>
      </c>
      <c r="D8" s="226">
        <v>261</v>
      </c>
      <c r="E8" s="251">
        <f t="shared" ref="E8:E24" si="1">SUM(B8:D8)</f>
        <v>455</v>
      </c>
      <c r="F8" s="227">
        <v>0</v>
      </c>
      <c r="G8" s="226">
        <v>0</v>
      </c>
      <c r="H8" s="226">
        <v>0</v>
      </c>
      <c r="I8" s="255">
        <f t="shared" si="0"/>
        <v>0</v>
      </c>
      <c r="J8" s="256">
        <v>82199</v>
      </c>
      <c r="K8" s="257">
        <v>71870</v>
      </c>
      <c r="L8" s="257">
        <v>667</v>
      </c>
      <c r="M8" s="203"/>
    </row>
    <row r="9" spans="1:13" ht="15" x14ac:dyDescent="0.2">
      <c r="A9" s="224" t="s">
        <v>21</v>
      </c>
      <c r="B9" s="225">
        <v>323</v>
      </c>
      <c r="C9" s="226">
        <v>474</v>
      </c>
      <c r="D9" s="226">
        <v>963</v>
      </c>
      <c r="E9" s="251">
        <f t="shared" si="1"/>
        <v>1760</v>
      </c>
      <c r="F9" s="227">
        <v>0</v>
      </c>
      <c r="G9" s="226">
        <v>0</v>
      </c>
      <c r="H9" s="226">
        <v>0</v>
      </c>
      <c r="I9" s="255">
        <f t="shared" si="0"/>
        <v>0</v>
      </c>
      <c r="J9" s="256">
        <v>15168</v>
      </c>
      <c r="K9" s="257">
        <v>27095</v>
      </c>
      <c r="L9" s="257">
        <v>296</v>
      </c>
      <c r="M9" s="203"/>
    </row>
    <row r="10" spans="1:13" ht="15" x14ac:dyDescent="0.2">
      <c r="A10" s="224" t="s">
        <v>62</v>
      </c>
      <c r="B10" s="225">
        <v>120</v>
      </c>
      <c r="C10" s="226">
        <v>147</v>
      </c>
      <c r="D10" s="226">
        <v>289</v>
      </c>
      <c r="E10" s="251">
        <f t="shared" si="1"/>
        <v>556</v>
      </c>
      <c r="F10" s="227">
        <v>0</v>
      </c>
      <c r="G10" s="226">
        <v>0</v>
      </c>
      <c r="H10" s="226">
        <v>0</v>
      </c>
      <c r="I10" s="255">
        <f t="shared" si="0"/>
        <v>0</v>
      </c>
      <c r="J10" s="256">
        <v>49268</v>
      </c>
      <c r="K10" s="257">
        <v>47933</v>
      </c>
      <c r="L10" s="257">
        <v>1200</v>
      </c>
      <c r="M10" s="203"/>
    </row>
    <row r="11" spans="1:13" ht="15" x14ac:dyDescent="0.2">
      <c r="A11" s="224" t="s">
        <v>23</v>
      </c>
      <c r="B11" s="225">
        <v>652</v>
      </c>
      <c r="C11" s="226">
        <v>839</v>
      </c>
      <c r="D11" s="226">
        <v>1822</v>
      </c>
      <c r="E11" s="251">
        <f t="shared" si="1"/>
        <v>3313</v>
      </c>
      <c r="F11" s="227">
        <v>28</v>
      </c>
      <c r="G11" s="226">
        <v>37</v>
      </c>
      <c r="H11" s="226">
        <v>19</v>
      </c>
      <c r="I11" s="255">
        <f t="shared" si="0"/>
        <v>84</v>
      </c>
      <c r="J11" s="256">
        <v>22536</v>
      </c>
      <c r="K11" s="257">
        <v>38460</v>
      </c>
      <c r="L11" s="257">
        <v>135</v>
      </c>
      <c r="M11" s="203"/>
    </row>
    <row r="12" spans="1:13" ht="15" x14ac:dyDescent="0.2">
      <c r="A12" s="224" t="s">
        <v>24</v>
      </c>
      <c r="B12" s="225">
        <v>486</v>
      </c>
      <c r="C12" s="226">
        <v>719</v>
      </c>
      <c r="D12" s="226">
        <v>1742</v>
      </c>
      <c r="E12" s="251">
        <f t="shared" si="1"/>
        <v>2947</v>
      </c>
      <c r="F12" s="227">
        <v>0</v>
      </c>
      <c r="G12" s="226">
        <v>0</v>
      </c>
      <c r="H12" s="226">
        <v>0</v>
      </c>
      <c r="I12" s="255">
        <f t="shared" si="0"/>
        <v>0</v>
      </c>
      <c r="J12" s="256">
        <v>20513</v>
      </c>
      <c r="K12" s="257">
        <v>16148</v>
      </c>
      <c r="L12" s="257">
        <v>1620</v>
      </c>
      <c r="M12" s="203"/>
    </row>
    <row r="13" spans="1:13" ht="15" x14ac:dyDescent="0.2">
      <c r="A13" s="224" t="s">
        <v>25</v>
      </c>
      <c r="B13" s="225">
        <v>153</v>
      </c>
      <c r="C13" s="226">
        <v>195</v>
      </c>
      <c r="D13" s="226">
        <v>418</v>
      </c>
      <c r="E13" s="251">
        <f t="shared" si="1"/>
        <v>766</v>
      </c>
      <c r="F13" s="227">
        <v>0</v>
      </c>
      <c r="G13" s="226">
        <v>0</v>
      </c>
      <c r="H13" s="226">
        <v>0</v>
      </c>
      <c r="I13" s="255">
        <f t="shared" si="0"/>
        <v>0</v>
      </c>
      <c r="J13" s="256">
        <v>58966</v>
      </c>
      <c r="K13" s="257">
        <v>43858</v>
      </c>
      <c r="L13" s="257">
        <v>460</v>
      </c>
      <c r="M13" s="203"/>
    </row>
    <row r="14" spans="1:13" ht="15" x14ac:dyDescent="0.2">
      <c r="A14" s="224" t="s">
        <v>26</v>
      </c>
      <c r="B14" s="225">
        <v>214</v>
      </c>
      <c r="C14" s="226">
        <v>267</v>
      </c>
      <c r="D14" s="226">
        <v>717</v>
      </c>
      <c r="E14" s="251">
        <f t="shared" si="1"/>
        <v>1198</v>
      </c>
      <c r="F14" s="227">
        <v>0</v>
      </c>
      <c r="G14" s="226">
        <v>0</v>
      </c>
      <c r="H14" s="226">
        <v>0</v>
      </c>
      <c r="I14" s="255">
        <f t="shared" si="0"/>
        <v>0</v>
      </c>
      <c r="J14" s="256">
        <v>14990</v>
      </c>
      <c r="K14" s="257">
        <v>18177</v>
      </c>
      <c r="L14" s="257">
        <v>42</v>
      </c>
      <c r="M14" s="203"/>
    </row>
    <row r="15" spans="1:13" ht="15" x14ac:dyDescent="0.2">
      <c r="A15" s="224" t="s">
        <v>27</v>
      </c>
      <c r="B15" s="225">
        <v>531</v>
      </c>
      <c r="C15" s="226">
        <v>618</v>
      </c>
      <c r="D15" s="226">
        <v>1396</v>
      </c>
      <c r="E15" s="251">
        <f t="shared" si="1"/>
        <v>2545</v>
      </c>
      <c r="F15" s="227">
        <v>0</v>
      </c>
      <c r="G15" s="226">
        <v>0</v>
      </c>
      <c r="H15" s="226">
        <v>0</v>
      </c>
      <c r="I15" s="255">
        <f t="shared" si="0"/>
        <v>0</v>
      </c>
      <c r="J15" s="256">
        <v>3610</v>
      </c>
      <c r="K15" s="257">
        <v>6544</v>
      </c>
      <c r="L15" s="257">
        <v>143</v>
      </c>
      <c r="M15" s="203"/>
    </row>
    <row r="16" spans="1:13" ht="15" x14ac:dyDescent="0.2">
      <c r="A16" s="224" t="s">
        <v>28</v>
      </c>
      <c r="B16" s="225">
        <v>283</v>
      </c>
      <c r="C16" s="226">
        <v>418</v>
      </c>
      <c r="D16" s="226">
        <v>938</v>
      </c>
      <c r="E16" s="251">
        <f t="shared" si="1"/>
        <v>1639</v>
      </c>
      <c r="F16" s="227">
        <v>0</v>
      </c>
      <c r="G16" s="226">
        <v>0</v>
      </c>
      <c r="H16" s="226">
        <v>0</v>
      </c>
      <c r="I16" s="255">
        <f t="shared" si="0"/>
        <v>0</v>
      </c>
      <c r="J16" s="256">
        <v>3121</v>
      </c>
      <c r="K16" s="257">
        <v>5707</v>
      </c>
      <c r="L16" s="257">
        <v>99</v>
      </c>
      <c r="M16" s="203"/>
    </row>
    <row r="17" spans="1:13" ht="15" x14ac:dyDescent="0.2">
      <c r="A17" s="224" t="s">
        <v>29</v>
      </c>
      <c r="B17" s="225">
        <v>887</v>
      </c>
      <c r="C17" s="226">
        <v>1164</v>
      </c>
      <c r="D17" s="226">
        <v>2732</v>
      </c>
      <c r="E17" s="251">
        <f t="shared" si="1"/>
        <v>4783</v>
      </c>
      <c r="F17" s="227">
        <v>0</v>
      </c>
      <c r="G17" s="226">
        <v>0</v>
      </c>
      <c r="H17" s="226">
        <v>0</v>
      </c>
      <c r="I17" s="255">
        <f t="shared" si="0"/>
        <v>0</v>
      </c>
      <c r="J17" s="256">
        <v>22393</v>
      </c>
      <c r="K17" s="257">
        <v>23092</v>
      </c>
      <c r="L17" s="257">
        <v>951</v>
      </c>
      <c r="M17" s="203"/>
    </row>
    <row r="18" spans="1:13" ht="15" x14ac:dyDescent="0.2">
      <c r="A18" s="224" t="s">
        <v>30</v>
      </c>
      <c r="B18" s="225">
        <v>1755</v>
      </c>
      <c r="C18" s="226">
        <v>2667</v>
      </c>
      <c r="D18" s="226">
        <v>4363</v>
      </c>
      <c r="E18" s="251">
        <f t="shared" si="1"/>
        <v>8785</v>
      </c>
      <c r="F18" s="227">
        <v>0</v>
      </c>
      <c r="G18" s="226">
        <v>0</v>
      </c>
      <c r="H18" s="226">
        <v>0</v>
      </c>
      <c r="I18" s="255">
        <f t="shared" si="0"/>
        <v>0</v>
      </c>
      <c r="J18" s="256">
        <v>6322</v>
      </c>
      <c r="K18" s="257">
        <v>15575</v>
      </c>
      <c r="L18" s="257">
        <v>42</v>
      </c>
      <c r="M18" s="203"/>
    </row>
    <row r="19" spans="1:13" ht="15" x14ac:dyDescent="0.2">
      <c r="A19" s="224" t="s">
        <v>31</v>
      </c>
      <c r="B19" s="225">
        <v>343</v>
      </c>
      <c r="C19" s="226">
        <v>440</v>
      </c>
      <c r="D19" s="226">
        <v>888</v>
      </c>
      <c r="E19" s="251">
        <f t="shared" si="1"/>
        <v>1671</v>
      </c>
      <c r="F19" s="227">
        <v>0</v>
      </c>
      <c r="G19" s="226">
        <v>0</v>
      </c>
      <c r="H19" s="226">
        <v>0</v>
      </c>
      <c r="I19" s="255">
        <f t="shared" si="0"/>
        <v>0</v>
      </c>
      <c r="J19" s="256">
        <v>33612</v>
      </c>
      <c r="K19" s="257">
        <v>46833</v>
      </c>
      <c r="L19" s="257">
        <v>528</v>
      </c>
      <c r="M19" s="203"/>
    </row>
    <row r="20" spans="1:13" ht="15" x14ac:dyDescent="0.2">
      <c r="A20" s="224" t="s">
        <v>32</v>
      </c>
      <c r="B20" s="225">
        <v>65</v>
      </c>
      <c r="C20" s="226">
        <v>80</v>
      </c>
      <c r="D20" s="226">
        <v>153</v>
      </c>
      <c r="E20" s="251">
        <f t="shared" si="1"/>
        <v>298</v>
      </c>
      <c r="F20" s="227">
        <v>0</v>
      </c>
      <c r="G20" s="226">
        <v>0</v>
      </c>
      <c r="H20" s="226">
        <v>0</v>
      </c>
      <c r="I20" s="255">
        <f t="shared" si="0"/>
        <v>0</v>
      </c>
      <c r="J20" s="256">
        <v>50980</v>
      </c>
      <c r="K20" s="257">
        <v>33050</v>
      </c>
      <c r="L20" s="257">
        <v>147</v>
      </c>
      <c r="M20" s="203"/>
    </row>
    <row r="21" spans="1:13" ht="15" x14ac:dyDescent="0.2">
      <c r="A21" s="224" t="s">
        <v>33</v>
      </c>
      <c r="B21" s="225">
        <v>814</v>
      </c>
      <c r="C21" s="226">
        <v>1055</v>
      </c>
      <c r="D21" s="226">
        <v>1933</v>
      </c>
      <c r="E21" s="251">
        <f t="shared" si="1"/>
        <v>3802</v>
      </c>
      <c r="F21" s="227">
        <v>0</v>
      </c>
      <c r="G21" s="226">
        <v>0</v>
      </c>
      <c r="H21" s="226">
        <v>0</v>
      </c>
      <c r="I21" s="255">
        <f t="shared" si="0"/>
        <v>0</v>
      </c>
      <c r="J21" s="256">
        <v>18320</v>
      </c>
      <c r="K21" s="257">
        <v>25232</v>
      </c>
      <c r="L21" s="257">
        <v>56</v>
      </c>
      <c r="M21" s="203"/>
    </row>
    <row r="22" spans="1:13" ht="15" x14ac:dyDescent="0.2">
      <c r="A22" s="224" t="s">
        <v>34</v>
      </c>
      <c r="B22" s="225">
        <v>748</v>
      </c>
      <c r="C22" s="226">
        <v>953</v>
      </c>
      <c r="D22" s="226">
        <v>2149</v>
      </c>
      <c r="E22" s="251">
        <f t="shared" si="1"/>
        <v>3850</v>
      </c>
      <c r="F22" s="227">
        <v>0</v>
      </c>
      <c r="G22" s="226">
        <v>0</v>
      </c>
      <c r="H22" s="226">
        <v>0</v>
      </c>
      <c r="I22" s="255">
        <f t="shared" si="0"/>
        <v>0</v>
      </c>
      <c r="J22" s="256">
        <v>5537</v>
      </c>
      <c r="K22" s="257">
        <v>9021</v>
      </c>
      <c r="L22" s="257">
        <v>111</v>
      </c>
      <c r="M22" s="203"/>
    </row>
    <row r="23" spans="1:13" ht="15" x14ac:dyDescent="0.2">
      <c r="A23" s="224" t="s">
        <v>35</v>
      </c>
      <c r="B23" s="225">
        <v>1178</v>
      </c>
      <c r="C23" s="226">
        <v>1556</v>
      </c>
      <c r="D23" s="226">
        <v>2347</v>
      </c>
      <c r="E23" s="251">
        <f t="shared" si="1"/>
        <v>5081</v>
      </c>
      <c r="F23" s="227">
        <v>0</v>
      </c>
      <c r="G23" s="226">
        <v>0</v>
      </c>
      <c r="H23" s="226">
        <v>0</v>
      </c>
      <c r="I23" s="255">
        <f t="shared" si="0"/>
        <v>0</v>
      </c>
      <c r="J23" s="256">
        <v>12104</v>
      </c>
      <c r="K23" s="257">
        <v>15957</v>
      </c>
      <c r="L23" s="257">
        <v>56</v>
      </c>
      <c r="M23" s="203"/>
    </row>
    <row r="24" spans="1:13" ht="15.75" thickBot="1" x14ac:dyDescent="0.25">
      <c r="A24" s="231" t="s">
        <v>36</v>
      </c>
      <c r="B24" s="232">
        <v>1031</v>
      </c>
      <c r="C24" s="233">
        <v>1518</v>
      </c>
      <c r="D24" s="233">
        <v>2592</v>
      </c>
      <c r="E24" s="251">
        <f t="shared" si="1"/>
        <v>5141</v>
      </c>
      <c r="F24" s="234">
        <v>0</v>
      </c>
      <c r="G24" s="235">
        <v>0</v>
      </c>
      <c r="H24" s="235">
        <v>0</v>
      </c>
      <c r="I24" s="258">
        <f t="shared" si="0"/>
        <v>0</v>
      </c>
      <c r="J24" s="259">
        <v>4003</v>
      </c>
      <c r="K24" s="260">
        <v>8978</v>
      </c>
      <c r="L24" s="260">
        <v>0</v>
      </c>
      <c r="M24" s="203"/>
    </row>
    <row r="25" spans="1:13" ht="15" thickBot="1" x14ac:dyDescent="0.25">
      <c r="A25" s="236" t="s">
        <v>37</v>
      </c>
      <c r="B25" s="237">
        <f t="shared" ref="B25:L25" si="2">SUM(B6:B24)</f>
        <v>11093</v>
      </c>
      <c r="C25" s="238">
        <f t="shared" si="2"/>
        <v>15057</v>
      </c>
      <c r="D25" s="238">
        <f t="shared" si="2"/>
        <v>29697</v>
      </c>
      <c r="E25" s="261">
        <f t="shared" si="2"/>
        <v>55847</v>
      </c>
      <c r="F25" s="242">
        <f t="shared" si="2"/>
        <v>28</v>
      </c>
      <c r="G25" s="241">
        <f t="shared" si="2"/>
        <v>37</v>
      </c>
      <c r="H25" s="241">
        <f t="shared" si="2"/>
        <v>19</v>
      </c>
      <c r="I25" s="262">
        <f t="shared" si="2"/>
        <v>84</v>
      </c>
      <c r="J25" s="263">
        <f t="shared" si="2"/>
        <v>473971</v>
      </c>
      <c r="K25" s="264">
        <f t="shared" si="2"/>
        <v>520397</v>
      </c>
      <c r="L25" s="264">
        <f t="shared" si="2"/>
        <v>7534</v>
      </c>
      <c r="M25" s="203"/>
    </row>
  </sheetData>
  <mergeCells count="8">
    <mergeCell ref="A1:L1"/>
    <mergeCell ref="A2:L2"/>
    <mergeCell ref="A4:A5"/>
    <mergeCell ref="B4:E4"/>
    <mergeCell ref="F4:I4"/>
    <mergeCell ref="J4:J5"/>
    <mergeCell ref="K4:K5"/>
    <mergeCell ref="L4:L5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scaleWithDoc="0" alignWithMargins="0">
    <oddFooter>&amp;C&amp;"Times New Roman,Normál"Az adatbázis a vadgazdálkodási egységek 99,86%-ának adatait tartalmazza (1447/1449 VGE)
Országos Vadgazdálkodási Adattár - 2023.08.28.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workbookViewId="0">
      <selection sqref="A1:Q1"/>
    </sheetView>
  </sheetViews>
  <sheetFormatPr defaultColWidth="8" defaultRowHeight="12.75" x14ac:dyDescent="0.2"/>
  <cols>
    <col min="1" max="1" width="21.5" style="35" customWidth="1"/>
    <col min="2" max="17" width="8.125" style="35" customWidth="1"/>
    <col min="18" max="18" width="3.875" style="111" customWidth="1"/>
    <col min="19" max="24" width="7.5" style="35" customWidth="1"/>
    <col min="25" max="25" width="8" style="35" customWidth="1"/>
    <col min="26" max="16384" width="8" style="35"/>
  </cols>
  <sheetData>
    <row r="1" spans="1:17" ht="18.75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8.75" x14ac:dyDescent="0.2">
      <c r="A2" s="198" t="s">
        <v>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3.5" thickBot="1" x14ac:dyDescent="0.25"/>
    <row r="4" spans="1:17" ht="15" customHeight="1" thickBot="1" x14ac:dyDescent="0.25">
      <c r="A4" s="187" t="s">
        <v>59</v>
      </c>
      <c r="B4" s="189" t="s">
        <v>4</v>
      </c>
      <c r="C4" s="190"/>
      <c r="D4" s="190"/>
      <c r="E4" s="191"/>
      <c r="F4" s="192" t="s">
        <v>5</v>
      </c>
      <c r="G4" s="193"/>
      <c r="H4" s="193"/>
      <c r="I4" s="193"/>
      <c r="J4" s="189" t="s">
        <v>6</v>
      </c>
      <c r="K4" s="193"/>
      <c r="L4" s="193"/>
      <c r="M4" s="194"/>
      <c r="N4" s="189" t="s">
        <v>7</v>
      </c>
      <c r="O4" s="193"/>
      <c r="P4" s="193"/>
      <c r="Q4" s="194"/>
    </row>
    <row r="5" spans="1:17" ht="13.5" thickBot="1" x14ac:dyDescent="0.25">
      <c r="A5" s="188"/>
      <c r="B5" s="112" t="s">
        <v>8</v>
      </c>
      <c r="C5" s="113" t="s">
        <v>60</v>
      </c>
      <c r="D5" s="113" t="s">
        <v>10</v>
      </c>
      <c r="E5" s="114" t="s">
        <v>11</v>
      </c>
      <c r="F5" s="115" t="s">
        <v>8</v>
      </c>
      <c r="G5" s="116" t="s">
        <v>60</v>
      </c>
      <c r="H5" s="116" t="s">
        <v>10</v>
      </c>
      <c r="I5" s="114" t="s">
        <v>11</v>
      </c>
      <c r="J5" s="117" t="s">
        <v>12</v>
      </c>
      <c r="K5" s="116" t="s">
        <v>13</v>
      </c>
      <c r="L5" s="116" t="s">
        <v>14</v>
      </c>
      <c r="M5" s="114" t="s">
        <v>11</v>
      </c>
      <c r="N5" s="117" t="s">
        <v>15</v>
      </c>
      <c r="O5" s="116" t="s">
        <v>61</v>
      </c>
      <c r="P5" s="116" t="s">
        <v>17</v>
      </c>
      <c r="Q5" s="114" t="s">
        <v>11</v>
      </c>
    </row>
    <row r="6" spans="1:17" ht="15" x14ac:dyDescent="0.2">
      <c r="A6" s="118" t="s">
        <v>18</v>
      </c>
      <c r="B6" s="119">
        <v>4525</v>
      </c>
      <c r="C6" s="120">
        <v>4500</v>
      </c>
      <c r="D6" s="120">
        <v>3248</v>
      </c>
      <c r="E6" s="120">
        <v>12273</v>
      </c>
      <c r="F6" s="121">
        <v>428</v>
      </c>
      <c r="G6" s="122">
        <v>530</v>
      </c>
      <c r="H6" s="122">
        <v>353</v>
      </c>
      <c r="I6" s="120">
        <v>1311</v>
      </c>
      <c r="J6" s="121">
        <v>3814</v>
      </c>
      <c r="K6" s="122">
        <v>3901</v>
      </c>
      <c r="L6" s="122">
        <v>2216</v>
      </c>
      <c r="M6" s="120">
        <v>9931</v>
      </c>
      <c r="N6" s="121">
        <v>34</v>
      </c>
      <c r="O6" s="122">
        <v>71</v>
      </c>
      <c r="P6" s="122">
        <v>53</v>
      </c>
      <c r="Q6" s="123">
        <v>158</v>
      </c>
    </row>
    <row r="7" spans="1:17" ht="15" x14ac:dyDescent="0.2">
      <c r="A7" s="124" t="s">
        <v>19</v>
      </c>
      <c r="B7" s="125">
        <v>2240</v>
      </c>
      <c r="C7" s="126">
        <v>2549</v>
      </c>
      <c r="D7" s="126">
        <v>1886</v>
      </c>
      <c r="E7" s="120">
        <v>6675</v>
      </c>
      <c r="F7" s="127">
        <v>1244</v>
      </c>
      <c r="G7" s="126">
        <v>1425</v>
      </c>
      <c r="H7" s="126">
        <v>1036</v>
      </c>
      <c r="I7" s="120">
        <v>3705</v>
      </c>
      <c r="J7" s="127">
        <v>11801</v>
      </c>
      <c r="K7" s="126">
        <v>12545</v>
      </c>
      <c r="L7" s="126">
        <v>8391</v>
      </c>
      <c r="M7" s="120">
        <v>32737</v>
      </c>
      <c r="N7" s="127">
        <v>3</v>
      </c>
      <c r="O7" s="126">
        <v>12</v>
      </c>
      <c r="P7" s="126">
        <v>2</v>
      </c>
      <c r="Q7" s="123">
        <v>17</v>
      </c>
    </row>
    <row r="8" spans="1:17" ht="15.75" customHeight="1" x14ac:dyDescent="0.2">
      <c r="A8" s="124" t="s">
        <v>20</v>
      </c>
      <c r="B8" s="125">
        <v>110</v>
      </c>
      <c r="C8" s="126">
        <v>171</v>
      </c>
      <c r="D8" s="126">
        <v>102</v>
      </c>
      <c r="E8" s="120">
        <v>383</v>
      </c>
      <c r="F8" s="127">
        <v>1624</v>
      </c>
      <c r="G8" s="126">
        <v>2116</v>
      </c>
      <c r="H8" s="126">
        <v>1429</v>
      </c>
      <c r="I8" s="120">
        <v>5169</v>
      </c>
      <c r="J8" s="127">
        <v>12518</v>
      </c>
      <c r="K8" s="126">
        <v>13767</v>
      </c>
      <c r="L8" s="126">
        <v>9811</v>
      </c>
      <c r="M8" s="120">
        <v>36096</v>
      </c>
      <c r="N8" s="127">
        <v>14</v>
      </c>
      <c r="O8" s="126">
        <v>15</v>
      </c>
      <c r="P8" s="126">
        <v>11</v>
      </c>
      <c r="Q8" s="123">
        <v>40</v>
      </c>
    </row>
    <row r="9" spans="1:17" ht="15" x14ac:dyDescent="0.2">
      <c r="A9" s="124" t="s">
        <v>21</v>
      </c>
      <c r="B9" s="125">
        <v>3694</v>
      </c>
      <c r="C9" s="126">
        <v>4028</v>
      </c>
      <c r="D9" s="126">
        <v>3055</v>
      </c>
      <c r="E9" s="120">
        <v>10777</v>
      </c>
      <c r="F9" s="127">
        <v>61</v>
      </c>
      <c r="G9" s="126">
        <v>97</v>
      </c>
      <c r="H9" s="126">
        <v>72</v>
      </c>
      <c r="I9" s="120">
        <v>230</v>
      </c>
      <c r="J9" s="127">
        <v>8289</v>
      </c>
      <c r="K9" s="126">
        <v>9052</v>
      </c>
      <c r="L9" s="126">
        <v>7553</v>
      </c>
      <c r="M9" s="120">
        <v>24894</v>
      </c>
      <c r="N9" s="127">
        <v>211</v>
      </c>
      <c r="O9" s="126">
        <v>291</v>
      </c>
      <c r="P9" s="126">
        <v>264</v>
      </c>
      <c r="Q9" s="123">
        <v>766</v>
      </c>
    </row>
    <row r="10" spans="1:17" ht="15" x14ac:dyDescent="0.2">
      <c r="A10" s="124" t="s">
        <v>62</v>
      </c>
      <c r="B10" s="125">
        <v>49</v>
      </c>
      <c r="C10" s="126">
        <v>59</v>
      </c>
      <c r="D10" s="126">
        <v>39</v>
      </c>
      <c r="E10" s="120">
        <v>147</v>
      </c>
      <c r="F10" s="127">
        <v>488</v>
      </c>
      <c r="G10" s="126">
        <v>585</v>
      </c>
      <c r="H10" s="126">
        <v>401</v>
      </c>
      <c r="I10" s="120">
        <v>1474</v>
      </c>
      <c r="J10" s="127">
        <v>9270</v>
      </c>
      <c r="K10" s="126">
        <v>9058</v>
      </c>
      <c r="L10" s="126">
        <v>6233</v>
      </c>
      <c r="M10" s="120">
        <v>24561</v>
      </c>
      <c r="N10" s="127">
        <v>23</v>
      </c>
      <c r="O10" s="126">
        <v>31</v>
      </c>
      <c r="P10" s="126">
        <v>20</v>
      </c>
      <c r="Q10" s="123">
        <v>74</v>
      </c>
    </row>
    <row r="11" spans="1:17" ht="15" x14ac:dyDescent="0.2">
      <c r="A11" s="124" t="s">
        <v>23</v>
      </c>
      <c r="B11" s="125">
        <v>1716</v>
      </c>
      <c r="C11" s="126">
        <v>1731</v>
      </c>
      <c r="D11" s="126">
        <v>1287</v>
      </c>
      <c r="E11" s="120">
        <v>4734</v>
      </c>
      <c r="F11" s="127">
        <v>703</v>
      </c>
      <c r="G11" s="126">
        <v>809</v>
      </c>
      <c r="H11" s="126">
        <v>498</v>
      </c>
      <c r="I11" s="120">
        <v>2010</v>
      </c>
      <c r="J11" s="127">
        <v>5902</v>
      </c>
      <c r="K11" s="126">
        <v>7040</v>
      </c>
      <c r="L11" s="126">
        <v>4695</v>
      </c>
      <c r="M11" s="120">
        <v>17637</v>
      </c>
      <c r="N11" s="127">
        <v>377</v>
      </c>
      <c r="O11" s="126">
        <v>366</v>
      </c>
      <c r="P11" s="126">
        <v>252</v>
      </c>
      <c r="Q11" s="123">
        <v>995</v>
      </c>
    </row>
    <row r="12" spans="1:17" ht="15" x14ac:dyDescent="0.2">
      <c r="A12" s="124" t="s">
        <v>24</v>
      </c>
      <c r="B12" s="125">
        <v>2488</v>
      </c>
      <c r="C12" s="126">
        <v>2628</v>
      </c>
      <c r="D12" s="126">
        <v>2058</v>
      </c>
      <c r="E12" s="120">
        <v>7174</v>
      </c>
      <c r="F12" s="127">
        <v>356</v>
      </c>
      <c r="G12" s="126">
        <v>414</v>
      </c>
      <c r="H12" s="126">
        <v>377</v>
      </c>
      <c r="I12" s="120">
        <v>1147</v>
      </c>
      <c r="J12" s="127">
        <v>7743</v>
      </c>
      <c r="K12" s="126">
        <v>7847</v>
      </c>
      <c r="L12" s="126">
        <v>6874</v>
      </c>
      <c r="M12" s="120">
        <v>22464</v>
      </c>
      <c r="N12" s="127">
        <v>23</v>
      </c>
      <c r="O12" s="126">
        <v>28</v>
      </c>
      <c r="P12" s="126">
        <v>20</v>
      </c>
      <c r="Q12" s="123">
        <v>71</v>
      </c>
    </row>
    <row r="13" spans="1:17" ht="15" x14ac:dyDescent="0.2">
      <c r="A13" s="124" t="s">
        <v>25</v>
      </c>
      <c r="B13" s="125">
        <v>84</v>
      </c>
      <c r="C13" s="126">
        <v>103</v>
      </c>
      <c r="D13" s="126">
        <v>75</v>
      </c>
      <c r="E13" s="120">
        <v>262</v>
      </c>
      <c r="F13" s="127">
        <v>1620</v>
      </c>
      <c r="G13" s="126">
        <v>1418</v>
      </c>
      <c r="H13" s="126">
        <v>706</v>
      </c>
      <c r="I13" s="120">
        <v>3744</v>
      </c>
      <c r="J13" s="127">
        <v>8319</v>
      </c>
      <c r="K13" s="126">
        <v>8991</v>
      </c>
      <c r="L13" s="126">
        <v>6087</v>
      </c>
      <c r="M13" s="120">
        <v>23397</v>
      </c>
      <c r="N13" s="127">
        <v>0</v>
      </c>
      <c r="O13" s="126">
        <v>0</v>
      </c>
      <c r="P13" s="126">
        <v>0</v>
      </c>
      <c r="Q13" s="123">
        <v>0</v>
      </c>
    </row>
    <row r="14" spans="1:17" ht="15" x14ac:dyDescent="0.2">
      <c r="A14" s="124" t="s">
        <v>26</v>
      </c>
      <c r="B14" s="125">
        <v>2265</v>
      </c>
      <c r="C14" s="126">
        <v>2814</v>
      </c>
      <c r="D14" s="126">
        <v>2316</v>
      </c>
      <c r="E14" s="120">
        <v>7395</v>
      </c>
      <c r="F14" s="127">
        <v>104</v>
      </c>
      <c r="G14" s="126">
        <v>128</v>
      </c>
      <c r="H14" s="126">
        <v>95</v>
      </c>
      <c r="I14" s="120">
        <v>327</v>
      </c>
      <c r="J14" s="127">
        <v>4986</v>
      </c>
      <c r="K14" s="126">
        <v>5382</v>
      </c>
      <c r="L14" s="126">
        <v>4297</v>
      </c>
      <c r="M14" s="120">
        <v>14665</v>
      </c>
      <c r="N14" s="127">
        <v>759</v>
      </c>
      <c r="O14" s="126">
        <v>966</v>
      </c>
      <c r="P14" s="126">
        <v>716</v>
      </c>
      <c r="Q14" s="123">
        <v>2441</v>
      </c>
    </row>
    <row r="15" spans="1:17" ht="15" x14ac:dyDescent="0.2">
      <c r="A15" s="124" t="s">
        <v>27</v>
      </c>
      <c r="B15" s="125">
        <v>1559</v>
      </c>
      <c r="C15" s="126">
        <v>2079</v>
      </c>
      <c r="D15" s="126">
        <v>1468</v>
      </c>
      <c r="E15" s="120">
        <v>5106</v>
      </c>
      <c r="F15" s="127">
        <v>702</v>
      </c>
      <c r="G15" s="126">
        <v>1089</v>
      </c>
      <c r="H15" s="126">
        <v>782</v>
      </c>
      <c r="I15" s="120">
        <v>2573</v>
      </c>
      <c r="J15" s="127">
        <v>2534</v>
      </c>
      <c r="K15" s="126">
        <v>3060</v>
      </c>
      <c r="L15" s="126">
        <v>1940</v>
      </c>
      <c r="M15" s="120">
        <v>7534</v>
      </c>
      <c r="N15" s="127">
        <v>688</v>
      </c>
      <c r="O15" s="126">
        <v>720</v>
      </c>
      <c r="P15" s="126">
        <v>483</v>
      </c>
      <c r="Q15" s="123">
        <v>1891</v>
      </c>
    </row>
    <row r="16" spans="1:17" ht="15" x14ac:dyDescent="0.2">
      <c r="A16" s="124" t="s">
        <v>28</v>
      </c>
      <c r="B16" s="125">
        <v>2181</v>
      </c>
      <c r="C16" s="126">
        <v>2231</v>
      </c>
      <c r="D16" s="126">
        <v>1826</v>
      </c>
      <c r="E16" s="120">
        <v>6238</v>
      </c>
      <c r="F16" s="127">
        <v>615</v>
      </c>
      <c r="G16" s="126">
        <v>665</v>
      </c>
      <c r="H16" s="126">
        <v>561</v>
      </c>
      <c r="I16" s="120">
        <v>1841</v>
      </c>
      <c r="J16" s="127">
        <v>1944</v>
      </c>
      <c r="K16" s="126">
        <v>1935</v>
      </c>
      <c r="L16" s="126">
        <v>1676</v>
      </c>
      <c r="M16" s="120">
        <v>5555</v>
      </c>
      <c r="N16" s="127">
        <v>326</v>
      </c>
      <c r="O16" s="126">
        <v>404</v>
      </c>
      <c r="P16" s="126">
        <v>297</v>
      </c>
      <c r="Q16" s="123">
        <v>1027</v>
      </c>
    </row>
    <row r="17" spans="1:17" ht="15" x14ac:dyDescent="0.2">
      <c r="A17" s="124" t="s">
        <v>29</v>
      </c>
      <c r="B17" s="125">
        <v>1655</v>
      </c>
      <c r="C17" s="126">
        <v>2041</v>
      </c>
      <c r="D17" s="126">
        <v>1638</v>
      </c>
      <c r="E17" s="120">
        <v>5334</v>
      </c>
      <c r="F17" s="127">
        <v>1946</v>
      </c>
      <c r="G17" s="126">
        <v>2497</v>
      </c>
      <c r="H17" s="126">
        <v>2086</v>
      </c>
      <c r="I17" s="120">
        <v>6529</v>
      </c>
      <c r="J17" s="127">
        <v>7806</v>
      </c>
      <c r="K17" s="126">
        <v>8652</v>
      </c>
      <c r="L17" s="126">
        <v>7721</v>
      </c>
      <c r="M17" s="120">
        <v>24179</v>
      </c>
      <c r="N17" s="127">
        <v>573</v>
      </c>
      <c r="O17" s="126">
        <v>571</v>
      </c>
      <c r="P17" s="126">
        <v>414</v>
      </c>
      <c r="Q17" s="123">
        <v>1558</v>
      </c>
    </row>
    <row r="18" spans="1:17" ht="15" x14ac:dyDescent="0.25">
      <c r="A18" s="124" t="s">
        <v>30</v>
      </c>
      <c r="B18" s="128">
        <v>6401</v>
      </c>
      <c r="C18" s="129">
        <v>6515</v>
      </c>
      <c r="D18" s="129">
        <v>4319</v>
      </c>
      <c r="E18" s="120">
        <v>17235</v>
      </c>
      <c r="F18" s="130">
        <v>1086</v>
      </c>
      <c r="G18" s="129">
        <v>1445</v>
      </c>
      <c r="H18" s="129">
        <v>673</v>
      </c>
      <c r="I18" s="120">
        <v>3204</v>
      </c>
      <c r="J18" s="130">
        <v>4540</v>
      </c>
      <c r="K18" s="129">
        <v>4766</v>
      </c>
      <c r="L18" s="129">
        <v>2937</v>
      </c>
      <c r="M18" s="120">
        <v>12243</v>
      </c>
      <c r="N18" s="130">
        <v>121</v>
      </c>
      <c r="O18" s="129">
        <v>157</v>
      </c>
      <c r="P18" s="129">
        <v>57</v>
      </c>
      <c r="Q18" s="123">
        <v>335</v>
      </c>
    </row>
    <row r="19" spans="1:17" ht="15" x14ac:dyDescent="0.2">
      <c r="A19" s="124" t="s">
        <v>31</v>
      </c>
      <c r="B19" s="125">
        <v>1022</v>
      </c>
      <c r="C19" s="126">
        <v>1380</v>
      </c>
      <c r="D19" s="126">
        <v>994</v>
      </c>
      <c r="E19" s="120">
        <v>3396</v>
      </c>
      <c r="F19" s="127">
        <v>1348</v>
      </c>
      <c r="G19" s="126">
        <v>1532</v>
      </c>
      <c r="H19" s="126">
        <v>1058</v>
      </c>
      <c r="I19" s="120">
        <v>3938</v>
      </c>
      <c r="J19" s="127">
        <v>10261</v>
      </c>
      <c r="K19" s="126">
        <v>10715</v>
      </c>
      <c r="L19" s="126">
        <v>7796</v>
      </c>
      <c r="M19" s="120">
        <v>28772</v>
      </c>
      <c r="N19" s="127">
        <v>16</v>
      </c>
      <c r="O19" s="126">
        <v>19</v>
      </c>
      <c r="P19" s="126">
        <v>12</v>
      </c>
      <c r="Q19" s="123">
        <v>47</v>
      </c>
    </row>
    <row r="20" spans="1:17" ht="15" x14ac:dyDescent="0.2">
      <c r="A20" s="124" t="s">
        <v>32</v>
      </c>
      <c r="B20" s="125">
        <v>4</v>
      </c>
      <c r="C20" s="126">
        <v>1</v>
      </c>
      <c r="D20" s="126">
        <v>1</v>
      </c>
      <c r="E20" s="120">
        <v>6</v>
      </c>
      <c r="F20" s="127">
        <v>44</v>
      </c>
      <c r="G20" s="126">
        <v>50</v>
      </c>
      <c r="H20" s="126">
        <v>53</v>
      </c>
      <c r="I20" s="120">
        <v>147</v>
      </c>
      <c r="J20" s="127">
        <v>9859</v>
      </c>
      <c r="K20" s="126">
        <v>9994</v>
      </c>
      <c r="L20" s="126">
        <v>7350</v>
      </c>
      <c r="M20" s="120">
        <v>27203</v>
      </c>
      <c r="N20" s="127">
        <v>0</v>
      </c>
      <c r="O20" s="126">
        <v>0</v>
      </c>
      <c r="P20" s="126">
        <v>0</v>
      </c>
      <c r="Q20" s="123">
        <v>0</v>
      </c>
    </row>
    <row r="21" spans="1:17" ht="15" x14ac:dyDescent="0.2">
      <c r="A21" s="124" t="s">
        <v>33</v>
      </c>
      <c r="B21" s="125">
        <v>2495</v>
      </c>
      <c r="C21" s="126">
        <v>2920</v>
      </c>
      <c r="D21" s="126">
        <v>1803</v>
      </c>
      <c r="E21" s="120">
        <v>7218</v>
      </c>
      <c r="F21" s="127">
        <v>2196</v>
      </c>
      <c r="G21" s="126">
        <v>2632</v>
      </c>
      <c r="H21" s="126">
        <v>1306</v>
      </c>
      <c r="I21" s="120">
        <v>6134</v>
      </c>
      <c r="J21" s="127">
        <v>6075</v>
      </c>
      <c r="K21" s="126">
        <v>7407</v>
      </c>
      <c r="L21" s="126">
        <v>4157</v>
      </c>
      <c r="M21" s="120">
        <v>17639</v>
      </c>
      <c r="N21" s="127">
        <v>0</v>
      </c>
      <c r="O21" s="126">
        <v>0</v>
      </c>
      <c r="P21" s="126">
        <v>0</v>
      </c>
      <c r="Q21" s="123">
        <v>0</v>
      </c>
    </row>
    <row r="22" spans="1:17" ht="15" x14ac:dyDescent="0.2">
      <c r="A22" s="124" t="s">
        <v>34</v>
      </c>
      <c r="B22" s="125">
        <v>3408</v>
      </c>
      <c r="C22" s="126">
        <v>2745</v>
      </c>
      <c r="D22" s="126">
        <v>1791</v>
      </c>
      <c r="E22" s="120">
        <v>7944</v>
      </c>
      <c r="F22" s="127">
        <v>316</v>
      </c>
      <c r="G22" s="126">
        <v>434</v>
      </c>
      <c r="H22" s="126">
        <v>309</v>
      </c>
      <c r="I22" s="120">
        <v>1059</v>
      </c>
      <c r="J22" s="127">
        <v>4397</v>
      </c>
      <c r="K22" s="126">
        <v>4492</v>
      </c>
      <c r="L22" s="126">
        <v>3112</v>
      </c>
      <c r="M22" s="120">
        <v>12001</v>
      </c>
      <c r="N22" s="127">
        <v>42</v>
      </c>
      <c r="O22" s="126">
        <v>39</v>
      </c>
      <c r="P22" s="126">
        <v>37</v>
      </c>
      <c r="Q22" s="123">
        <v>118</v>
      </c>
    </row>
    <row r="23" spans="1:17" ht="15" x14ac:dyDescent="0.2">
      <c r="A23" s="124" t="s">
        <v>35</v>
      </c>
      <c r="B23" s="125">
        <v>5351</v>
      </c>
      <c r="C23" s="126">
        <v>5844</v>
      </c>
      <c r="D23" s="126">
        <v>4246</v>
      </c>
      <c r="E23" s="120">
        <v>15441</v>
      </c>
      <c r="F23" s="127">
        <v>1043</v>
      </c>
      <c r="G23" s="126">
        <v>949</v>
      </c>
      <c r="H23" s="126">
        <v>722</v>
      </c>
      <c r="I23" s="120">
        <v>2714</v>
      </c>
      <c r="J23" s="127">
        <v>4648</v>
      </c>
      <c r="K23" s="126">
        <v>4500</v>
      </c>
      <c r="L23" s="126">
        <v>3440</v>
      </c>
      <c r="M23" s="120">
        <v>12588</v>
      </c>
      <c r="N23" s="127">
        <v>827</v>
      </c>
      <c r="O23" s="126">
        <v>736</v>
      </c>
      <c r="P23" s="126">
        <v>464</v>
      </c>
      <c r="Q23" s="123">
        <v>2027</v>
      </c>
    </row>
    <row r="24" spans="1:17" ht="15.75" thickBot="1" x14ac:dyDescent="0.25">
      <c r="A24" s="131" t="s">
        <v>36</v>
      </c>
      <c r="B24" s="132">
        <v>3683</v>
      </c>
      <c r="C24" s="133">
        <v>3612</v>
      </c>
      <c r="D24" s="133">
        <v>2679</v>
      </c>
      <c r="E24" s="120">
        <v>9974</v>
      </c>
      <c r="F24" s="134">
        <v>124</v>
      </c>
      <c r="G24" s="135">
        <v>175</v>
      </c>
      <c r="H24" s="135">
        <v>102</v>
      </c>
      <c r="I24" s="120">
        <v>401</v>
      </c>
      <c r="J24" s="134">
        <v>3440</v>
      </c>
      <c r="K24" s="135">
        <v>3601</v>
      </c>
      <c r="L24" s="135">
        <v>2598</v>
      </c>
      <c r="M24" s="120">
        <v>9639</v>
      </c>
      <c r="N24" s="134">
        <v>59</v>
      </c>
      <c r="O24" s="135">
        <v>61</v>
      </c>
      <c r="P24" s="135">
        <v>32</v>
      </c>
      <c r="Q24" s="123">
        <v>152</v>
      </c>
    </row>
    <row r="25" spans="1:17" ht="15" thickBot="1" x14ac:dyDescent="0.25">
      <c r="A25" s="136" t="s">
        <v>37</v>
      </c>
      <c r="B25" s="137">
        <f t="shared" ref="B25:P25" si="0">SUM(B6:B24)</f>
        <v>44930</v>
      </c>
      <c r="C25" s="138">
        <f t="shared" si="0"/>
        <v>47951</v>
      </c>
      <c r="D25" s="138">
        <f t="shared" si="0"/>
        <v>34831</v>
      </c>
      <c r="E25" s="139">
        <f t="shared" si="0"/>
        <v>127712</v>
      </c>
      <c r="F25" s="140">
        <f t="shared" si="0"/>
        <v>16048</v>
      </c>
      <c r="G25" s="141">
        <f t="shared" si="0"/>
        <v>18990</v>
      </c>
      <c r="H25" s="141">
        <f t="shared" si="0"/>
        <v>12619</v>
      </c>
      <c r="I25" s="139">
        <f t="shared" si="0"/>
        <v>47657</v>
      </c>
      <c r="J25" s="142">
        <f t="shared" si="0"/>
        <v>128146</v>
      </c>
      <c r="K25" s="141">
        <f t="shared" si="0"/>
        <v>136705</v>
      </c>
      <c r="L25" s="141">
        <f t="shared" si="0"/>
        <v>98884</v>
      </c>
      <c r="M25" s="139">
        <f t="shared" si="0"/>
        <v>363735</v>
      </c>
      <c r="N25" s="142">
        <f t="shared" si="0"/>
        <v>4096</v>
      </c>
      <c r="O25" s="141">
        <f t="shared" si="0"/>
        <v>4487</v>
      </c>
      <c r="P25" s="141">
        <f t="shared" si="0"/>
        <v>3134</v>
      </c>
      <c r="Q25" s="139">
        <f>SUM(Q6:Q24)</f>
        <v>11717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L1"/>
    </sheetView>
  </sheetViews>
  <sheetFormatPr defaultRowHeight="12.75" x14ac:dyDescent="0.2"/>
  <cols>
    <col min="1" max="1" width="21.125" style="35" customWidth="1"/>
    <col min="2" max="12" width="8.25" style="35" customWidth="1"/>
    <col min="13" max="13" width="3.75" style="35" customWidth="1"/>
    <col min="14" max="16384" width="9" style="35"/>
  </cols>
  <sheetData>
    <row r="1" spans="1:13" ht="18.75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ht="18.75" x14ac:dyDescent="0.2">
      <c r="A2" s="198" t="s">
        <v>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3" ht="13.5" thickBot="1" x14ac:dyDescent="0.25"/>
    <row r="4" spans="1:13" ht="13.5" customHeight="1" thickBot="1" x14ac:dyDescent="0.25">
      <c r="A4" s="187" t="s">
        <v>59</v>
      </c>
      <c r="B4" s="189" t="s">
        <v>38</v>
      </c>
      <c r="C4" s="190"/>
      <c r="D4" s="190"/>
      <c r="E4" s="190"/>
      <c r="F4" s="199" t="s">
        <v>63</v>
      </c>
      <c r="G4" s="200"/>
      <c r="H4" s="200"/>
      <c r="I4" s="201"/>
      <c r="J4" s="196" t="s">
        <v>39</v>
      </c>
      <c r="K4" s="196" t="s">
        <v>40</v>
      </c>
      <c r="L4" s="196" t="s">
        <v>41</v>
      </c>
    </row>
    <row r="5" spans="1:13" ht="13.5" thickBot="1" x14ac:dyDescent="0.25">
      <c r="A5" s="195"/>
      <c r="B5" s="112" t="s">
        <v>42</v>
      </c>
      <c r="C5" s="113" t="s">
        <v>43</v>
      </c>
      <c r="D5" s="113" t="s">
        <v>44</v>
      </c>
      <c r="E5" s="156" t="s">
        <v>11</v>
      </c>
      <c r="F5" s="117" t="s">
        <v>8</v>
      </c>
      <c r="G5" s="116" t="s">
        <v>60</v>
      </c>
      <c r="H5" s="116" t="s">
        <v>10</v>
      </c>
      <c r="I5" s="157" t="s">
        <v>11</v>
      </c>
      <c r="J5" s="197"/>
      <c r="K5" s="197"/>
      <c r="L5" s="197"/>
    </row>
    <row r="6" spans="1:13" ht="15" x14ac:dyDescent="0.2">
      <c r="A6" s="118" t="s">
        <v>18</v>
      </c>
      <c r="B6" s="119">
        <v>892</v>
      </c>
      <c r="C6" s="120">
        <v>1185</v>
      </c>
      <c r="D6" s="120">
        <v>2287</v>
      </c>
      <c r="E6" s="158">
        <v>4364</v>
      </c>
      <c r="F6" s="121">
        <v>0</v>
      </c>
      <c r="G6" s="122">
        <v>0</v>
      </c>
      <c r="H6" s="122">
        <v>0</v>
      </c>
      <c r="I6" s="159">
        <v>0</v>
      </c>
      <c r="J6" s="160">
        <v>7205</v>
      </c>
      <c r="K6" s="161">
        <v>14081</v>
      </c>
      <c r="L6" s="161">
        <v>155</v>
      </c>
      <c r="M6" s="111"/>
    </row>
    <row r="7" spans="1:13" ht="15" x14ac:dyDescent="0.2">
      <c r="A7" s="124" t="s">
        <v>19</v>
      </c>
      <c r="B7" s="125">
        <v>520</v>
      </c>
      <c r="C7" s="126">
        <v>607</v>
      </c>
      <c r="D7" s="126">
        <v>1671</v>
      </c>
      <c r="E7" s="158">
        <v>2798</v>
      </c>
      <c r="F7" s="127">
        <v>0</v>
      </c>
      <c r="G7" s="126">
        <v>0</v>
      </c>
      <c r="H7" s="126">
        <v>0</v>
      </c>
      <c r="I7" s="162">
        <v>0</v>
      </c>
      <c r="J7" s="163">
        <v>50401</v>
      </c>
      <c r="K7" s="164">
        <v>62533</v>
      </c>
      <c r="L7" s="164">
        <v>649</v>
      </c>
      <c r="M7" s="111"/>
    </row>
    <row r="8" spans="1:13" ht="15" x14ac:dyDescent="0.2">
      <c r="A8" s="124" t="s">
        <v>20</v>
      </c>
      <c r="B8" s="125">
        <v>76</v>
      </c>
      <c r="C8" s="126">
        <v>91</v>
      </c>
      <c r="D8" s="126">
        <v>200</v>
      </c>
      <c r="E8" s="158">
        <v>367</v>
      </c>
      <c r="F8" s="127">
        <v>0</v>
      </c>
      <c r="G8" s="126">
        <v>0</v>
      </c>
      <c r="H8" s="126">
        <v>0</v>
      </c>
      <c r="I8" s="162">
        <v>0</v>
      </c>
      <c r="J8" s="163">
        <v>90740</v>
      </c>
      <c r="K8" s="164">
        <v>78653</v>
      </c>
      <c r="L8" s="164">
        <v>790</v>
      </c>
      <c r="M8" s="111"/>
    </row>
    <row r="9" spans="1:13" ht="15" x14ac:dyDescent="0.2">
      <c r="A9" s="124" t="s">
        <v>21</v>
      </c>
      <c r="B9" s="125">
        <v>357</v>
      </c>
      <c r="C9" s="126">
        <v>556</v>
      </c>
      <c r="D9" s="126">
        <v>1215</v>
      </c>
      <c r="E9" s="158">
        <v>2128</v>
      </c>
      <c r="F9" s="127">
        <v>0</v>
      </c>
      <c r="G9" s="126">
        <v>0</v>
      </c>
      <c r="H9" s="126">
        <v>0</v>
      </c>
      <c r="I9" s="162">
        <v>0</v>
      </c>
      <c r="J9" s="163">
        <v>17890</v>
      </c>
      <c r="K9" s="164">
        <v>30090</v>
      </c>
      <c r="L9" s="164">
        <v>307</v>
      </c>
      <c r="M9" s="111"/>
    </row>
    <row r="10" spans="1:13" ht="15" x14ac:dyDescent="0.2">
      <c r="A10" s="124" t="s">
        <v>62</v>
      </c>
      <c r="B10" s="125">
        <v>118</v>
      </c>
      <c r="C10" s="126">
        <v>150</v>
      </c>
      <c r="D10" s="126">
        <v>296</v>
      </c>
      <c r="E10" s="158">
        <v>564</v>
      </c>
      <c r="F10" s="127">
        <v>0</v>
      </c>
      <c r="G10" s="126">
        <v>0</v>
      </c>
      <c r="H10" s="126">
        <v>0</v>
      </c>
      <c r="I10" s="162">
        <v>0</v>
      </c>
      <c r="J10" s="163">
        <v>56825</v>
      </c>
      <c r="K10" s="164">
        <v>53235</v>
      </c>
      <c r="L10" s="164">
        <v>802</v>
      </c>
      <c r="M10" s="111"/>
    </row>
    <row r="11" spans="1:13" ht="15" x14ac:dyDescent="0.2">
      <c r="A11" s="124" t="s">
        <v>23</v>
      </c>
      <c r="B11" s="125">
        <v>611</v>
      </c>
      <c r="C11" s="126">
        <v>763</v>
      </c>
      <c r="D11" s="126">
        <v>1636</v>
      </c>
      <c r="E11" s="158">
        <v>3010</v>
      </c>
      <c r="F11" s="127">
        <v>35</v>
      </c>
      <c r="G11" s="126">
        <v>55</v>
      </c>
      <c r="H11" s="126">
        <v>35</v>
      </c>
      <c r="I11" s="162">
        <v>125</v>
      </c>
      <c r="J11" s="163">
        <v>26461</v>
      </c>
      <c r="K11" s="164">
        <v>41045</v>
      </c>
      <c r="L11" s="164">
        <v>117</v>
      </c>
      <c r="M11" s="111"/>
    </row>
    <row r="12" spans="1:13" ht="15" x14ac:dyDescent="0.2">
      <c r="A12" s="124" t="s">
        <v>24</v>
      </c>
      <c r="B12" s="125">
        <v>449</v>
      </c>
      <c r="C12" s="126">
        <v>637</v>
      </c>
      <c r="D12" s="126">
        <v>1443</v>
      </c>
      <c r="E12" s="158">
        <v>2529</v>
      </c>
      <c r="F12" s="127">
        <v>0</v>
      </c>
      <c r="G12" s="126">
        <v>0</v>
      </c>
      <c r="H12" s="126">
        <v>0</v>
      </c>
      <c r="I12" s="162">
        <v>0</v>
      </c>
      <c r="J12" s="163">
        <v>19401</v>
      </c>
      <c r="K12" s="164">
        <v>17277</v>
      </c>
      <c r="L12" s="164">
        <v>1656</v>
      </c>
      <c r="M12" s="111"/>
    </row>
    <row r="13" spans="1:13" ht="15" x14ac:dyDescent="0.2">
      <c r="A13" s="124" t="s">
        <v>25</v>
      </c>
      <c r="B13" s="125">
        <v>115</v>
      </c>
      <c r="C13" s="126">
        <v>180</v>
      </c>
      <c r="D13" s="126">
        <v>369</v>
      </c>
      <c r="E13" s="158">
        <v>664</v>
      </c>
      <c r="F13" s="127">
        <v>0</v>
      </c>
      <c r="G13" s="126">
        <v>0</v>
      </c>
      <c r="H13" s="126">
        <v>0</v>
      </c>
      <c r="I13" s="162">
        <v>0</v>
      </c>
      <c r="J13" s="163">
        <v>70621</v>
      </c>
      <c r="K13" s="164">
        <v>50743</v>
      </c>
      <c r="L13" s="164">
        <v>501</v>
      </c>
      <c r="M13" s="111"/>
    </row>
    <row r="14" spans="1:13" ht="15" x14ac:dyDescent="0.2">
      <c r="A14" s="124" t="s">
        <v>26</v>
      </c>
      <c r="B14" s="125">
        <v>215</v>
      </c>
      <c r="C14" s="126">
        <v>286</v>
      </c>
      <c r="D14" s="126">
        <v>669</v>
      </c>
      <c r="E14" s="158">
        <v>1170</v>
      </c>
      <c r="F14" s="127">
        <v>0</v>
      </c>
      <c r="G14" s="126">
        <v>0</v>
      </c>
      <c r="H14" s="126">
        <v>0</v>
      </c>
      <c r="I14" s="162">
        <v>0</v>
      </c>
      <c r="J14" s="163">
        <v>18069</v>
      </c>
      <c r="K14" s="164">
        <v>21450</v>
      </c>
      <c r="L14" s="164">
        <v>59</v>
      </c>
      <c r="M14" s="111"/>
    </row>
    <row r="15" spans="1:13" ht="15" x14ac:dyDescent="0.2">
      <c r="A15" s="124" t="s">
        <v>27</v>
      </c>
      <c r="B15" s="125">
        <v>413</v>
      </c>
      <c r="C15" s="126">
        <v>582</v>
      </c>
      <c r="D15" s="126">
        <v>1217</v>
      </c>
      <c r="E15" s="158">
        <v>2212</v>
      </c>
      <c r="F15" s="127">
        <v>0</v>
      </c>
      <c r="G15" s="126">
        <v>0</v>
      </c>
      <c r="H15" s="126">
        <v>0</v>
      </c>
      <c r="I15" s="162">
        <v>0</v>
      </c>
      <c r="J15" s="163">
        <v>3863</v>
      </c>
      <c r="K15" s="164">
        <v>7188</v>
      </c>
      <c r="L15" s="164">
        <v>125</v>
      </c>
      <c r="M15" s="111"/>
    </row>
    <row r="16" spans="1:13" ht="15" x14ac:dyDescent="0.2">
      <c r="A16" s="124" t="s">
        <v>28</v>
      </c>
      <c r="B16" s="125">
        <v>239</v>
      </c>
      <c r="C16" s="126">
        <v>352</v>
      </c>
      <c r="D16" s="126">
        <v>865</v>
      </c>
      <c r="E16" s="158">
        <v>1456</v>
      </c>
      <c r="F16" s="127">
        <v>0</v>
      </c>
      <c r="G16" s="126">
        <v>0</v>
      </c>
      <c r="H16" s="126">
        <v>0</v>
      </c>
      <c r="I16" s="162">
        <v>0</v>
      </c>
      <c r="J16" s="163">
        <v>3133</v>
      </c>
      <c r="K16" s="164">
        <v>5897</v>
      </c>
      <c r="L16" s="164">
        <v>115</v>
      </c>
      <c r="M16" s="111"/>
    </row>
    <row r="17" spans="1:13" ht="15" x14ac:dyDescent="0.2">
      <c r="A17" s="124" t="s">
        <v>29</v>
      </c>
      <c r="B17" s="125">
        <v>682</v>
      </c>
      <c r="C17" s="126">
        <v>944</v>
      </c>
      <c r="D17" s="126">
        <v>2079</v>
      </c>
      <c r="E17" s="158">
        <v>3705</v>
      </c>
      <c r="F17" s="127">
        <v>0</v>
      </c>
      <c r="G17" s="126">
        <v>0</v>
      </c>
      <c r="H17" s="126">
        <v>0</v>
      </c>
      <c r="I17" s="162">
        <v>0</v>
      </c>
      <c r="J17" s="163">
        <v>27460</v>
      </c>
      <c r="K17" s="164">
        <v>25915</v>
      </c>
      <c r="L17" s="164">
        <v>1260</v>
      </c>
      <c r="M17" s="111"/>
    </row>
    <row r="18" spans="1:13" ht="15" x14ac:dyDescent="0.2">
      <c r="A18" s="124" t="s">
        <v>30</v>
      </c>
      <c r="B18" s="125">
        <v>1089</v>
      </c>
      <c r="C18" s="126">
        <v>1548</v>
      </c>
      <c r="D18" s="126">
        <v>2807</v>
      </c>
      <c r="E18" s="158">
        <v>5444</v>
      </c>
      <c r="F18" s="127">
        <v>0</v>
      </c>
      <c r="G18" s="126">
        <v>0</v>
      </c>
      <c r="H18" s="126">
        <v>0</v>
      </c>
      <c r="I18" s="162">
        <v>0</v>
      </c>
      <c r="J18" s="163">
        <v>6923</v>
      </c>
      <c r="K18" s="164">
        <v>16015</v>
      </c>
      <c r="L18" s="164">
        <v>5</v>
      </c>
      <c r="M18" s="111"/>
    </row>
    <row r="19" spans="1:13" ht="15" x14ac:dyDescent="0.2">
      <c r="A19" s="124" t="s">
        <v>31</v>
      </c>
      <c r="B19" s="125">
        <v>359</v>
      </c>
      <c r="C19" s="126">
        <v>506</v>
      </c>
      <c r="D19" s="126">
        <v>1063</v>
      </c>
      <c r="E19" s="158">
        <v>1928</v>
      </c>
      <c r="F19" s="127">
        <v>0</v>
      </c>
      <c r="G19" s="126">
        <v>0</v>
      </c>
      <c r="H19" s="126">
        <v>0</v>
      </c>
      <c r="I19" s="162">
        <v>0</v>
      </c>
      <c r="J19" s="163">
        <v>35820</v>
      </c>
      <c r="K19" s="164">
        <v>48463</v>
      </c>
      <c r="L19" s="164">
        <v>371</v>
      </c>
      <c r="M19" s="111"/>
    </row>
    <row r="20" spans="1:13" ht="15" x14ac:dyDescent="0.2">
      <c r="A20" s="124" t="s">
        <v>32</v>
      </c>
      <c r="B20" s="125">
        <v>36</v>
      </c>
      <c r="C20" s="126">
        <v>62</v>
      </c>
      <c r="D20" s="126">
        <v>123</v>
      </c>
      <c r="E20" s="158">
        <v>221</v>
      </c>
      <c r="F20" s="127">
        <v>0</v>
      </c>
      <c r="G20" s="126">
        <v>0</v>
      </c>
      <c r="H20" s="126">
        <v>0</v>
      </c>
      <c r="I20" s="162">
        <v>0</v>
      </c>
      <c r="J20" s="163">
        <v>56925</v>
      </c>
      <c r="K20" s="164">
        <v>37616</v>
      </c>
      <c r="L20" s="164">
        <v>413</v>
      </c>
      <c r="M20" s="111"/>
    </row>
    <row r="21" spans="1:13" ht="15" x14ac:dyDescent="0.2">
      <c r="A21" s="124" t="s">
        <v>33</v>
      </c>
      <c r="B21" s="125">
        <v>735</v>
      </c>
      <c r="C21" s="126">
        <v>1015</v>
      </c>
      <c r="D21" s="126">
        <v>2048</v>
      </c>
      <c r="E21" s="158">
        <v>3798</v>
      </c>
      <c r="F21" s="127">
        <v>0</v>
      </c>
      <c r="G21" s="126">
        <v>0</v>
      </c>
      <c r="H21" s="126">
        <v>0</v>
      </c>
      <c r="I21" s="162">
        <v>0</v>
      </c>
      <c r="J21" s="163">
        <v>20358</v>
      </c>
      <c r="K21" s="164">
        <v>26680</v>
      </c>
      <c r="L21" s="164">
        <v>20</v>
      </c>
      <c r="M21" s="111"/>
    </row>
    <row r="22" spans="1:13" ht="15" x14ac:dyDescent="0.2">
      <c r="A22" s="124" t="s">
        <v>34</v>
      </c>
      <c r="B22" s="125">
        <v>669</v>
      </c>
      <c r="C22" s="126">
        <v>885</v>
      </c>
      <c r="D22" s="126">
        <v>1979</v>
      </c>
      <c r="E22" s="158">
        <v>3533</v>
      </c>
      <c r="F22" s="127">
        <v>0</v>
      </c>
      <c r="G22" s="126">
        <v>0</v>
      </c>
      <c r="H22" s="126">
        <v>0</v>
      </c>
      <c r="I22" s="162">
        <v>0</v>
      </c>
      <c r="J22" s="163">
        <v>5820</v>
      </c>
      <c r="K22" s="164">
        <v>7687</v>
      </c>
      <c r="L22" s="164">
        <v>48</v>
      </c>
      <c r="M22" s="111"/>
    </row>
    <row r="23" spans="1:13" ht="15" x14ac:dyDescent="0.2">
      <c r="A23" s="124" t="s">
        <v>35</v>
      </c>
      <c r="B23" s="125">
        <v>1036</v>
      </c>
      <c r="C23" s="126">
        <v>1317</v>
      </c>
      <c r="D23" s="126">
        <v>2169</v>
      </c>
      <c r="E23" s="158">
        <v>4522</v>
      </c>
      <c r="F23" s="127">
        <v>0</v>
      </c>
      <c r="G23" s="126">
        <v>0</v>
      </c>
      <c r="H23" s="126">
        <v>0</v>
      </c>
      <c r="I23" s="162">
        <v>0</v>
      </c>
      <c r="J23" s="163">
        <v>14406</v>
      </c>
      <c r="K23" s="164">
        <v>17723</v>
      </c>
      <c r="L23" s="164">
        <v>29</v>
      </c>
      <c r="M23" s="111"/>
    </row>
    <row r="24" spans="1:13" ht="15.75" thickBot="1" x14ac:dyDescent="0.25">
      <c r="A24" s="131" t="s">
        <v>36</v>
      </c>
      <c r="B24" s="132">
        <v>746</v>
      </c>
      <c r="C24" s="133">
        <v>1011</v>
      </c>
      <c r="D24" s="133">
        <v>1846</v>
      </c>
      <c r="E24" s="158">
        <v>3603</v>
      </c>
      <c r="F24" s="134">
        <v>0</v>
      </c>
      <c r="G24" s="135">
        <v>0</v>
      </c>
      <c r="H24" s="135">
        <v>0</v>
      </c>
      <c r="I24" s="165">
        <v>0</v>
      </c>
      <c r="J24" s="166">
        <v>4276</v>
      </c>
      <c r="K24" s="167">
        <v>8835</v>
      </c>
      <c r="L24" s="167">
        <v>0</v>
      </c>
      <c r="M24" s="111"/>
    </row>
    <row r="25" spans="1:13" ht="15" thickBot="1" x14ac:dyDescent="0.25">
      <c r="A25" s="136" t="s">
        <v>37</v>
      </c>
      <c r="B25" s="137">
        <f t="shared" ref="B25:L25" si="0">SUM(B6:B24)</f>
        <v>9357</v>
      </c>
      <c r="C25" s="138">
        <f t="shared" si="0"/>
        <v>12677</v>
      </c>
      <c r="D25" s="138">
        <f t="shared" si="0"/>
        <v>25982</v>
      </c>
      <c r="E25" s="168">
        <f t="shared" si="0"/>
        <v>48016</v>
      </c>
      <c r="F25" s="142">
        <f t="shared" si="0"/>
        <v>35</v>
      </c>
      <c r="G25" s="141">
        <f t="shared" si="0"/>
        <v>55</v>
      </c>
      <c r="H25" s="141">
        <f t="shared" si="0"/>
        <v>35</v>
      </c>
      <c r="I25" s="169">
        <f t="shared" si="0"/>
        <v>125</v>
      </c>
      <c r="J25" s="170">
        <f t="shared" si="0"/>
        <v>536597</v>
      </c>
      <c r="K25" s="171">
        <f t="shared" si="0"/>
        <v>571126</v>
      </c>
      <c r="L25" s="171">
        <f t="shared" si="0"/>
        <v>7422</v>
      </c>
      <c r="M25" s="111"/>
    </row>
  </sheetData>
  <mergeCells count="8">
    <mergeCell ref="A1:L1"/>
    <mergeCell ref="A2:L2"/>
    <mergeCell ref="A4:A5"/>
    <mergeCell ref="B4:E4"/>
    <mergeCell ref="F4:I4"/>
    <mergeCell ref="J4:J5"/>
    <mergeCell ref="K4:K5"/>
    <mergeCell ref="L4:L5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scaleWithDoc="0" alignWithMargins="0">
    <oddFooter>&amp;C&amp;"Times New Roman,Normál"Az adatbázis a vadgazdálkodási egységek 99.86%-ának adatait tartalmazza (1445/1447 VGE)
Országos Vadgazdálkodási Adattár - 2022.09.07.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sqref="A1:Q1"/>
    </sheetView>
  </sheetViews>
  <sheetFormatPr defaultColWidth="8" defaultRowHeight="12.75" customHeight="1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5" width="7.5" style="35" customWidth="1"/>
    <col min="26" max="26" width="8" style="35" customWidth="1"/>
    <col min="27" max="16384" width="8" style="36"/>
  </cols>
  <sheetData>
    <row r="1" spans="1:18" ht="18.7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8" ht="18.95" customHeight="1" x14ac:dyDescent="0.2">
      <c r="A2" s="172" t="s">
        <v>45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8" ht="12.7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8" ht="15" customHeight="1" x14ac:dyDescent="0.2">
      <c r="A4" s="174" t="s">
        <v>3</v>
      </c>
      <c r="B4" s="175" t="s">
        <v>4</v>
      </c>
      <c r="C4" s="175"/>
      <c r="D4" s="175"/>
      <c r="E4" s="175"/>
      <c r="F4" s="176" t="s">
        <v>5</v>
      </c>
      <c r="G4" s="176"/>
      <c r="H4" s="176"/>
      <c r="I4" s="176"/>
      <c r="J4" s="175" t="s">
        <v>6</v>
      </c>
      <c r="K4" s="175"/>
      <c r="L4" s="175"/>
      <c r="M4" s="175"/>
      <c r="N4" s="175" t="s">
        <v>7</v>
      </c>
      <c r="O4" s="175"/>
      <c r="P4" s="175"/>
      <c r="Q4" s="175"/>
    </row>
    <row r="5" spans="1:18" ht="13.5" customHeight="1" x14ac:dyDescent="0.2">
      <c r="A5" s="174"/>
      <c r="B5" s="3" t="s">
        <v>8</v>
      </c>
      <c r="C5" s="4" t="s">
        <v>9</v>
      </c>
      <c r="D5" s="4" t="s">
        <v>10</v>
      </c>
      <c r="E5" s="5" t="s">
        <v>11</v>
      </c>
      <c r="F5" s="4" t="s">
        <v>8</v>
      </c>
      <c r="G5" s="4" t="s">
        <v>9</v>
      </c>
      <c r="H5" s="4" t="s">
        <v>10</v>
      </c>
      <c r="I5" s="4" t="s">
        <v>11</v>
      </c>
      <c r="J5" s="3" t="s">
        <v>12</v>
      </c>
      <c r="K5" s="4" t="s">
        <v>13</v>
      </c>
      <c r="L5" s="4" t="s">
        <v>14</v>
      </c>
      <c r="M5" s="5" t="s">
        <v>11</v>
      </c>
      <c r="N5" s="3" t="s">
        <v>15</v>
      </c>
      <c r="O5" s="4" t="s">
        <v>16</v>
      </c>
      <c r="P5" s="4" t="s">
        <v>17</v>
      </c>
      <c r="Q5" s="5" t="s">
        <v>11</v>
      </c>
    </row>
    <row r="6" spans="1:18" ht="15" customHeight="1" x14ac:dyDescent="0.2">
      <c r="A6" s="6" t="s">
        <v>18</v>
      </c>
      <c r="B6" s="7">
        <v>3218</v>
      </c>
      <c r="C6" s="8">
        <v>3735</v>
      </c>
      <c r="D6" s="8">
        <v>2960</v>
      </c>
      <c r="E6" s="9">
        <f t="shared" ref="E6:E24" si="0">SUM(B6:D6)</f>
        <v>9913</v>
      </c>
      <c r="F6" s="7">
        <v>333</v>
      </c>
      <c r="G6" s="8">
        <v>380</v>
      </c>
      <c r="H6" s="8">
        <v>330</v>
      </c>
      <c r="I6" s="9">
        <f t="shared" ref="I6:I24" si="1">SUM(F6:H6)</f>
        <v>1043</v>
      </c>
      <c r="J6" s="7">
        <v>5061</v>
      </c>
      <c r="K6" s="8">
        <v>5841</v>
      </c>
      <c r="L6" s="8">
        <v>4432</v>
      </c>
      <c r="M6" s="9">
        <f t="shared" ref="M6:M24" si="2">SUM(J6:L6)</f>
        <v>15334</v>
      </c>
      <c r="N6" s="7">
        <v>90</v>
      </c>
      <c r="O6" s="8">
        <v>85</v>
      </c>
      <c r="P6" s="8">
        <v>75</v>
      </c>
      <c r="Q6" s="9">
        <f t="shared" ref="Q6:Q24" si="3">SUM(N6:P6)</f>
        <v>250</v>
      </c>
      <c r="R6" s="1"/>
    </row>
    <row r="7" spans="1:18" ht="15" customHeight="1" x14ac:dyDescent="0.2">
      <c r="A7" s="10" t="s">
        <v>19</v>
      </c>
      <c r="B7" s="11">
        <v>1784</v>
      </c>
      <c r="C7" s="12">
        <v>1976</v>
      </c>
      <c r="D7" s="12">
        <v>1590</v>
      </c>
      <c r="E7" s="13">
        <f t="shared" si="0"/>
        <v>5350</v>
      </c>
      <c r="F7" s="11">
        <v>1104</v>
      </c>
      <c r="G7" s="12">
        <v>1328</v>
      </c>
      <c r="H7" s="12">
        <v>980</v>
      </c>
      <c r="I7" s="13">
        <f t="shared" si="1"/>
        <v>3412</v>
      </c>
      <c r="J7" s="11">
        <v>12097</v>
      </c>
      <c r="K7" s="12">
        <v>13837</v>
      </c>
      <c r="L7" s="12">
        <v>9864</v>
      </c>
      <c r="M7" s="13">
        <f t="shared" si="2"/>
        <v>35798</v>
      </c>
      <c r="N7" s="11">
        <v>0</v>
      </c>
      <c r="O7" s="12">
        <v>0</v>
      </c>
      <c r="P7" s="12">
        <v>0</v>
      </c>
      <c r="Q7" s="13">
        <f t="shared" si="3"/>
        <v>0</v>
      </c>
      <c r="R7" s="1"/>
    </row>
    <row r="8" spans="1:18" ht="15" customHeight="1" x14ac:dyDescent="0.2">
      <c r="A8" s="10" t="s">
        <v>20</v>
      </c>
      <c r="B8" s="11">
        <v>125</v>
      </c>
      <c r="C8" s="12">
        <v>167</v>
      </c>
      <c r="D8" s="12">
        <v>133</v>
      </c>
      <c r="E8" s="13">
        <f t="shared" si="0"/>
        <v>425</v>
      </c>
      <c r="F8" s="11">
        <v>1206</v>
      </c>
      <c r="G8" s="12">
        <v>1328</v>
      </c>
      <c r="H8" s="12">
        <v>1193</v>
      </c>
      <c r="I8" s="13">
        <f t="shared" si="1"/>
        <v>3727</v>
      </c>
      <c r="J8" s="11">
        <v>13063</v>
      </c>
      <c r="K8" s="12">
        <v>15724</v>
      </c>
      <c r="L8" s="12">
        <v>10331</v>
      </c>
      <c r="M8" s="13">
        <f t="shared" si="2"/>
        <v>39118</v>
      </c>
      <c r="N8" s="11">
        <v>0</v>
      </c>
      <c r="O8" s="12">
        <v>0</v>
      </c>
      <c r="P8" s="12">
        <v>0</v>
      </c>
      <c r="Q8" s="13">
        <f t="shared" si="3"/>
        <v>0</v>
      </c>
      <c r="R8" s="1"/>
    </row>
    <row r="9" spans="1:18" ht="15" customHeight="1" x14ac:dyDescent="0.2">
      <c r="A9" s="10" t="s">
        <v>21</v>
      </c>
      <c r="B9" s="11">
        <v>2017</v>
      </c>
      <c r="C9" s="12">
        <v>2414</v>
      </c>
      <c r="D9" s="12">
        <v>2002</v>
      </c>
      <c r="E9" s="13">
        <f t="shared" si="0"/>
        <v>6433</v>
      </c>
      <c r="F9" s="11">
        <v>49</v>
      </c>
      <c r="G9" s="12">
        <v>52</v>
      </c>
      <c r="H9" s="12">
        <v>50</v>
      </c>
      <c r="I9" s="13">
        <f t="shared" si="1"/>
        <v>151</v>
      </c>
      <c r="J9" s="11">
        <v>6828</v>
      </c>
      <c r="K9" s="12">
        <v>7802</v>
      </c>
      <c r="L9" s="12">
        <v>6602</v>
      </c>
      <c r="M9" s="13">
        <f t="shared" si="2"/>
        <v>21232</v>
      </c>
      <c r="N9" s="11">
        <v>493</v>
      </c>
      <c r="O9" s="12">
        <v>772</v>
      </c>
      <c r="P9" s="12">
        <v>654</v>
      </c>
      <c r="Q9" s="13">
        <f t="shared" si="3"/>
        <v>1919</v>
      </c>
      <c r="R9" s="1"/>
    </row>
    <row r="10" spans="1:18" ht="15" customHeight="1" x14ac:dyDescent="0.2">
      <c r="A10" s="10" t="s">
        <v>22</v>
      </c>
      <c r="B10" s="11">
        <v>58</v>
      </c>
      <c r="C10" s="12">
        <v>71</v>
      </c>
      <c r="D10" s="12">
        <v>56</v>
      </c>
      <c r="E10" s="13">
        <f t="shared" si="0"/>
        <v>185</v>
      </c>
      <c r="F10" s="11">
        <v>289</v>
      </c>
      <c r="G10" s="12">
        <v>398</v>
      </c>
      <c r="H10" s="12">
        <v>257</v>
      </c>
      <c r="I10" s="13">
        <f t="shared" si="1"/>
        <v>944</v>
      </c>
      <c r="J10" s="11">
        <v>9619</v>
      </c>
      <c r="K10" s="12">
        <v>10386</v>
      </c>
      <c r="L10" s="12">
        <v>7565</v>
      </c>
      <c r="M10" s="13">
        <f t="shared" si="2"/>
        <v>27570</v>
      </c>
      <c r="N10" s="11">
        <v>0</v>
      </c>
      <c r="O10" s="12">
        <v>0</v>
      </c>
      <c r="P10" s="12">
        <v>0</v>
      </c>
      <c r="Q10" s="13">
        <f t="shared" si="3"/>
        <v>0</v>
      </c>
      <c r="R10" s="1"/>
    </row>
    <row r="11" spans="1:18" ht="15" customHeight="1" x14ac:dyDescent="0.2">
      <c r="A11" s="10" t="s">
        <v>23</v>
      </c>
      <c r="B11" s="11">
        <v>1316</v>
      </c>
      <c r="C11" s="12">
        <v>1339</v>
      </c>
      <c r="D11" s="12">
        <v>902</v>
      </c>
      <c r="E11" s="13">
        <f t="shared" si="0"/>
        <v>3557</v>
      </c>
      <c r="F11" s="11">
        <v>400</v>
      </c>
      <c r="G11" s="12">
        <v>477</v>
      </c>
      <c r="H11" s="12">
        <v>289</v>
      </c>
      <c r="I11" s="13">
        <f t="shared" si="1"/>
        <v>1166</v>
      </c>
      <c r="J11" s="11">
        <v>5873</v>
      </c>
      <c r="K11" s="12">
        <v>7897</v>
      </c>
      <c r="L11" s="12">
        <v>5100</v>
      </c>
      <c r="M11" s="13">
        <f t="shared" si="2"/>
        <v>18870</v>
      </c>
      <c r="N11" s="11">
        <v>315</v>
      </c>
      <c r="O11" s="12">
        <v>260</v>
      </c>
      <c r="P11" s="12">
        <v>199</v>
      </c>
      <c r="Q11" s="13">
        <f t="shared" si="3"/>
        <v>774</v>
      </c>
      <c r="R11" s="1"/>
    </row>
    <row r="12" spans="1:18" ht="15" customHeight="1" x14ac:dyDescent="0.2">
      <c r="A12" s="10" t="s">
        <v>24</v>
      </c>
      <c r="B12" s="11">
        <v>2277</v>
      </c>
      <c r="C12" s="12">
        <v>2617</v>
      </c>
      <c r="D12" s="12">
        <v>2074</v>
      </c>
      <c r="E12" s="13">
        <f t="shared" si="0"/>
        <v>6968</v>
      </c>
      <c r="F12" s="11">
        <v>201</v>
      </c>
      <c r="G12" s="12">
        <v>258</v>
      </c>
      <c r="H12" s="12">
        <v>233</v>
      </c>
      <c r="I12" s="13">
        <f t="shared" si="1"/>
        <v>692</v>
      </c>
      <c r="J12" s="11">
        <v>6726</v>
      </c>
      <c r="K12" s="12">
        <v>7179</v>
      </c>
      <c r="L12" s="12">
        <v>6000</v>
      </c>
      <c r="M12" s="13">
        <f t="shared" si="2"/>
        <v>19905</v>
      </c>
      <c r="N12" s="11">
        <v>28</v>
      </c>
      <c r="O12" s="12">
        <v>38</v>
      </c>
      <c r="P12" s="12">
        <v>27</v>
      </c>
      <c r="Q12" s="13">
        <f t="shared" si="3"/>
        <v>93</v>
      </c>
      <c r="R12" s="1"/>
    </row>
    <row r="13" spans="1:18" ht="15" customHeight="1" x14ac:dyDescent="0.2">
      <c r="A13" s="10" t="s">
        <v>25</v>
      </c>
      <c r="B13" s="11">
        <v>226</v>
      </c>
      <c r="C13" s="12">
        <v>193</v>
      </c>
      <c r="D13" s="12">
        <v>122</v>
      </c>
      <c r="E13" s="13">
        <f t="shared" si="0"/>
        <v>541</v>
      </c>
      <c r="F13" s="11">
        <v>867</v>
      </c>
      <c r="G13" s="12">
        <v>428</v>
      </c>
      <c r="H13" s="12">
        <v>220</v>
      </c>
      <c r="I13" s="13">
        <f t="shared" si="1"/>
        <v>1515</v>
      </c>
      <c r="J13" s="11">
        <v>8371</v>
      </c>
      <c r="K13" s="12">
        <v>10037</v>
      </c>
      <c r="L13" s="12">
        <v>6819</v>
      </c>
      <c r="M13" s="13">
        <f t="shared" si="2"/>
        <v>25227</v>
      </c>
      <c r="N13" s="11">
        <v>0</v>
      </c>
      <c r="O13" s="12">
        <v>0</v>
      </c>
      <c r="P13" s="12">
        <v>0</v>
      </c>
      <c r="Q13" s="13">
        <f t="shared" si="3"/>
        <v>0</v>
      </c>
      <c r="R13" s="1"/>
    </row>
    <row r="14" spans="1:18" ht="15" customHeight="1" x14ac:dyDescent="0.2">
      <c r="A14" s="10" t="s">
        <v>26</v>
      </c>
      <c r="B14" s="11">
        <v>1522</v>
      </c>
      <c r="C14" s="12">
        <v>2069</v>
      </c>
      <c r="D14" s="12">
        <v>2016</v>
      </c>
      <c r="E14" s="13">
        <f t="shared" si="0"/>
        <v>5607</v>
      </c>
      <c r="F14" s="11">
        <v>23</v>
      </c>
      <c r="G14" s="12">
        <v>52</v>
      </c>
      <c r="H14" s="12">
        <v>50</v>
      </c>
      <c r="I14" s="13">
        <f t="shared" si="1"/>
        <v>125</v>
      </c>
      <c r="J14" s="11">
        <v>4151</v>
      </c>
      <c r="K14" s="12">
        <v>4826</v>
      </c>
      <c r="L14" s="12">
        <v>4013</v>
      </c>
      <c r="M14" s="13">
        <f t="shared" si="2"/>
        <v>12990</v>
      </c>
      <c r="N14" s="11">
        <v>1149</v>
      </c>
      <c r="O14" s="12">
        <v>1439</v>
      </c>
      <c r="P14" s="12">
        <v>1106</v>
      </c>
      <c r="Q14" s="13">
        <f t="shared" si="3"/>
        <v>3694</v>
      </c>
      <c r="R14" s="1"/>
    </row>
    <row r="15" spans="1:18" ht="15" customHeight="1" x14ac:dyDescent="0.2">
      <c r="A15" s="10" t="s">
        <v>27</v>
      </c>
      <c r="B15" s="11">
        <v>1528</v>
      </c>
      <c r="C15" s="12">
        <v>1972</v>
      </c>
      <c r="D15" s="12">
        <v>1313</v>
      </c>
      <c r="E15" s="13">
        <f t="shared" si="0"/>
        <v>4813</v>
      </c>
      <c r="F15" s="11">
        <v>498</v>
      </c>
      <c r="G15" s="12">
        <v>646</v>
      </c>
      <c r="H15" s="12">
        <v>419</v>
      </c>
      <c r="I15" s="13">
        <f t="shared" si="1"/>
        <v>1563</v>
      </c>
      <c r="J15" s="11">
        <v>2599</v>
      </c>
      <c r="K15" s="12">
        <v>3065</v>
      </c>
      <c r="L15" s="12">
        <v>2128</v>
      </c>
      <c r="M15" s="13">
        <f t="shared" si="2"/>
        <v>7792</v>
      </c>
      <c r="N15" s="11">
        <v>487</v>
      </c>
      <c r="O15" s="12">
        <v>589</v>
      </c>
      <c r="P15" s="12">
        <v>338</v>
      </c>
      <c r="Q15" s="13">
        <f t="shared" si="3"/>
        <v>1414</v>
      </c>
      <c r="R15" s="1"/>
    </row>
    <row r="16" spans="1:18" ht="15" customHeight="1" x14ac:dyDescent="0.2">
      <c r="A16" s="10" t="s">
        <v>28</v>
      </c>
      <c r="B16" s="11">
        <v>1374</v>
      </c>
      <c r="C16" s="12">
        <v>1564</v>
      </c>
      <c r="D16" s="12">
        <v>1222</v>
      </c>
      <c r="E16" s="13">
        <f t="shared" si="0"/>
        <v>4160</v>
      </c>
      <c r="F16" s="11">
        <v>205</v>
      </c>
      <c r="G16" s="12">
        <v>212</v>
      </c>
      <c r="H16" s="12">
        <v>148</v>
      </c>
      <c r="I16" s="13">
        <f t="shared" si="1"/>
        <v>565</v>
      </c>
      <c r="J16" s="11">
        <v>1658</v>
      </c>
      <c r="K16" s="12">
        <v>1795</v>
      </c>
      <c r="L16" s="12">
        <v>1442</v>
      </c>
      <c r="M16" s="13">
        <f t="shared" si="2"/>
        <v>4895</v>
      </c>
      <c r="N16" s="11">
        <v>367</v>
      </c>
      <c r="O16" s="12">
        <v>399</v>
      </c>
      <c r="P16" s="12">
        <v>314</v>
      </c>
      <c r="Q16" s="13">
        <f t="shared" si="3"/>
        <v>1080</v>
      </c>
      <c r="R16" s="1"/>
    </row>
    <row r="17" spans="1:18" ht="15" customHeight="1" x14ac:dyDescent="0.2">
      <c r="A17" s="10" t="s">
        <v>29</v>
      </c>
      <c r="B17" s="11">
        <v>1788</v>
      </c>
      <c r="C17" s="12">
        <v>1722</v>
      </c>
      <c r="D17" s="12">
        <v>1147</v>
      </c>
      <c r="E17" s="13">
        <f t="shared" si="0"/>
        <v>4657</v>
      </c>
      <c r="F17" s="11">
        <v>985</v>
      </c>
      <c r="G17" s="12">
        <v>1215</v>
      </c>
      <c r="H17" s="12">
        <v>868</v>
      </c>
      <c r="I17" s="13">
        <f t="shared" si="1"/>
        <v>3068</v>
      </c>
      <c r="J17" s="11">
        <v>6711</v>
      </c>
      <c r="K17" s="12">
        <v>7466</v>
      </c>
      <c r="L17" s="12">
        <v>7081</v>
      </c>
      <c r="M17" s="13">
        <f t="shared" si="2"/>
        <v>21258</v>
      </c>
      <c r="N17" s="11">
        <v>601</v>
      </c>
      <c r="O17" s="12">
        <v>606</v>
      </c>
      <c r="P17" s="12">
        <v>502</v>
      </c>
      <c r="Q17" s="13">
        <f t="shared" si="3"/>
        <v>1709</v>
      </c>
      <c r="R17" s="1"/>
    </row>
    <row r="18" spans="1:18" ht="15" customHeight="1" x14ac:dyDescent="0.25">
      <c r="A18" s="10" t="s">
        <v>30</v>
      </c>
      <c r="B18" s="14">
        <v>5342</v>
      </c>
      <c r="C18" s="15">
        <v>6468</v>
      </c>
      <c r="D18" s="15">
        <v>4750</v>
      </c>
      <c r="E18" s="13">
        <f t="shared" si="0"/>
        <v>16560</v>
      </c>
      <c r="F18" s="14">
        <v>2232</v>
      </c>
      <c r="G18" s="15">
        <v>2746</v>
      </c>
      <c r="H18" s="15">
        <v>1595</v>
      </c>
      <c r="I18" s="13">
        <f t="shared" si="1"/>
        <v>6573</v>
      </c>
      <c r="J18" s="14">
        <v>5839</v>
      </c>
      <c r="K18" s="15">
        <v>6447</v>
      </c>
      <c r="L18" s="15">
        <v>4801</v>
      </c>
      <c r="M18" s="13">
        <f t="shared" si="2"/>
        <v>17087</v>
      </c>
      <c r="N18" s="14">
        <v>127</v>
      </c>
      <c r="O18" s="15">
        <v>159</v>
      </c>
      <c r="P18" s="15">
        <v>86</v>
      </c>
      <c r="Q18" s="13">
        <f t="shared" si="3"/>
        <v>372</v>
      </c>
      <c r="R18" s="1"/>
    </row>
    <row r="19" spans="1:18" ht="15" customHeight="1" x14ac:dyDescent="0.2">
      <c r="A19" s="10" t="s">
        <v>31</v>
      </c>
      <c r="B19" s="11">
        <v>565</v>
      </c>
      <c r="C19" s="12">
        <v>658</v>
      </c>
      <c r="D19" s="12">
        <v>476</v>
      </c>
      <c r="E19" s="13">
        <f t="shared" si="0"/>
        <v>1699</v>
      </c>
      <c r="F19" s="11">
        <v>503</v>
      </c>
      <c r="G19" s="12">
        <v>497</v>
      </c>
      <c r="H19" s="12">
        <v>396</v>
      </c>
      <c r="I19" s="13">
        <f t="shared" si="1"/>
        <v>1396</v>
      </c>
      <c r="J19" s="11">
        <v>10691</v>
      </c>
      <c r="K19" s="12">
        <v>11555</v>
      </c>
      <c r="L19" s="12">
        <v>8405</v>
      </c>
      <c r="M19" s="13">
        <f t="shared" si="2"/>
        <v>30651</v>
      </c>
      <c r="N19" s="11">
        <v>49</v>
      </c>
      <c r="O19" s="12">
        <v>42</v>
      </c>
      <c r="P19" s="12">
        <v>30</v>
      </c>
      <c r="Q19" s="13">
        <f t="shared" si="3"/>
        <v>121</v>
      </c>
      <c r="R19" s="1"/>
    </row>
    <row r="20" spans="1:18" ht="15" customHeight="1" x14ac:dyDescent="0.2">
      <c r="A20" s="10" t="s">
        <v>32</v>
      </c>
      <c r="B20" s="11">
        <v>1</v>
      </c>
      <c r="C20" s="12">
        <v>1</v>
      </c>
      <c r="D20" s="12">
        <v>1</v>
      </c>
      <c r="E20" s="13">
        <f t="shared" si="0"/>
        <v>3</v>
      </c>
      <c r="F20" s="11">
        <v>11</v>
      </c>
      <c r="G20" s="12">
        <v>16</v>
      </c>
      <c r="H20" s="12">
        <v>21</v>
      </c>
      <c r="I20" s="13">
        <f t="shared" si="1"/>
        <v>48</v>
      </c>
      <c r="J20" s="11">
        <v>9507</v>
      </c>
      <c r="K20" s="12">
        <v>10846</v>
      </c>
      <c r="L20" s="12">
        <v>7377</v>
      </c>
      <c r="M20" s="13">
        <f t="shared" si="2"/>
        <v>27730</v>
      </c>
      <c r="N20" s="11">
        <v>0</v>
      </c>
      <c r="O20" s="12">
        <v>0</v>
      </c>
      <c r="P20" s="12">
        <v>0</v>
      </c>
      <c r="Q20" s="13">
        <f t="shared" si="3"/>
        <v>0</v>
      </c>
      <c r="R20" s="1"/>
    </row>
    <row r="21" spans="1:18" ht="15" customHeight="1" x14ac:dyDescent="0.2">
      <c r="A21" s="10" t="s">
        <v>33</v>
      </c>
      <c r="B21" s="11">
        <v>2150</v>
      </c>
      <c r="C21" s="12">
        <v>2678</v>
      </c>
      <c r="D21" s="12">
        <v>1959</v>
      </c>
      <c r="E21" s="13">
        <f t="shared" si="0"/>
        <v>6787</v>
      </c>
      <c r="F21" s="11">
        <v>1792</v>
      </c>
      <c r="G21" s="12">
        <v>1781</v>
      </c>
      <c r="H21" s="12">
        <v>1275</v>
      </c>
      <c r="I21" s="13">
        <f t="shared" si="1"/>
        <v>4848</v>
      </c>
      <c r="J21" s="11">
        <v>6104</v>
      </c>
      <c r="K21" s="12">
        <v>7734</v>
      </c>
      <c r="L21" s="12">
        <v>4691</v>
      </c>
      <c r="M21" s="13">
        <f t="shared" si="2"/>
        <v>18529</v>
      </c>
      <c r="N21" s="11">
        <v>0</v>
      </c>
      <c r="O21" s="12">
        <v>0</v>
      </c>
      <c r="P21" s="12">
        <v>0</v>
      </c>
      <c r="Q21" s="13">
        <f t="shared" si="3"/>
        <v>0</v>
      </c>
      <c r="R21" s="1"/>
    </row>
    <row r="22" spans="1:18" ht="15" customHeight="1" x14ac:dyDescent="0.2">
      <c r="A22" s="10" t="s">
        <v>34</v>
      </c>
      <c r="B22" s="11">
        <v>2147</v>
      </c>
      <c r="C22" s="12">
        <v>2313</v>
      </c>
      <c r="D22" s="12">
        <v>1531</v>
      </c>
      <c r="E22" s="13">
        <f t="shared" si="0"/>
        <v>5991</v>
      </c>
      <c r="F22" s="11">
        <v>133</v>
      </c>
      <c r="G22" s="12">
        <v>184</v>
      </c>
      <c r="H22" s="12">
        <v>141</v>
      </c>
      <c r="I22" s="13">
        <f t="shared" si="1"/>
        <v>458</v>
      </c>
      <c r="J22" s="11">
        <v>3387</v>
      </c>
      <c r="K22" s="12">
        <v>3523</v>
      </c>
      <c r="L22" s="12">
        <v>2453</v>
      </c>
      <c r="M22" s="13">
        <f t="shared" si="2"/>
        <v>9363</v>
      </c>
      <c r="N22" s="11">
        <v>30</v>
      </c>
      <c r="O22" s="12">
        <v>20</v>
      </c>
      <c r="P22" s="12">
        <v>10</v>
      </c>
      <c r="Q22" s="13">
        <f t="shared" si="3"/>
        <v>60</v>
      </c>
      <c r="R22" s="1"/>
    </row>
    <row r="23" spans="1:18" ht="15" customHeight="1" x14ac:dyDescent="0.2">
      <c r="A23" s="10" t="s">
        <v>35</v>
      </c>
      <c r="B23" s="11">
        <v>3574</v>
      </c>
      <c r="C23" s="12">
        <v>3959</v>
      </c>
      <c r="D23" s="12">
        <v>3132</v>
      </c>
      <c r="E23" s="13">
        <f t="shared" si="0"/>
        <v>10665</v>
      </c>
      <c r="F23" s="11">
        <v>330</v>
      </c>
      <c r="G23" s="12">
        <v>499</v>
      </c>
      <c r="H23" s="12">
        <v>345</v>
      </c>
      <c r="I23" s="13">
        <f t="shared" si="1"/>
        <v>1174</v>
      </c>
      <c r="J23" s="11">
        <v>4041</v>
      </c>
      <c r="K23" s="12">
        <v>4044</v>
      </c>
      <c r="L23" s="12">
        <v>3028</v>
      </c>
      <c r="M23" s="13">
        <f t="shared" si="2"/>
        <v>11113</v>
      </c>
      <c r="N23" s="11">
        <v>534</v>
      </c>
      <c r="O23" s="12">
        <v>562</v>
      </c>
      <c r="P23" s="12">
        <v>439</v>
      </c>
      <c r="Q23" s="13">
        <f t="shared" si="3"/>
        <v>1535</v>
      </c>
      <c r="R23" s="1"/>
    </row>
    <row r="24" spans="1:18" ht="15.75" customHeight="1" x14ac:dyDescent="0.2">
      <c r="A24" s="16" t="s">
        <v>36</v>
      </c>
      <c r="B24" s="17">
        <v>2605</v>
      </c>
      <c r="C24" s="18">
        <v>2721</v>
      </c>
      <c r="D24" s="18">
        <v>2007</v>
      </c>
      <c r="E24" s="19">
        <f t="shared" si="0"/>
        <v>7333</v>
      </c>
      <c r="F24" s="17">
        <v>116</v>
      </c>
      <c r="G24" s="18">
        <v>94</v>
      </c>
      <c r="H24" s="18">
        <v>71</v>
      </c>
      <c r="I24" s="19">
        <f t="shared" si="1"/>
        <v>281</v>
      </c>
      <c r="J24" s="17">
        <v>3736</v>
      </c>
      <c r="K24" s="18">
        <v>3769</v>
      </c>
      <c r="L24" s="18">
        <v>3128</v>
      </c>
      <c r="M24" s="19">
        <f t="shared" si="2"/>
        <v>10633</v>
      </c>
      <c r="N24" s="17">
        <v>51</v>
      </c>
      <c r="O24" s="18">
        <v>44</v>
      </c>
      <c r="P24" s="18">
        <v>38</v>
      </c>
      <c r="Q24" s="19">
        <f t="shared" si="3"/>
        <v>133</v>
      </c>
      <c r="R24" s="1"/>
    </row>
    <row r="25" spans="1:18" ht="15" customHeight="1" x14ac:dyDescent="0.2">
      <c r="A25" s="20" t="s">
        <v>37</v>
      </c>
      <c r="B25" s="21">
        <f t="shared" ref="B25:Q25" si="4">SUM(B6:B24)</f>
        <v>33617</v>
      </c>
      <c r="C25" s="22">
        <f t="shared" si="4"/>
        <v>38637</v>
      </c>
      <c r="D25" s="22">
        <f t="shared" si="4"/>
        <v>29393</v>
      </c>
      <c r="E25" s="23">
        <f t="shared" si="4"/>
        <v>101647</v>
      </c>
      <c r="F25" s="22">
        <f t="shared" si="4"/>
        <v>11277</v>
      </c>
      <c r="G25" s="22">
        <f t="shared" si="4"/>
        <v>12591</v>
      </c>
      <c r="H25" s="22">
        <f t="shared" si="4"/>
        <v>8881</v>
      </c>
      <c r="I25" s="22">
        <f t="shared" si="4"/>
        <v>32749</v>
      </c>
      <c r="J25" s="21">
        <f t="shared" si="4"/>
        <v>126062</v>
      </c>
      <c r="K25" s="22">
        <f t="shared" si="4"/>
        <v>143773</v>
      </c>
      <c r="L25" s="22">
        <f t="shared" si="4"/>
        <v>105260</v>
      </c>
      <c r="M25" s="23">
        <f t="shared" si="4"/>
        <v>375095</v>
      </c>
      <c r="N25" s="21">
        <f t="shared" si="4"/>
        <v>4321</v>
      </c>
      <c r="O25" s="22">
        <f t="shared" si="4"/>
        <v>5015</v>
      </c>
      <c r="P25" s="22">
        <f t="shared" si="4"/>
        <v>3818</v>
      </c>
      <c r="Q25" s="23">
        <f t="shared" si="4"/>
        <v>13154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4" width="9" style="35" customWidth="1"/>
    <col min="25" max="255" width="9" style="36" customWidth="1"/>
  </cols>
  <sheetData>
    <row r="1" spans="1:8" ht="18.7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</row>
    <row r="2" spans="1:8" ht="18.95" customHeight="1" x14ac:dyDescent="0.2">
      <c r="A2" s="172" t="s">
        <v>45</v>
      </c>
      <c r="B2" s="172"/>
      <c r="C2" s="172"/>
      <c r="D2" s="172"/>
      <c r="E2" s="172"/>
      <c r="F2" s="172"/>
      <c r="G2" s="172"/>
      <c r="H2" s="172"/>
    </row>
    <row r="3" spans="1:8" ht="12.7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</row>
    <row r="4" spans="1:8" ht="12.75" customHeight="1" x14ac:dyDescent="0.2">
      <c r="A4" s="177" t="s">
        <v>3</v>
      </c>
      <c r="B4" s="175" t="s">
        <v>38</v>
      </c>
      <c r="C4" s="175"/>
      <c r="D4" s="175"/>
      <c r="E4" s="175"/>
      <c r="F4" s="178" t="s">
        <v>39</v>
      </c>
      <c r="G4" s="178" t="s">
        <v>40</v>
      </c>
      <c r="H4" s="178" t="s">
        <v>41</v>
      </c>
    </row>
    <row r="5" spans="1:8" ht="12.75" customHeight="1" x14ac:dyDescent="0.2">
      <c r="A5" s="177"/>
      <c r="B5" s="24" t="s">
        <v>42</v>
      </c>
      <c r="C5" s="25" t="s">
        <v>43</v>
      </c>
      <c r="D5" s="25" t="s">
        <v>44</v>
      </c>
      <c r="E5" s="26" t="s">
        <v>11</v>
      </c>
      <c r="F5" s="178"/>
      <c r="G5" s="178"/>
      <c r="H5" s="178"/>
    </row>
    <row r="6" spans="1:8" ht="15" customHeight="1" x14ac:dyDescent="0.2">
      <c r="A6" s="6" t="s">
        <v>18</v>
      </c>
      <c r="B6" s="27">
        <v>2169</v>
      </c>
      <c r="C6" s="27">
        <v>2449</v>
      </c>
      <c r="D6" s="27">
        <v>4745</v>
      </c>
      <c r="E6" s="28">
        <f t="shared" ref="E6:E24" si="0">SUM(B6:D6)</f>
        <v>9363</v>
      </c>
      <c r="F6" s="29">
        <v>4755</v>
      </c>
      <c r="G6" s="29">
        <v>14695</v>
      </c>
      <c r="H6" s="29">
        <v>22</v>
      </c>
    </row>
    <row r="7" spans="1:8" ht="15" customHeight="1" x14ac:dyDescent="0.2">
      <c r="A7" s="10" t="s">
        <v>19</v>
      </c>
      <c r="B7" s="27">
        <v>1787</v>
      </c>
      <c r="C7" s="27">
        <v>1756</v>
      </c>
      <c r="D7" s="27">
        <v>3967</v>
      </c>
      <c r="E7" s="28">
        <f t="shared" si="0"/>
        <v>7510</v>
      </c>
      <c r="F7" s="30">
        <v>64368</v>
      </c>
      <c r="G7" s="30">
        <v>77164</v>
      </c>
      <c r="H7" s="30">
        <v>3311</v>
      </c>
    </row>
    <row r="8" spans="1:8" ht="15" customHeight="1" x14ac:dyDescent="0.2">
      <c r="A8" s="10" t="s">
        <v>20</v>
      </c>
      <c r="B8" s="27">
        <v>428</v>
      </c>
      <c r="C8" s="27">
        <v>573</v>
      </c>
      <c r="D8" s="27">
        <v>1051</v>
      </c>
      <c r="E8" s="28">
        <f t="shared" si="0"/>
        <v>2052</v>
      </c>
      <c r="F8" s="30">
        <v>98620</v>
      </c>
      <c r="G8" s="30">
        <v>99508</v>
      </c>
      <c r="H8" s="30">
        <v>1886</v>
      </c>
    </row>
    <row r="9" spans="1:8" ht="15" customHeight="1" x14ac:dyDescent="0.2">
      <c r="A9" s="10" t="s">
        <v>21</v>
      </c>
      <c r="B9" s="27">
        <v>1699</v>
      </c>
      <c r="C9" s="27">
        <v>2292</v>
      </c>
      <c r="D9" s="27">
        <v>4735</v>
      </c>
      <c r="E9" s="28">
        <f t="shared" si="0"/>
        <v>8726</v>
      </c>
      <c r="F9" s="30">
        <v>13520</v>
      </c>
      <c r="G9" s="30">
        <v>24614</v>
      </c>
      <c r="H9" s="30">
        <v>704</v>
      </c>
    </row>
    <row r="10" spans="1:8" ht="15" customHeight="1" x14ac:dyDescent="0.2">
      <c r="A10" s="10" t="s">
        <v>22</v>
      </c>
      <c r="B10" s="27">
        <v>259</v>
      </c>
      <c r="C10" s="27">
        <v>245</v>
      </c>
      <c r="D10" s="27">
        <v>502</v>
      </c>
      <c r="E10" s="28">
        <f t="shared" si="0"/>
        <v>1006</v>
      </c>
      <c r="F10" s="30">
        <v>47538</v>
      </c>
      <c r="G10" s="30">
        <v>47076</v>
      </c>
      <c r="H10" s="30">
        <v>1687</v>
      </c>
    </row>
    <row r="11" spans="1:8" ht="15" customHeight="1" x14ac:dyDescent="0.2">
      <c r="A11" s="10" t="s">
        <v>23</v>
      </c>
      <c r="B11" s="27">
        <v>1623</v>
      </c>
      <c r="C11" s="27">
        <v>1952</v>
      </c>
      <c r="D11" s="27">
        <v>3823</v>
      </c>
      <c r="E11" s="28">
        <f t="shared" si="0"/>
        <v>7398</v>
      </c>
      <c r="F11" s="30">
        <v>15253</v>
      </c>
      <c r="G11" s="30">
        <v>34956</v>
      </c>
      <c r="H11" s="30">
        <v>494</v>
      </c>
    </row>
    <row r="12" spans="1:8" ht="15" customHeight="1" x14ac:dyDescent="0.2">
      <c r="A12" s="10" t="s">
        <v>24</v>
      </c>
      <c r="B12" s="27">
        <v>1227</v>
      </c>
      <c r="C12" s="27">
        <v>1651</v>
      </c>
      <c r="D12" s="27">
        <v>3931</v>
      </c>
      <c r="E12" s="28">
        <f t="shared" si="0"/>
        <v>6809</v>
      </c>
      <c r="F12" s="30">
        <v>23920</v>
      </c>
      <c r="G12" s="30">
        <v>25554</v>
      </c>
      <c r="H12" s="30">
        <v>2197</v>
      </c>
    </row>
    <row r="13" spans="1:8" ht="15" customHeight="1" x14ac:dyDescent="0.2">
      <c r="A13" s="10" t="s">
        <v>25</v>
      </c>
      <c r="B13" s="27">
        <v>1041</v>
      </c>
      <c r="C13" s="27">
        <v>909</v>
      </c>
      <c r="D13" s="27">
        <v>1752</v>
      </c>
      <c r="E13" s="28">
        <f t="shared" si="0"/>
        <v>3702</v>
      </c>
      <c r="F13" s="30">
        <v>38633</v>
      </c>
      <c r="G13" s="30">
        <v>46430</v>
      </c>
      <c r="H13" s="30">
        <v>1127</v>
      </c>
    </row>
    <row r="14" spans="1:8" ht="15" customHeight="1" x14ac:dyDescent="0.2">
      <c r="A14" s="10" t="s">
        <v>26</v>
      </c>
      <c r="B14" s="27">
        <v>1130</v>
      </c>
      <c r="C14" s="27">
        <v>1441</v>
      </c>
      <c r="D14" s="27">
        <v>2848</v>
      </c>
      <c r="E14" s="28">
        <f t="shared" si="0"/>
        <v>5419</v>
      </c>
      <c r="F14" s="30">
        <v>17630</v>
      </c>
      <c r="G14" s="30">
        <v>20534</v>
      </c>
      <c r="H14" s="30">
        <v>694</v>
      </c>
    </row>
    <row r="15" spans="1:8" ht="15" customHeight="1" x14ac:dyDescent="0.2">
      <c r="A15" s="10" t="s">
        <v>27</v>
      </c>
      <c r="B15" s="27">
        <v>1268</v>
      </c>
      <c r="C15" s="27">
        <v>1465</v>
      </c>
      <c r="D15" s="27">
        <v>3303</v>
      </c>
      <c r="E15" s="28">
        <f t="shared" si="0"/>
        <v>6036</v>
      </c>
      <c r="F15" s="30">
        <v>3783</v>
      </c>
      <c r="G15" s="30">
        <v>7483</v>
      </c>
      <c r="H15" s="30">
        <v>129</v>
      </c>
    </row>
    <row r="16" spans="1:8" ht="15" customHeight="1" x14ac:dyDescent="0.2">
      <c r="A16" s="10" t="s">
        <v>28</v>
      </c>
      <c r="B16" s="27">
        <v>1238</v>
      </c>
      <c r="C16" s="27">
        <v>1370</v>
      </c>
      <c r="D16" s="27">
        <v>2550</v>
      </c>
      <c r="E16" s="28">
        <f t="shared" si="0"/>
        <v>5158</v>
      </c>
      <c r="F16" s="30">
        <v>2689</v>
      </c>
      <c r="G16" s="30">
        <v>7422</v>
      </c>
      <c r="H16" s="30">
        <v>210</v>
      </c>
    </row>
    <row r="17" spans="1:9" ht="15" customHeight="1" x14ac:dyDescent="0.2">
      <c r="A17" s="10" t="s">
        <v>29</v>
      </c>
      <c r="B17" s="27">
        <v>1922</v>
      </c>
      <c r="C17" s="27">
        <v>2342</v>
      </c>
      <c r="D17" s="27">
        <v>4563</v>
      </c>
      <c r="E17" s="28">
        <f t="shared" si="0"/>
        <v>8827</v>
      </c>
      <c r="F17" s="30">
        <v>18587</v>
      </c>
      <c r="G17" s="30">
        <v>24971</v>
      </c>
      <c r="H17" s="30">
        <v>1972</v>
      </c>
    </row>
    <row r="18" spans="1:9" ht="15" customHeight="1" x14ac:dyDescent="0.2">
      <c r="A18" s="10" t="s">
        <v>30</v>
      </c>
      <c r="B18" s="27">
        <v>2838</v>
      </c>
      <c r="C18" s="27">
        <v>3535</v>
      </c>
      <c r="D18" s="27">
        <v>5978</v>
      </c>
      <c r="E18" s="28">
        <f t="shared" si="0"/>
        <v>12351</v>
      </c>
      <c r="F18" s="30">
        <v>3469</v>
      </c>
      <c r="G18" s="30">
        <v>14546</v>
      </c>
      <c r="H18" s="30">
        <v>113</v>
      </c>
    </row>
    <row r="19" spans="1:9" ht="15" customHeight="1" x14ac:dyDescent="0.2">
      <c r="A19" s="10" t="s">
        <v>31</v>
      </c>
      <c r="B19" s="27">
        <v>1175</v>
      </c>
      <c r="C19" s="27">
        <v>1294</v>
      </c>
      <c r="D19" s="27">
        <v>2522</v>
      </c>
      <c r="E19" s="28">
        <f t="shared" si="0"/>
        <v>4991</v>
      </c>
      <c r="F19" s="30">
        <v>36561</v>
      </c>
      <c r="G19" s="30">
        <v>60568</v>
      </c>
      <c r="H19" s="30">
        <v>1995</v>
      </c>
    </row>
    <row r="20" spans="1:9" ht="15" customHeight="1" x14ac:dyDescent="0.2">
      <c r="A20" s="10" t="s">
        <v>32</v>
      </c>
      <c r="B20" s="27">
        <v>154</v>
      </c>
      <c r="C20" s="27">
        <v>235</v>
      </c>
      <c r="D20" s="27">
        <v>627</v>
      </c>
      <c r="E20" s="28">
        <f t="shared" si="0"/>
        <v>1016</v>
      </c>
      <c r="F20" s="30">
        <v>57673</v>
      </c>
      <c r="G20" s="30">
        <v>39956</v>
      </c>
      <c r="H20" s="30">
        <v>518</v>
      </c>
    </row>
    <row r="21" spans="1:9" ht="15" customHeight="1" x14ac:dyDescent="0.2">
      <c r="A21" s="10" t="s">
        <v>33</v>
      </c>
      <c r="B21" s="27">
        <v>1998</v>
      </c>
      <c r="C21" s="27">
        <v>2035</v>
      </c>
      <c r="D21" s="27">
        <v>3670</v>
      </c>
      <c r="E21" s="28">
        <f t="shared" si="0"/>
        <v>7703</v>
      </c>
      <c r="F21" s="30">
        <v>15861</v>
      </c>
      <c r="G21" s="30">
        <v>22916</v>
      </c>
      <c r="H21" s="30">
        <v>139</v>
      </c>
    </row>
    <row r="22" spans="1:9" ht="15" customHeight="1" x14ac:dyDescent="0.2">
      <c r="A22" s="10" t="s">
        <v>34</v>
      </c>
      <c r="B22" s="27">
        <v>1081</v>
      </c>
      <c r="C22" s="27">
        <v>1291</v>
      </c>
      <c r="D22" s="27">
        <v>2613</v>
      </c>
      <c r="E22" s="28">
        <f t="shared" si="0"/>
        <v>4985</v>
      </c>
      <c r="F22" s="30">
        <v>4138</v>
      </c>
      <c r="G22" s="30">
        <v>9157</v>
      </c>
      <c r="H22" s="30">
        <v>261</v>
      </c>
    </row>
    <row r="23" spans="1:9" ht="15" customHeight="1" x14ac:dyDescent="0.2">
      <c r="A23" s="10" t="s">
        <v>35</v>
      </c>
      <c r="B23" s="27">
        <v>2184</v>
      </c>
      <c r="C23" s="27">
        <v>2434</v>
      </c>
      <c r="D23" s="27">
        <v>4821</v>
      </c>
      <c r="E23" s="28">
        <f t="shared" si="0"/>
        <v>9439</v>
      </c>
      <c r="F23" s="30">
        <v>9459</v>
      </c>
      <c r="G23" s="30">
        <v>17305</v>
      </c>
      <c r="H23" s="30">
        <v>277</v>
      </c>
    </row>
    <row r="24" spans="1:9" ht="15" customHeight="1" x14ac:dyDescent="0.2">
      <c r="A24" s="16" t="s">
        <v>36</v>
      </c>
      <c r="B24" s="27">
        <v>1654</v>
      </c>
      <c r="C24" s="27">
        <v>2055</v>
      </c>
      <c r="D24" s="27">
        <v>3978</v>
      </c>
      <c r="E24" s="28">
        <f t="shared" si="0"/>
        <v>7687</v>
      </c>
      <c r="F24" s="31">
        <v>3432</v>
      </c>
      <c r="G24" s="31">
        <v>16325</v>
      </c>
      <c r="H24" s="31">
        <v>2</v>
      </c>
    </row>
    <row r="25" spans="1:9" ht="14.25" customHeight="1" x14ac:dyDescent="0.2">
      <c r="A25" s="32" t="s">
        <v>37</v>
      </c>
      <c r="B25" s="33">
        <f>SUM(B6:B24)</f>
        <v>26875</v>
      </c>
      <c r="C25" s="33">
        <f t="shared" ref="C25:H25" si="1">SUM(C6:C24)</f>
        <v>31324</v>
      </c>
      <c r="D25" s="33">
        <f t="shared" si="1"/>
        <v>61979</v>
      </c>
      <c r="E25" s="33">
        <f t="shared" si="1"/>
        <v>120178</v>
      </c>
      <c r="F25" s="33">
        <f t="shared" si="1"/>
        <v>479889</v>
      </c>
      <c r="G25" s="33">
        <f t="shared" si="1"/>
        <v>611180</v>
      </c>
      <c r="H25" s="33">
        <f t="shared" si="1"/>
        <v>17738</v>
      </c>
      <c r="I25" s="37"/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sqref="A1:Q1"/>
    </sheetView>
  </sheetViews>
  <sheetFormatPr defaultColWidth="8" defaultRowHeight="12.75" customHeight="1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4" width="7.5" style="35" customWidth="1"/>
    <col min="25" max="25" width="8" style="35" customWidth="1"/>
    <col min="26" max="16384" width="8" style="36"/>
  </cols>
  <sheetData>
    <row r="1" spans="1:17" ht="19.350000000000001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18.75" customHeight="1" x14ac:dyDescent="0.2">
      <c r="A2" s="172" t="s">
        <v>46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3.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x14ac:dyDescent="0.2">
      <c r="A4" s="179" t="s">
        <v>3</v>
      </c>
      <c r="B4" s="175" t="s">
        <v>4</v>
      </c>
      <c r="C4" s="175"/>
      <c r="D4" s="175"/>
      <c r="E4" s="175"/>
      <c r="F4" s="180" t="s">
        <v>5</v>
      </c>
      <c r="G4" s="180"/>
      <c r="H4" s="180"/>
      <c r="I4" s="180"/>
      <c r="J4" s="175" t="s">
        <v>6</v>
      </c>
      <c r="K4" s="175"/>
      <c r="L4" s="175"/>
      <c r="M4" s="175"/>
      <c r="N4" s="175" t="s">
        <v>7</v>
      </c>
      <c r="O4" s="175"/>
      <c r="P4" s="175"/>
      <c r="Q4" s="175"/>
    </row>
    <row r="5" spans="1:17" ht="13.5" customHeight="1" x14ac:dyDescent="0.2">
      <c r="A5" s="179"/>
      <c r="B5" s="24" t="s">
        <v>8</v>
      </c>
      <c r="C5" s="25" t="s">
        <v>9</v>
      </c>
      <c r="D5" s="25" t="s">
        <v>10</v>
      </c>
      <c r="E5" s="26" t="s">
        <v>11</v>
      </c>
      <c r="F5" s="38" t="s">
        <v>8</v>
      </c>
      <c r="G5" s="4" t="s">
        <v>9</v>
      </c>
      <c r="H5" s="4" t="s">
        <v>10</v>
      </c>
      <c r="I5" s="4" t="s">
        <v>11</v>
      </c>
      <c r="J5" s="3" t="s">
        <v>12</v>
      </c>
      <c r="K5" s="4" t="s">
        <v>13</v>
      </c>
      <c r="L5" s="4" t="s">
        <v>14</v>
      </c>
      <c r="M5" s="5" t="s">
        <v>11</v>
      </c>
      <c r="N5" s="3" t="s">
        <v>15</v>
      </c>
      <c r="O5" s="4" t="s">
        <v>16</v>
      </c>
      <c r="P5" s="4" t="s">
        <v>17</v>
      </c>
      <c r="Q5" s="5" t="s">
        <v>11</v>
      </c>
    </row>
    <row r="6" spans="1:17" ht="15" customHeight="1" x14ac:dyDescent="0.2">
      <c r="A6" s="6" t="s">
        <v>18</v>
      </c>
      <c r="B6" s="39">
        <v>3552</v>
      </c>
      <c r="C6" s="40">
        <v>3970</v>
      </c>
      <c r="D6" s="40">
        <v>2908</v>
      </c>
      <c r="E6" s="40">
        <f t="shared" ref="E6:E24" si="0">SUM(B6:D6)</f>
        <v>10430</v>
      </c>
      <c r="F6" s="7">
        <v>406</v>
      </c>
      <c r="G6" s="8">
        <v>447</v>
      </c>
      <c r="H6" s="8">
        <v>338</v>
      </c>
      <c r="I6" s="9">
        <f t="shared" ref="I6:I24" si="1">SUM(F6:H6)</f>
        <v>1191</v>
      </c>
      <c r="J6" s="7">
        <v>5233</v>
      </c>
      <c r="K6" s="8">
        <v>6251</v>
      </c>
      <c r="L6" s="8">
        <v>4526</v>
      </c>
      <c r="M6" s="9">
        <f t="shared" ref="M6:M24" si="2">SUM(J6:L6)</f>
        <v>16010</v>
      </c>
      <c r="N6" s="7">
        <v>153</v>
      </c>
      <c r="O6" s="8">
        <v>137</v>
      </c>
      <c r="P6" s="8">
        <v>128</v>
      </c>
      <c r="Q6" s="9">
        <f>SUM(N6:P6)</f>
        <v>418</v>
      </c>
    </row>
    <row r="7" spans="1:17" ht="15" customHeight="1" x14ac:dyDescent="0.2">
      <c r="A7" s="10" t="s">
        <v>19</v>
      </c>
      <c r="B7" s="41">
        <v>1821</v>
      </c>
      <c r="C7" s="12">
        <v>1966</v>
      </c>
      <c r="D7" s="12">
        <v>1657</v>
      </c>
      <c r="E7" s="12">
        <f t="shared" si="0"/>
        <v>5444</v>
      </c>
      <c r="F7" s="11">
        <v>1145</v>
      </c>
      <c r="G7" s="12">
        <v>1398</v>
      </c>
      <c r="H7" s="12">
        <v>1032</v>
      </c>
      <c r="I7" s="13">
        <f t="shared" si="1"/>
        <v>3575</v>
      </c>
      <c r="J7" s="11">
        <v>12074</v>
      </c>
      <c r="K7" s="12">
        <v>13703</v>
      </c>
      <c r="L7" s="12">
        <v>9806</v>
      </c>
      <c r="M7" s="13">
        <f t="shared" si="2"/>
        <v>35583</v>
      </c>
      <c r="N7" s="11">
        <v>0</v>
      </c>
      <c r="O7" s="12">
        <v>0</v>
      </c>
      <c r="P7" s="12">
        <v>0</v>
      </c>
      <c r="Q7" s="13">
        <v>0</v>
      </c>
    </row>
    <row r="8" spans="1:17" s="35" customFormat="1" ht="15.75" customHeight="1" x14ac:dyDescent="0.2">
      <c r="A8" s="10" t="s">
        <v>20</v>
      </c>
      <c r="B8" s="41">
        <v>83</v>
      </c>
      <c r="C8" s="12">
        <v>124</v>
      </c>
      <c r="D8" s="12">
        <v>89</v>
      </c>
      <c r="E8" s="12">
        <f t="shared" si="0"/>
        <v>296</v>
      </c>
      <c r="F8" s="11">
        <v>1218</v>
      </c>
      <c r="G8" s="12">
        <v>1390</v>
      </c>
      <c r="H8" s="12">
        <v>1204</v>
      </c>
      <c r="I8" s="13">
        <f t="shared" si="1"/>
        <v>3812</v>
      </c>
      <c r="J8" s="11">
        <v>13486</v>
      </c>
      <c r="K8" s="12">
        <v>15674</v>
      </c>
      <c r="L8" s="12">
        <v>10846</v>
      </c>
      <c r="M8" s="13">
        <f t="shared" si="2"/>
        <v>40006</v>
      </c>
      <c r="N8" s="11">
        <v>0</v>
      </c>
      <c r="O8" s="12">
        <v>0</v>
      </c>
      <c r="P8" s="12">
        <v>0</v>
      </c>
      <c r="Q8" s="13">
        <v>0</v>
      </c>
    </row>
    <row r="9" spans="1:17" ht="15" customHeight="1" x14ac:dyDescent="0.2">
      <c r="A9" s="10" t="s">
        <v>21</v>
      </c>
      <c r="B9" s="41">
        <v>1984</v>
      </c>
      <c r="C9" s="12">
        <v>2465</v>
      </c>
      <c r="D9" s="12">
        <v>2018</v>
      </c>
      <c r="E9" s="12">
        <f t="shared" si="0"/>
        <v>6467</v>
      </c>
      <c r="F9" s="11">
        <v>50</v>
      </c>
      <c r="G9" s="12">
        <v>57</v>
      </c>
      <c r="H9" s="12">
        <v>54</v>
      </c>
      <c r="I9" s="13">
        <f t="shared" si="1"/>
        <v>161</v>
      </c>
      <c r="J9" s="11">
        <v>6847</v>
      </c>
      <c r="K9" s="12">
        <v>7769</v>
      </c>
      <c r="L9" s="12">
        <v>6727</v>
      </c>
      <c r="M9" s="13">
        <f t="shared" si="2"/>
        <v>21343</v>
      </c>
      <c r="N9" s="11">
        <v>475</v>
      </c>
      <c r="O9" s="12">
        <v>742</v>
      </c>
      <c r="P9" s="12">
        <v>610</v>
      </c>
      <c r="Q9" s="13">
        <f>SUM(N9:P9)</f>
        <v>1827</v>
      </c>
    </row>
    <row r="10" spans="1:17" ht="15" customHeight="1" x14ac:dyDescent="0.2">
      <c r="A10" s="10" t="s">
        <v>22</v>
      </c>
      <c r="B10" s="41">
        <v>55</v>
      </c>
      <c r="C10" s="12">
        <v>56</v>
      </c>
      <c r="D10" s="12">
        <v>44</v>
      </c>
      <c r="E10" s="12">
        <f t="shared" si="0"/>
        <v>155</v>
      </c>
      <c r="F10" s="11">
        <v>265</v>
      </c>
      <c r="G10" s="12">
        <v>336</v>
      </c>
      <c r="H10" s="12">
        <v>226</v>
      </c>
      <c r="I10" s="13">
        <f t="shared" si="1"/>
        <v>827</v>
      </c>
      <c r="J10" s="11">
        <v>8975</v>
      </c>
      <c r="K10" s="12">
        <v>9303</v>
      </c>
      <c r="L10" s="12">
        <v>7122</v>
      </c>
      <c r="M10" s="13">
        <f t="shared" si="2"/>
        <v>25400</v>
      </c>
      <c r="N10" s="11">
        <v>0</v>
      </c>
      <c r="O10" s="12">
        <v>0</v>
      </c>
      <c r="P10" s="12">
        <v>0</v>
      </c>
      <c r="Q10" s="13">
        <v>0</v>
      </c>
    </row>
    <row r="11" spans="1:17" ht="15" customHeight="1" x14ac:dyDescent="0.2">
      <c r="A11" s="10" t="s">
        <v>23</v>
      </c>
      <c r="B11" s="41">
        <v>1231</v>
      </c>
      <c r="C11" s="12">
        <v>1269</v>
      </c>
      <c r="D11" s="12">
        <v>844</v>
      </c>
      <c r="E11" s="12">
        <f t="shared" si="0"/>
        <v>3344</v>
      </c>
      <c r="F11" s="11">
        <v>390</v>
      </c>
      <c r="G11" s="12">
        <v>503</v>
      </c>
      <c r="H11" s="12">
        <v>303</v>
      </c>
      <c r="I11" s="13">
        <f t="shared" si="1"/>
        <v>1196</v>
      </c>
      <c r="J11" s="11">
        <v>5451</v>
      </c>
      <c r="K11" s="12">
        <v>7268</v>
      </c>
      <c r="L11" s="12">
        <v>4538</v>
      </c>
      <c r="M11" s="13">
        <f t="shared" si="2"/>
        <v>17257</v>
      </c>
      <c r="N11" s="11">
        <v>285</v>
      </c>
      <c r="O11" s="12">
        <v>234</v>
      </c>
      <c r="P11" s="12">
        <v>125</v>
      </c>
      <c r="Q11" s="13">
        <f>SUM(N11:P11)</f>
        <v>644</v>
      </c>
    </row>
    <row r="12" spans="1:17" ht="15" customHeight="1" x14ac:dyDescent="0.2">
      <c r="A12" s="10" t="s">
        <v>24</v>
      </c>
      <c r="B12" s="41">
        <v>2011</v>
      </c>
      <c r="C12" s="12">
        <v>2328</v>
      </c>
      <c r="D12" s="12">
        <v>1807</v>
      </c>
      <c r="E12" s="12">
        <f t="shared" si="0"/>
        <v>6146</v>
      </c>
      <c r="F12" s="11">
        <v>199</v>
      </c>
      <c r="G12" s="12">
        <v>244</v>
      </c>
      <c r="H12" s="12">
        <v>218</v>
      </c>
      <c r="I12" s="13">
        <f t="shared" si="1"/>
        <v>661</v>
      </c>
      <c r="J12" s="11">
        <v>6631</v>
      </c>
      <c r="K12" s="12">
        <v>7080</v>
      </c>
      <c r="L12" s="12">
        <v>5675</v>
      </c>
      <c r="M12" s="13">
        <f t="shared" si="2"/>
        <v>19386</v>
      </c>
      <c r="N12" s="11">
        <v>21</v>
      </c>
      <c r="O12" s="12">
        <v>31</v>
      </c>
      <c r="P12" s="12">
        <v>31</v>
      </c>
      <c r="Q12" s="13">
        <f>SUM(N12:P12)</f>
        <v>83</v>
      </c>
    </row>
    <row r="13" spans="1:17" ht="15" customHeight="1" x14ac:dyDescent="0.2">
      <c r="A13" s="10" t="s">
        <v>25</v>
      </c>
      <c r="B13" s="41">
        <v>197</v>
      </c>
      <c r="C13" s="12">
        <v>155</v>
      </c>
      <c r="D13" s="12">
        <v>135</v>
      </c>
      <c r="E13" s="12">
        <f t="shared" si="0"/>
        <v>487</v>
      </c>
      <c r="F13" s="11">
        <v>765</v>
      </c>
      <c r="G13" s="12">
        <v>382</v>
      </c>
      <c r="H13" s="12">
        <v>237</v>
      </c>
      <c r="I13" s="13">
        <f t="shared" si="1"/>
        <v>1384</v>
      </c>
      <c r="J13" s="11">
        <v>8421</v>
      </c>
      <c r="K13" s="12">
        <v>9706</v>
      </c>
      <c r="L13" s="12">
        <v>6702</v>
      </c>
      <c r="M13" s="13">
        <f t="shared" si="2"/>
        <v>24829</v>
      </c>
      <c r="N13" s="11">
        <v>0</v>
      </c>
      <c r="O13" s="12">
        <v>0</v>
      </c>
      <c r="P13" s="12">
        <v>0</v>
      </c>
      <c r="Q13" s="13">
        <v>0</v>
      </c>
    </row>
    <row r="14" spans="1:17" ht="15" customHeight="1" x14ac:dyDescent="0.2">
      <c r="A14" s="10" t="s">
        <v>26</v>
      </c>
      <c r="B14" s="41">
        <v>1523</v>
      </c>
      <c r="C14" s="12">
        <v>1955</v>
      </c>
      <c r="D14" s="12">
        <v>1751</v>
      </c>
      <c r="E14" s="12">
        <f t="shared" si="0"/>
        <v>5229</v>
      </c>
      <c r="F14" s="11">
        <v>30</v>
      </c>
      <c r="G14" s="12">
        <v>63</v>
      </c>
      <c r="H14" s="12">
        <v>60</v>
      </c>
      <c r="I14" s="13">
        <f t="shared" si="1"/>
        <v>153</v>
      </c>
      <c r="J14" s="11">
        <v>4152</v>
      </c>
      <c r="K14" s="12">
        <v>4901</v>
      </c>
      <c r="L14" s="12">
        <v>3831</v>
      </c>
      <c r="M14" s="13">
        <f t="shared" si="2"/>
        <v>12884</v>
      </c>
      <c r="N14" s="11">
        <v>1108</v>
      </c>
      <c r="O14" s="12">
        <v>1340</v>
      </c>
      <c r="P14" s="12">
        <v>1029</v>
      </c>
      <c r="Q14" s="13">
        <f t="shared" ref="Q14:Q19" si="3">SUM(N14:P14)</f>
        <v>3477</v>
      </c>
    </row>
    <row r="15" spans="1:17" ht="15" customHeight="1" x14ac:dyDescent="0.2">
      <c r="A15" s="10" t="s">
        <v>27</v>
      </c>
      <c r="B15" s="41">
        <v>1504</v>
      </c>
      <c r="C15" s="12">
        <v>1916</v>
      </c>
      <c r="D15" s="12">
        <v>1280</v>
      </c>
      <c r="E15" s="12">
        <f t="shared" si="0"/>
        <v>4700</v>
      </c>
      <c r="F15" s="11">
        <v>532</v>
      </c>
      <c r="G15" s="12">
        <v>635</v>
      </c>
      <c r="H15" s="12">
        <v>419</v>
      </c>
      <c r="I15" s="13">
        <f t="shared" si="1"/>
        <v>1586</v>
      </c>
      <c r="J15" s="11">
        <v>2484</v>
      </c>
      <c r="K15" s="12">
        <v>2996</v>
      </c>
      <c r="L15" s="12">
        <v>1997</v>
      </c>
      <c r="M15" s="13">
        <f t="shared" si="2"/>
        <v>7477</v>
      </c>
      <c r="N15" s="11">
        <v>502</v>
      </c>
      <c r="O15" s="12">
        <v>569</v>
      </c>
      <c r="P15" s="12">
        <v>367</v>
      </c>
      <c r="Q15" s="13">
        <f t="shared" si="3"/>
        <v>1438</v>
      </c>
    </row>
    <row r="16" spans="1:17" ht="15" customHeight="1" x14ac:dyDescent="0.2">
      <c r="A16" s="10" t="s">
        <v>28</v>
      </c>
      <c r="B16" s="41">
        <v>1341</v>
      </c>
      <c r="C16" s="12">
        <v>1517</v>
      </c>
      <c r="D16" s="12">
        <v>1275</v>
      </c>
      <c r="E16" s="12">
        <f t="shared" si="0"/>
        <v>4133</v>
      </c>
      <c r="F16" s="11">
        <v>213</v>
      </c>
      <c r="G16" s="12">
        <v>205</v>
      </c>
      <c r="H16" s="12">
        <v>158</v>
      </c>
      <c r="I16" s="13">
        <f t="shared" si="1"/>
        <v>576</v>
      </c>
      <c r="J16" s="11">
        <v>1666</v>
      </c>
      <c r="K16" s="12">
        <v>1766</v>
      </c>
      <c r="L16" s="12">
        <v>1476</v>
      </c>
      <c r="M16" s="13">
        <f t="shared" si="2"/>
        <v>4908</v>
      </c>
      <c r="N16" s="11">
        <v>322</v>
      </c>
      <c r="O16" s="12">
        <v>372</v>
      </c>
      <c r="P16" s="12">
        <v>292</v>
      </c>
      <c r="Q16" s="13">
        <f t="shared" si="3"/>
        <v>986</v>
      </c>
    </row>
    <row r="17" spans="1:17" ht="15" customHeight="1" x14ac:dyDescent="0.2">
      <c r="A17" s="10" t="s">
        <v>29</v>
      </c>
      <c r="B17" s="41">
        <v>1782</v>
      </c>
      <c r="C17" s="12">
        <v>1763</v>
      </c>
      <c r="D17" s="12">
        <v>1282</v>
      </c>
      <c r="E17" s="12">
        <f t="shared" si="0"/>
        <v>4827</v>
      </c>
      <c r="F17" s="11">
        <v>1034</v>
      </c>
      <c r="G17" s="12">
        <v>1242</v>
      </c>
      <c r="H17" s="12">
        <v>844</v>
      </c>
      <c r="I17" s="13">
        <f t="shared" si="1"/>
        <v>3120</v>
      </c>
      <c r="J17" s="11">
        <v>6562</v>
      </c>
      <c r="K17" s="12">
        <v>7487</v>
      </c>
      <c r="L17" s="12">
        <v>7121</v>
      </c>
      <c r="M17" s="13">
        <f t="shared" si="2"/>
        <v>21170</v>
      </c>
      <c r="N17" s="11">
        <v>590</v>
      </c>
      <c r="O17" s="12">
        <v>647</v>
      </c>
      <c r="P17" s="12">
        <v>439</v>
      </c>
      <c r="Q17" s="13">
        <f t="shared" si="3"/>
        <v>1676</v>
      </c>
    </row>
    <row r="18" spans="1:17" ht="15" customHeight="1" x14ac:dyDescent="0.25">
      <c r="A18" s="10" t="s">
        <v>30</v>
      </c>
      <c r="B18" s="42">
        <v>5394</v>
      </c>
      <c r="C18" s="15">
        <v>6403</v>
      </c>
      <c r="D18" s="15">
        <v>4704</v>
      </c>
      <c r="E18" s="12">
        <f t="shared" si="0"/>
        <v>16501</v>
      </c>
      <c r="F18" s="14">
        <v>2149</v>
      </c>
      <c r="G18" s="15">
        <v>2476</v>
      </c>
      <c r="H18" s="15">
        <v>1464</v>
      </c>
      <c r="I18" s="13">
        <f t="shared" si="1"/>
        <v>6089</v>
      </c>
      <c r="J18" s="14">
        <v>5731</v>
      </c>
      <c r="K18" s="15">
        <v>6470</v>
      </c>
      <c r="L18" s="15">
        <v>4727</v>
      </c>
      <c r="M18" s="13">
        <f t="shared" si="2"/>
        <v>16928</v>
      </c>
      <c r="N18" s="14">
        <v>136</v>
      </c>
      <c r="O18" s="15">
        <v>151</v>
      </c>
      <c r="P18" s="15">
        <v>67</v>
      </c>
      <c r="Q18" s="13">
        <f t="shared" si="3"/>
        <v>354</v>
      </c>
    </row>
    <row r="19" spans="1:17" ht="15" customHeight="1" x14ac:dyDescent="0.2">
      <c r="A19" s="10" t="s">
        <v>31</v>
      </c>
      <c r="B19" s="41">
        <v>642</v>
      </c>
      <c r="C19" s="12">
        <v>745</v>
      </c>
      <c r="D19" s="12">
        <v>537</v>
      </c>
      <c r="E19" s="12">
        <f t="shared" si="0"/>
        <v>1924</v>
      </c>
      <c r="F19" s="11">
        <v>552</v>
      </c>
      <c r="G19" s="12">
        <v>532</v>
      </c>
      <c r="H19" s="12">
        <v>442</v>
      </c>
      <c r="I19" s="13">
        <f t="shared" si="1"/>
        <v>1526</v>
      </c>
      <c r="J19" s="11">
        <v>10971</v>
      </c>
      <c r="K19" s="12">
        <v>11868</v>
      </c>
      <c r="L19" s="12">
        <v>8592</v>
      </c>
      <c r="M19" s="13">
        <f t="shared" si="2"/>
        <v>31431</v>
      </c>
      <c r="N19" s="11">
        <v>38</v>
      </c>
      <c r="O19" s="12">
        <v>23</v>
      </c>
      <c r="P19" s="12">
        <v>16</v>
      </c>
      <c r="Q19" s="13">
        <f t="shared" si="3"/>
        <v>77</v>
      </c>
    </row>
    <row r="20" spans="1:17" ht="15.75" customHeight="1" x14ac:dyDescent="0.2">
      <c r="A20" s="10" t="s">
        <v>32</v>
      </c>
      <c r="B20" s="41">
        <v>3</v>
      </c>
      <c r="C20" s="12">
        <v>3</v>
      </c>
      <c r="D20" s="12">
        <v>2</v>
      </c>
      <c r="E20" s="12">
        <f t="shared" si="0"/>
        <v>8</v>
      </c>
      <c r="F20" s="11">
        <v>20</v>
      </c>
      <c r="G20" s="12">
        <v>23</v>
      </c>
      <c r="H20" s="12">
        <v>14</v>
      </c>
      <c r="I20" s="13">
        <f t="shared" si="1"/>
        <v>57</v>
      </c>
      <c r="J20" s="11">
        <v>9157</v>
      </c>
      <c r="K20" s="12">
        <v>10389</v>
      </c>
      <c r="L20" s="12">
        <v>7069</v>
      </c>
      <c r="M20" s="13">
        <f t="shared" si="2"/>
        <v>26615</v>
      </c>
      <c r="N20" s="11">
        <v>0</v>
      </c>
      <c r="O20" s="12">
        <v>0</v>
      </c>
      <c r="P20" s="12">
        <v>0</v>
      </c>
      <c r="Q20" s="13">
        <v>0</v>
      </c>
    </row>
    <row r="21" spans="1:17" ht="15.75" customHeight="1" x14ac:dyDescent="0.2">
      <c r="A21" s="10" t="s">
        <v>33</v>
      </c>
      <c r="B21" s="41">
        <v>2725</v>
      </c>
      <c r="C21" s="12">
        <v>2747</v>
      </c>
      <c r="D21" s="12">
        <v>1965</v>
      </c>
      <c r="E21" s="12">
        <f t="shared" si="0"/>
        <v>7437</v>
      </c>
      <c r="F21" s="11">
        <v>2981</v>
      </c>
      <c r="G21" s="12">
        <v>2582</v>
      </c>
      <c r="H21" s="12">
        <v>1713</v>
      </c>
      <c r="I21" s="13">
        <f t="shared" si="1"/>
        <v>7276</v>
      </c>
      <c r="J21" s="11">
        <v>6379</v>
      </c>
      <c r="K21" s="12">
        <v>7734</v>
      </c>
      <c r="L21" s="12">
        <v>4766</v>
      </c>
      <c r="M21" s="13">
        <f t="shared" si="2"/>
        <v>18879</v>
      </c>
      <c r="N21" s="11">
        <v>1</v>
      </c>
      <c r="O21" s="12">
        <v>1</v>
      </c>
      <c r="P21" s="12">
        <v>0</v>
      </c>
      <c r="Q21" s="13">
        <v>2</v>
      </c>
    </row>
    <row r="22" spans="1:17" ht="15" customHeight="1" x14ac:dyDescent="0.2">
      <c r="A22" s="10" t="s">
        <v>34</v>
      </c>
      <c r="B22" s="41">
        <v>2224</v>
      </c>
      <c r="C22" s="12">
        <v>2279</v>
      </c>
      <c r="D22" s="12">
        <v>1518</v>
      </c>
      <c r="E22" s="12">
        <f t="shared" si="0"/>
        <v>6021</v>
      </c>
      <c r="F22" s="11">
        <v>137</v>
      </c>
      <c r="G22" s="12">
        <v>192</v>
      </c>
      <c r="H22" s="12">
        <v>150</v>
      </c>
      <c r="I22" s="13">
        <f t="shared" si="1"/>
        <v>479</v>
      </c>
      <c r="J22" s="11">
        <v>3394</v>
      </c>
      <c r="K22" s="12">
        <v>3525</v>
      </c>
      <c r="L22" s="12">
        <v>2380</v>
      </c>
      <c r="M22" s="13">
        <f t="shared" si="2"/>
        <v>9299</v>
      </c>
      <c r="N22" s="11">
        <v>30</v>
      </c>
      <c r="O22" s="12">
        <v>20</v>
      </c>
      <c r="P22" s="12">
        <v>10</v>
      </c>
      <c r="Q22" s="13">
        <f>SUM(N22:P22)</f>
        <v>60</v>
      </c>
    </row>
    <row r="23" spans="1:17" ht="15" customHeight="1" x14ac:dyDescent="0.2">
      <c r="A23" s="10" t="s">
        <v>35</v>
      </c>
      <c r="B23" s="41">
        <v>3649</v>
      </c>
      <c r="C23" s="12">
        <v>4205</v>
      </c>
      <c r="D23" s="12">
        <v>3386</v>
      </c>
      <c r="E23" s="12">
        <f t="shared" si="0"/>
        <v>11240</v>
      </c>
      <c r="F23" s="11">
        <v>305</v>
      </c>
      <c r="G23" s="12">
        <v>488</v>
      </c>
      <c r="H23" s="12">
        <v>346</v>
      </c>
      <c r="I23" s="13">
        <f t="shared" si="1"/>
        <v>1139</v>
      </c>
      <c r="J23" s="11">
        <v>4033</v>
      </c>
      <c r="K23" s="12">
        <v>3925</v>
      </c>
      <c r="L23" s="12">
        <v>3065</v>
      </c>
      <c r="M23" s="13">
        <f t="shared" si="2"/>
        <v>11023</v>
      </c>
      <c r="N23" s="11">
        <v>477</v>
      </c>
      <c r="O23" s="12">
        <v>576</v>
      </c>
      <c r="P23" s="12">
        <v>416</v>
      </c>
      <c r="Q23" s="13">
        <f>SUM(N23:P23)</f>
        <v>1469</v>
      </c>
    </row>
    <row r="24" spans="1:17" ht="15.75" customHeight="1" x14ac:dyDescent="0.2">
      <c r="A24" s="16" t="s">
        <v>36</v>
      </c>
      <c r="B24" s="43">
        <v>2550</v>
      </c>
      <c r="C24" s="44">
        <v>2743</v>
      </c>
      <c r="D24" s="44">
        <v>2042</v>
      </c>
      <c r="E24" s="44">
        <f t="shared" si="0"/>
        <v>7335</v>
      </c>
      <c r="F24" s="17">
        <v>90</v>
      </c>
      <c r="G24" s="18">
        <v>91</v>
      </c>
      <c r="H24" s="18">
        <v>74</v>
      </c>
      <c r="I24" s="19">
        <f t="shared" si="1"/>
        <v>255</v>
      </c>
      <c r="J24" s="17">
        <v>3491</v>
      </c>
      <c r="K24" s="18">
        <v>3661</v>
      </c>
      <c r="L24" s="18">
        <v>3001</v>
      </c>
      <c r="M24" s="19">
        <f t="shared" si="2"/>
        <v>10153</v>
      </c>
      <c r="N24" s="17">
        <v>42</v>
      </c>
      <c r="O24" s="18">
        <v>38</v>
      </c>
      <c r="P24" s="18">
        <v>34</v>
      </c>
      <c r="Q24" s="19">
        <f>SUM(N24:P24)</f>
        <v>114</v>
      </c>
    </row>
    <row r="25" spans="1:17" ht="15" customHeight="1" x14ac:dyDescent="0.2">
      <c r="A25" s="45" t="s">
        <v>37</v>
      </c>
      <c r="B25" s="46">
        <f t="shared" ref="B25:Q25" si="4">SUM(B6:B24)</f>
        <v>34271</v>
      </c>
      <c r="C25" s="47">
        <f t="shared" si="4"/>
        <v>38609</v>
      </c>
      <c r="D25" s="47">
        <f t="shared" si="4"/>
        <v>29244</v>
      </c>
      <c r="E25" s="48">
        <f t="shared" si="4"/>
        <v>102124</v>
      </c>
      <c r="F25" s="49">
        <f t="shared" si="4"/>
        <v>12481</v>
      </c>
      <c r="G25" s="22">
        <f t="shared" si="4"/>
        <v>13286</v>
      </c>
      <c r="H25" s="22">
        <f t="shared" si="4"/>
        <v>9296</v>
      </c>
      <c r="I25" s="22">
        <f t="shared" si="4"/>
        <v>35063</v>
      </c>
      <c r="J25" s="21">
        <f t="shared" si="4"/>
        <v>125138</v>
      </c>
      <c r="K25" s="22">
        <f t="shared" si="4"/>
        <v>141476</v>
      </c>
      <c r="L25" s="22">
        <f t="shared" si="4"/>
        <v>103967</v>
      </c>
      <c r="M25" s="23">
        <f t="shared" si="4"/>
        <v>370581</v>
      </c>
      <c r="N25" s="21">
        <f t="shared" si="4"/>
        <v>4180</v>
      </c>
      <c r="O25" s="22">
        <f t="shared" si="4"/>
        <v>4881</v>
      </c>
      <c r="P25" s="22">
        <f t="shared" si="4"/>
        <v>3564</v>
      </c>
      <c r="Q25" s="23">
        <f t="shared" si="4"/>
        <v>12625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3" width="9" style="35" customWidth="1"/>
    <col min="24" max="255" width="9" style="36" customWidth="1"/>
  </cols>
  <sheetData>
    <row r="1" spans="1:8" ht="19.350000000000001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</row>
    <row r="2" spans="1:8" ht="19.350000000000001" customHeight="1" x14ac:dyDescent="0.2">
      <c r="A2" s="172" t="s">
        <v>46</v>
      </c>
      <c r="B2" s="172"/>
      <c r="C2" s="172"/>
      <c r="D2" s="172"/>
      <c r="E2" s="172"/>
      <c r="F2" s="172"/>
      <c r="G2" s="172"/>
      <c r="H2" s="172"/>
    </row>
    <row r="3" spans="1:8" ht="12.7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</row>
    <row r="4" spans="1:8" ht="13.5" customHeight="1" x14ac:dyDescent="0.2">
      <c r="A4" s="179" t="s">
        <v>3</v>
      </c>
      <c r="B4" s="175" t="s">
        <v>38</v>
      </c>
      <c r="C4" s="175"/>
      <c r="D4" s="175"/>
      <c r="E4" s="175"/>
      <c r="F4" s="178" t="s">
        <v>39</v>
      </c>
      <c r="G4" s="178" t="s">
        <v>40</v>
      </c>
      <c r="H4" s="178" t="s">
        <v>41</v>
      </c>
    </row>
    <row r="5" spans="1:8" ht="13.5" customHeight="1" x14ac:dyDescent="0.2">
      <c r="A5" s="179"/>
      <c r="B5" s="24" t="s">
        <v>42</v>
      </c>
      <c r="C5" s="25" t="s">
        <v>43</v>
      </c>
      <c r="D5" s="25" t="s">
        <v>44</v>
      </c>
      <c r="E5" s="26" t="s">
        <v>11</v>
      </c>
      <c r="F5" s="178"/>
      <c r="G5" s="178"/>
      <c r="H5" s="178"/>
    </row>
    <row r="6" spans="1:8" ht="15" customHeight="1" x14ac:dyDescent="0.2">
      <c r="A6" s="6" t="s">
        <v>18</v>
      </c>
      <c r="B6" s="50">
        <v>1832</v>
      </c>
      <c r="C6" s="51">
        <v>2198</v>
      </c>
      <c r="D6" s="51">
        <v>3863</v>
      </c>
      <c r="E6" s="52">
        <f>SUM(B6:D6)</f>
        <v>7893</v>
      </c>
      <c r="F6" s="29">
        <v>5284</v>
      </c>
      <c r="G6" s="29">
        <v>15712</v>
      </c>
      <c r="H6" s="29">
        <v>66</v>
      </c>
    </row>
    <row r="7" spans="1:8" ht="15" customHeight="1" x14ac:dyDescent="0.2">
      <c r="A7" s="10" t="s">
        <v>19</v>
      </c>
      <c r="B7" s="53">
        <v>1734</v>
      </c>
      <c r="C7" s="27">
        <v>1682</v>
      </c>
      <c r="D7" s="27">
        <v>3676</v>
      </c>
      <c r="E7" s="28">
        <f>SUM(B7:D7)</f>
        <v>7092</v>
      </c>
      <c r="F7" s="30">
        <v>61480</v>
      </c>
      <c r="G7" s="30">
        <v>72587</v>
      </c>
      <c r="H7" s="30">
        <v>3275</v>
      </c>
    </row>
    <row r="8" spans="1:8" ht="15" customHeight="1" x14ac:dyDescent="0.2">
      <c r="A8" s="10" t="s">
        <v>20</v>
      </c>
      <c r="B8" s="53">
        <v>238</v>
      </c>
      <c r="C8" s="27">
        <v>268</v>
      </c>
      <c r="D8" s="27">
        <v>522</v>
      </c>
      <c r="E8" s="28">
        <f>SUM(B8:D8)</f>
        <v>1028</v>
      </c>
      <c r="F8" s="30">
        <v>93397</v>
      </c>
      <c r="G8" s="30">
        <v>93640</v>
      </c>
      <c r="H8" s="30">
        <v>1679</v>
      </c>
    </row>
    <row r="9" spans="1:8" ht="15" customHeight="1" x14ac:dyDescent="0.2">
      <c r="A9" s="10" t="s">
        <v>21</v>
      </c>
      <c r="B9" s="53">
        <v>1794</v>
      </c>
      <c r="C9" s="27">
        <v>2316</v>
      </c>
      <c r="D9" s="27">
        <v>4502</v>
      </c>
      <c r="E9" s="28">
        <v>8612</v>
      </c>
      <c r="F9" s="30">
        <v>12616</v>
      </c>
      <c r="G9" s="30">
        <v>21893</v>
      </c>
      <c r="H9" s="30">
        <v>726</v>
      </c>
    </row>
    <row r="10" spans="1:8" ht="15" customHeight="1" x14ac:dyDescent="0.2">
      <c r="A10" s="10" t="s">
        <v>22</v>
      </c>
      <c r="B10" s="53">
        <v>219</v>
      </c>
      <c r="C10" s="27">
        <v>201</v>
      </c>
      <c r="D10" s="27">
        <v>372</v>
      </c>
      <c r="E10" s="28">
        <f t="shared" ref="E10:E24" si="0">SUM(B10:D10)</f>
        <v>792</v>
      </c>
      <c r="F10" s="30">
        <v>44542</v>
      </c>
      <c r="G10" s="30">
        <v>44738</v>
      </c>
      <c r="H10" s="30">
        <v>1398</v>
      </c>
    </row>
    <row r="11" spans="1:8" ht="15" customHeight="1" x14ac:dyDescent="0.2">
      <c r="A11" s="10" t="s">
        <v>23</v>
      </c>
      <c r="B11" s="53">
        <v>1301</v>
      </c>
      <c r="C11" s="27">
        <v>1548</v>
      </c>
      <c r="D11" s="27">
        <v>2925</v>
      </c>
      <c r="E11" s="28">
        <f t="shared" si="0"/>
        <v>5774</v>
      </c>
      <c r="F11" s="30">
        <v>14574</v>
      </c>
      <c r="G11" s="30">
        <v>33488</v>
      </c>
      <c r="H11" s="30">
        <v>432</v>
      </c>
    </row>
    <row r="12" spans="1:8" ht="15" customHeight="1" x14ac:dyDescent="0.2">
      <c r="A12" s="10" t="s">
        <v>24</v>
      </c>
      <c r="B12" s="53">
        <v>1093</v>
      </c>
      <c r="C12" s="27">
        <v>1436</v>
      </c>
      <c r="D12" s="27">
        <v>2965</v>
      </c>
      <c r="E12" s="28">
        <f t="shared" si="0"/>
        <v>5494</v>
      </c>
      <c r="F12" s="30">
        <v>19636</v>
      </c>
      <c r="G12" s="30">
        <v>19331</v>
      </c>
      <c r="H12" s="30">
        <v>2047</v>
      </c>
    </row>
    <row r="13" spans="1:8" ht="15" customHeight="1" x14ac:dyDescent="0.2">
      <c r="A13" s="10" t="s">
        <v>25</v>
      </c>
      <c r="B13" s="53">
        <v>991</v>
      </c>
      <c r="C13" s="27">
        <v>980</v>
      </c>
      <c r="D13" s="27">
        <v>1740</v>
      </c>
      <c r="E13" s="28">
        <f t="shared" si="0"/>
        <v>3711</v>
      </c>
      <c r="F13" s="30">
        <v>34326</v>
      </c>
      <c r="G13" s="30">
        <v>40245</v>
      </c>
      <c r="H13" s="30">
        <v>1395</v>
      </c>
    </row>
    <row r="14" spans="1:8" ht="15" customHeight="1" x14ac:dyDescent="0.2">
      <c r="A14" s="10" t="s">
        <v>26</v>
      </c>
      <c r="B14" s="53">
        <v>1006</v>
      </c>
      <c r="C14" s="27">
        <v>1452</v>
      </c>
      <c r="D14" s="27">
        <v>2552</v>
      </c>
      <c r="E14" s="28">
        <f t="shared" si="0"/>
        <v>5010</v>
      </c>
      <c r="F14" s="30">
        <v>17928</v>
      </c>
      <c r="G14" s="30">
        <v>18973</v>
      </c>
      <c r="H14" s="30">
        <v>281</v>
      </c>
    </row>
    <row r="15" spans="1:8" ht="15" customHeight="1" x14ac:dyDescent="0.2">
      <c r="A15" s="10" t="s">
        <v>27</v>
      </c>
      <c r="B15" s="53">
        <v>1104</v>
      </c>
      <c r="C15" s="27">
        <v>1285</v>
      </c>
      <c r="D15" s="27">
        <v>2777</v>
      </c>
      <c r="E15" s="28">
        <f t="shared" si="0"/>
        <v>5166</v>
      </c>
      <c r="F15" s="30">
        <v>3585</v>
      </c>
      <c r="G15" s="30">
        <v>7093</v>
      </c>
      <c r="H15" s="30">
        <v>120</v>
      </c>
    </row>
    <row r="16" spans="1:8" ht="15" customHeight="1" x14ac:dyDescent="0.2">
      <c r="A16" s="10" t="s">
        <v>28</v>
      </c>
      <c r="B16" s="53">
        <v>979</v>
      </c>
      <c r="C16" s="27">
        <v>1174</v>
      </c>
      <c r="D16" s="27">
        <v>2047</v>
      </c>
      <c r="E16" s="28">
        <f t="shared" si="0"/>
        <v>4200</v>
      </c>
      <c r="F16" s="30">
        <v>2649</v>
      </c>
      <c r="G16" s="30">
        <v>6956</v>
      </c>
      <c r="H16" s="30">
        <v>247</v>
      </c>
    </row>
    <row r="17" spans="1:8" ht="15" customHeight="1" x14ac:dyDescent="0.2">
      <c r="A17" s="10" t="s">
        <v>29</v>
      </c>
      <c r="B17" s="53">
        <v>1865</v>
      </c>
      <c r="C17" s="27">
        <v>2276</v>
      </c>
      <c r="D17" s="27">
        <v>4007</v>
      </c>
      <c r="E17" s="28">
        <f t="shared" si="0"/>
        <v>8148</v>
      </c>
      <c r="F17" s="30">
        <v>18439</v>
      </c>
      <c r="G17" s="30">
        <v>23950</v>
      </c>
      <c r="H17" s="30">
        <v>2083</v>
      </c>
    </row>
    <row r="18" spans="1:8" ht="15" customHeight="1" x14ac:dyDescent="0.2">
      <c r="A18" s="10" t="s">
        <v>30</v>
      </c>
      <c r="B18" s="53">
        <v>2538</v>
      </c>
      <c r="C18" s="27">
        <v>3277</v>
      </c>
      <c r="D18" s="27">
        <v>5260</v>
      </c>
      <c r="E18" s="28">
        <f t="shared" si="0"/>
        <v>11075</v>
      </c>
      <c r="F18" s="30">
        <v>3494</v>
      </c>
      <c r="G18" s="30">
        <v>13569</v>
      </c>
      <c r="H18" s="30">
        <v>88</v>
      </c>
    </row>
    <row r="19" spans="1:8" ht="15" customHeight="1" x14ac:dyDescent="0.2">
      <c r="A19" s="10" t="s">
        <v>31</v>
      </c>
      <c r="B19" s="53">
        <v>1306</v>
      </c>
      <c r="C19" s="27">
        <v>1348</v>
      </c>
      <c r="D19" s="27">
        <v>2487</v>
      </c>
      <c r="E19" s="28">
        <f t="shared" si="0"/>
        <v>5141</v>
      </c>
      <c r="F19" s="30">
        <v>31148</v>
      </c>
      <c r="G19" s="30">
        <v>53007</v>
      </c>
      <c r="H19" s="30">
        <v>1592</v>
      </c>
    </row>
    <row r="20" spans="1:8" ht="15.75" customHeight="1" x14ac:dyDescent="0.2">
      <c r="A20" s="10" t="s">
        <v>32</v>
      </c>
      <c r="B20" s="53">
        <v>178</v>
      </c>
      <c r="C20" s="27">
        <v>248</v>
      </c>
      <c r="D20" s="27">
        <v>592</v>
      </c>
      <c r="E20" s="28">
        <f t="shared" si="0"/>
        <v>1018</v>
      </c>
      <c r="F20" s="30">
        <v>50820</v>
      </c>
      <c r="G20" s="30">
        <v>36613</v>
      </c>
      <c r="H20" s="30">
        <v>334</v>
      </c>
    </row>
    <row r="21" spans="1:8" ht="15.75" customHeight="1" x14ac:dyDescent="0.2">
      <c r="A21" s="10" t="s">
        <v>33</v>
      </c>
      <c r="B21" s="53">
        <v>1903</v>
      </c>
      <c r="C21" s="27">
        <v>2054</v>
      </c>
      <c r="D21" s="27">
        <v>2857</v>
      </c>
      <c r="E21" s="28">
        <f t="shared" si="0"/>
        <v>6814</v>
      </c>
      <c r="F21" s="30">
        <v>15379</v>
      </c>
      <c r="G21" s="30">
        <v>20830</v>
      </c>
      <c r="H21" s="30">
        <v>100</v>
      </c>
    </row>
    <row r="22" spans="1:8" ht="15" customHeight="1" x14ac:dyDescent="0.2">
      <c r="A22" s="10" t="s">
        <v>34</v>
      </c>
      <c r="B22" s="53">
        <v>963</v>
      </c>
      <c r="C22" s="27">
        <v>1136</v>
      </c>
      <c r="D22" s="27">
        <v>2202</v>
      </c>
      <c r="E22" s="28">
        <f t="shared" si="0"/>
        <v>4301</v>
      </c>
      <c r="F22" s="30">
        <v>3805</v>
      </c>
      <c r="G22" s="30">
        <v>7691</v>
      </c>
      <c r="H22" s="30">
        <v>221</v>
      </c>
    </row>
    <row r="23" spans="1:8" ht="15" customHeight="1" x14ac:dyDescent="0.2">
      <c r="A23" s="10" t="s">
        <v>35</v>
      </c>
      <c r="B23" s="53">
        <v>1871</v>
      </c>
      <c r="C23" s="27">
        <v>2108</v>
      </c>
      <c r="D23" s="27">
        <v>3779</v>
      </c>
      <c r="E23" s="28">
        <f t="shared" si="0"/>
        <v>7758</v>
      </c>
      <c r="F23" s="30">
        <v>8901</v>
      </c>
      <c r="G23" s="30">
        <v>14714</v>
      </c>
      <c r="H23" s="30">
        <v>166</v>
      </c>
    </row>
    <row r="24" spans="1:8" ht="15.75" customHeight="1" x14ac:dyDescent="0.2">
      <c r="A24" s="16" t="s">
        <v>36</v>
      </c>
      <c r="B24" s="54">
        <v>1546</v>
      </c>
      <c r="C24" s="55">
        <v>1739</v>
      </c>
      <c r="D24" s="55">
        <v>2903</v>
      </c>
      <c r="E24" s="56">
        <f t="shared" si="0"/>
        <v>6188</v>
      </c>
      <c r="F24" s="31">
        <v>3587</v>
      </c>
      <c r="G24" s="31">
        <v>15020</v>
      </c>
      <c r="H24" s="31">
        <v>30</v>
      </c>
    </row>
    <row r="25" spans="1:8" ht="15" customHeight="1" x14ac:dyDescent="0.2">
      <c r="A25" s="45" t="s">
        <v>37</v>
      </c>
      <c r="B25" s="33">
        <f>SUM(B6:B24)</f>
        <v>24461</v>
      </c>
      <c r="C25" s="33">
        <f t="shared" ref="C25:H25" si="1">SUM(C6:C24)</f>
        <v>28726</v>
      </c>
      <c r="D25" s="33">
        <f t="shared" si="1"/>
        <v>52028</v>
      </c>
      <c r="E25" s="33">
        <f t="shared" si="1"/>
        <v>105215</v>
      </c>
      <c r="F25" s="33">
        <f t="shared" si="1"/>
        <v>445590</v>
      </c>
      <c r="G25" s="33">
        <f t="shared" si="1"/>
        <v>560050</v>
      </c>
      <c r="H25" s="33">
        <f t="shared" si="1"/>
        <v>16280</v>
      </c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sqref="A1:Q1"/>
    </sheetView>
  </sheetViews>
  <sheetFormatPr defaultColWidth="8" defaultRowHeight="12.75" customHeight="1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4" width="7.5" style="35" customWidth="1"/>
    <col min="25" max="25" width="8" style="35" customWidth="1"/>
    <col min="26" max="16384" width="8" style="36"/>
  </cols>
  <sheetData>
    <row r="1" spans="1:17" ht="18.7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18.75" customHeight="1" x14ac:dyDescent="0.2">
      <c r="A2" s="172" t="s">
        <v>47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3.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x14ac:dyDescent="0.2">
      <c r="A4" s="179" t="s">
        <v>48</v>
      </c>
      <c r="B4" s="175" t="s">
        <v>4</v>
      </c>
      <c r="C4" s="175"/>
      <c r="D4" s="175"/>
      <c r="E4" s="175"/>
      <c r="F4" s="180" t="s">
        <v>5</v>
      </c>
      <c r="G4" s="180"/>
      <c r="H4" s="180"/>
      <c r="I4" s="180"/>
      <c r="J4" s="175" t="s">
        <v>6</v>
      </c>
      <c r="K4" s="175"/>
      <c r="L4" s="175"/>
      <c r="M4" s="175"/>
      <c r="N4" s="175" t="s">
        <v>7</v>
      </c>
      <c r="O4" s="175"/>
      <c r="P4" s="175"/>
      <c r="Q4" s="175"/>
    </row>
    <row r="5" spans="1:17" ht="13.5" customHeight="1" x14ac:dyDescent="0.2">
      <c r="A5" s="179"/>
      <c r="B5" s="24" t="s">
        <v>8</v>
      </c>
      <c r="C5" s="25" t="s">
        <v>9</v>
      </c>
      <c r="D5" s="25" t="s">
        <v>10</v>
      </c>
      <c r="E5" s="26" t="s">
        <v>11</v>
      </c>
      <c r="F5" s="38" t="s">
        <v>8</v>
      </c>
      <c r="G5" s="4" t="s">
        <v>9</v>
      </c>
      <c r="H5" s="4" t="s">
        <v>10</v>
      </c>
      <c r="I5" s="26" t="s">
        <v>11</v>
      </c>
      <c r="J5" s="3" t="s">
        <v>12</v>
      </c>
      <c r="K5" s="4" t="s">
        <v>13</v>
      </c>
      <c r="L5" s="4" t="s">
        <v>14</v>
      </c>
      <c r="M5" s="26" t="s">
        <v>11</v>
      </c>
      <c r="N5" s="3" t="s">
        <v>15</v>
      </c>
      <c r="O5" s="4" t="s">
        <v>16</v>
      </c>
      <c r="P5" s="4" t="s">
        <v>17</v>
      </c>
      <c r="Q5" s="26" t="s">
        <v>11</v>
      </c>
    </row>
    <row r="6" spans="1:17" ht="15" customHeight="1" x14ac:dyDescent="0.2">
      <c r="A6" s="6" t="s">
        <v>18</v>
      </c>
      <c r="B6" s="39">
        <v>3578</v>
      </c>
      <c r="C6" s="40">
        <v>3895</v>
      </c>
      <c r="D6" s="40">
        <v>2868</v>
      </c>
      <c r="E6" s="40">
        <f t="shared" ref="E6:E24" si="0">SUM(B6:D6)</f>
        <v>10341</v>
      </c>
      <c r="F6" s="7">
        <v>319</v>
      </c>
      <c r="G6" s="8">
        <v>341</v>
      </c>
      <c r="H6" s="8">
        <v>264</v>
      </c>
      <c r="I6" s="40">
        <f t="shared" ref="I6:I24" si="1">SUM(F6:H6)</f>
        <v>924</v>
      </c>
      <c r="J6" s="7">
        <v>5074</v>
      </c>
      <c r="K6" s="8">
        <v>5833</v>
      </c>
      <c r="L6" s="8">
        <v>4336</v>
      </c>
      <c r="M6" s="40">
        <f t="shared" ref="M6:M24" si="2">SUM(J6:L6)</f>
        <v>15243</v>
      </c>
      <c r="N6" s="7">
        <v>85</v>
      </c>
      <c r="O6" s="8">
        <v>85</v>
      </c>
      <c r="P6" s="8">
        <v>50</v>
      </c>
      <c r="Q6" s="57">
        <f t="shared" ref="Q6:Q24" si="3">SUM(N6:P6)</f>
        <v>220</v>
      </c>
    </row>
    <row r="7" spans="1:17" ht="15" customHeight="1" x14ac:dyDescent="0.2">
      <c r="A7" s="10" t="s">
        <v>19</v>
      </c>
      <c r="B7" s="41">
        <v>1881</v>
      </c>
      <c r="C7" s="12">
        <v>1992</v>
      </c>
      <c r="D7" s="12">
        <v>1658</v>
      </c>
      <c r="E7" s="40">
        <f t="shared" si="0"/>
        <v>5531</v>
      </c>
      <c r="F7" s="11">
        <v>1022</v>
      </c>
      <c r="G7" s="12">
        <v>1318</v>
      </c>
      <c r="H7" s="12">
        <v>929</v>
      </c>
      <c r="I7" s="40">
        <f t="shared" si="1"/>
        <v>3269</v>
      </c>
      <c r="J7" s="11">
        <v>11225</v>
      </c>
      <c r="K7" s="12">
        <v>12427</v>
      </c>
      <c r="L7" s="12">
        <v>9100</v>
      </c>
      <c r="M7" s="40">
        <f t="shared" si="2"/>
        <v>32752</v>
      </c>
      <c r="N7" s="11">
        <v>0</v>
      </c>
      <c r="O7" s="12">
        <v>0</v>
      </c>
      <c r="P7" s="12">
        <v>0</v>
      </c>
      <c r="Q7" s="57">
        <f t="shared" si="3"/>
        <v>0</v>
      </c>
    </row>
    <row r="8" spans="1:17" s="35" customFormat="1" ht="15.75" customHeight="1" x14ac:dyDescent="0.2">
      <c r="A8" s="10" t="s">
        <v>20</v>
      </c>
      <c r="B8" s="41">
        <v>83</v>
      </c>
      <c r="C8" s="12">
        <v>129</v>
      </c>
      <c r="D8" s="12">
        <v>84</v>
      </c>
      <c r="E8" s="40">
        <f t="shared" si="0"/>
        <v>296</v>
      </c>
      <c r="F8" s="11">
        <v>1262</v>
      </c>
      <c r="G8" s="12">
        <v>1434</v>
      </c>
      <c r="H8" s="12">
        <v>1289</v>
      </c>
      <c r="I8" s="40">
        <f t="shared" si="1"/>
        <v>3985</v>
      </c>
      <c r="J8" s="11">
        <v>13373</v>
      </c>
      <c r="K8" s="12">
        <v>15533</v>
      </c>
      <c r="L8" s="12">
        <v>10821</v>
      </c>
      <c r="M8" s="40">
        <f t="shared" si="2"/>
        <v>39727</v>
      </c>
      <c r="N8" s="11">
        <v>0</v>
      </c>
      <c r="O8" s="12">
        <v>0</v>
      </c>
      <c r="P8" s="12">
        <v>0</v>
      </c>
      <c r="Q8" s="57">
        <f t="shared" si="3"/>
        <v>0</v>
      </c>
    </row>
    <row r="9" spans="1:17" ht="15" customHeight="1" x14ac:dyDescent="0.2">
      <c r="A9" s="10" t="s">
        <v>21</v>
      </c>
      <c r="B9" s="41">
        <v>2117</v>
      </c>
      <c r="C9" s="12">
        <v>2526</v>
      </c>
      <c r="D9" s="12">
        <v>2084</v>
      </c>
      <c r="E9" s="40">
        <f t="shared" si="0"/>
        <v>6727</v>
      </c>
      <c r="F9" s="11">
        <v>47</v>
      </c>
      <c r="G9" s="12">
        <v>52</v>
      </c>
      <c r="H9" s="12">
        <v>51</v>
      </c>
      <c r="I9" s="40">
        <f t="shared" si="1"/>
        <v>150</v>
      </c>
      <c r="J9" s="11">
        <v>6902</v>
      </c>
      <c r="K9" s="12">
        <v>7774</v>
      </c>
      <c r="L9" s="12">
        <v>6835</v>
      </c>
      <c r="M9" s="40">
        <f t="shared" si="2"/>
        <v>21511</v>
      </c>
      <c r="N9" s="11">
        <v>443</v>
      </c>
      <c r="O9" s="12">
        <v>680</v>
      </c>
      <c r="P9" s="12">
        <v>566</v>
      </c>
      <c r="Q9" s="57">
        <f t="shared" si="3"/>
        <v>1689</v>
      </c>
    </row>
    <row r="10" spans="1:17" ht="15" customHeight="1" x14ac:dyDescent="0.2">
      <c r="A10" s="10" t="s">
        <v>22</v>
      </c>
      <c r="B10" s="41">
        <v>41</v>
      </c>
      <c r="C10" s="12">
        <v>41</v>
      </c>
      <c r="D10" s="12">
        <v>32</v>
      </c>
      <c r="E10" s="40">
        <f t="shared" si="0"/>
        <v>114</v>
      </c>
      <c r="F10" s="11">
        <v>248</v>
      </c>
      <c r="G10" s="12">
        <v>299</v>
      </c>
      <c r="H10" s="12">
        <v>197</v>
      </c>
      <c r="I10" s="40">
        <f t="shared" si="1"/>
        <v>744</v>
      </c>
      <c r="J10" s="11">
        <v>8508</v>
      </c>
      <c r="K10" s="12">
        <v>8630</v>
      </c>
      <c r="L10" s="12">
        <v>6693</v>
      </c>
      <c r="M10" s="40">
        <f t="shared" si="2"/>
        <v>23831</v>
      </c>
      <c r="N10" s="11">
        <v>0</v>
      </c>
      <c r="O10" s="12">
        <v>0</v>
      </c>
      <c r="P10" s="12">
        <v>0</v>
      </c>
      <c r="Q10" s="57">
        <f t="shared" si="3"/>
        <v>0</v>
      </c>
    </row>
    <row r="11" spans="1:17" ht="15" customHeight="1" x14ac:dyDescent="0.2">
      <c r="A11" s="10" t="s">
        <v>23</v>
      </c>
      <c r="B11" s="41">
        <v>1183</v>
      </c>
      <c r="C11" s="12">
        <v>1215</v>
      </c>
      <c r="D11" s="12">
        <v>705</v>
      </c>
      <c r="E11" s="40">
        <f t="shared" si="0"/>
        <v>3103</v>
      </c>
      <c r="F11" s="11">
        <v>402</v>
      </c>
      <c r="G11" s="12">
        <v>654</v>
      </c>
      <c r="H11" s="12">
        <v>408</v>
      </c>
      <c r="I11" s="40">
        <f t="shared" si="1"/>
        <v>1464</v>
      </c>
      <c r="J11" s="11">
        <v>5368</v>
      </c>
      <c r="K11" s="12">
        <v>7093</v>
      </c>
      <c r="L11" s="12">
        <v>4511</v>
      </c>
      <c r="M11" s="40">
        <f t="shared" si="2"/>
        <v>16972</v>
      </c>
      <c r="N11" s="11">
        <v>318</v>
      </c>
      <c r="O11" s="12">
        <v>237</v>
      </c>
      <c r="P11" s="12">
        <v>147</v>
      </c>
      <c r="Q11" s="57">
        <f t="shared" si="3"/>
        <v>702</v>
      </c>
    </row>
    <row r="12" spans="1:17" ht="15" customHeight="1" x14ac:dyDescent="0.2">
      <c r="A12" s="10" t="s">
        <v>24</v>
      </c>
      <c r="B12" s="41">
        <v>1959</v>
      </c>
      <c r="C12" s="12">
        <v>2192</v>
      </c>
      <c r="D12" s="12">
        <v>1784</v>
      </c>
      <c r="E12" s="40">
        <f t="shared" si="0"/>
        <v>5935</v>
      </c>
      <c r="F12" s="11">
        <v>185</v>
      </c>
      <c r="G12" s="12">
        <v>232</v>
      </c>
      <c r="H12" s="12">
        <v>200</v>
      </c>
      <c r="I12" s="40">
        <f t="shared" si="1"/>
        <v>617</v>
      </c>
      <c r="J12" s="11">
        <v>6486</v>
      </c>
      <c r="K12" s="12">
        <v>6785</v>
      </c>
      <c r="L12" s="12">
        <v>5562</v>
      </c>
      <c r="M12" s="40">
        <f t="shared" si="2"/>
        <v>18833</v>
      </c>
      <c r="N12" s="11">
        <v>16</v>
      </c>
      <c r="O12" s="12">
        <v>26</v>
      </c>
      <c r="P12" s="12">
        <v>26</v>
      </c>
      <c r="Q12" s="57">
        <f t="shared" si="3"/>
        <v>68</v>
      </c>
    </row>
    <row r="13" spans="1:17" ht="15" customHeight="1" x14ac:dyDescent="0.2">
      <c r="A13" s="10" t="s">
        <v>25</v>
      </c>
      <c r="B13" s="41">
        <v>173</v>
      </c>
      <c r="C13" s="12">
        <v>122</v>
      </c>
      <c r="D13" s="12">
        <v>90</v>
      </c>
      <c r="E13" s="40">
        <f t="shared" si="0"/>
        <v>385</v>
      </c>
      <c r="F13" s="11">
        <v>780</v>
      </c>
      <c r="G13" s="12">
        <v>375</v>
      </c>
      <c r="H13" s="12">
        <v>228</v>
      </c>
      <c r="I13" s="40">
        <f t="shared" si="1"/>
        <v>1383</v>
      </c>
      <c r="J13" s="11">
        <v>8100</v>
      </c>
      <c r="K13" s="12">
        <v>9185</v>
      </c>
      <c r="L13" s="12">
        <v>6388</v>
      </c>
      <c r="M13" s="40">
        <f t="shared" si="2"/>
        <v>23673</v>
      </c>
      <c r="N13" s="11">
        <v>0</v>
      </c>
      <c r="O13" s="12">
        <v>0</v>
      </c>
      <c r="P13" s="12">
        <v>0</v>
      </c>
      <c r="Q13" s="57">
        <f t="shared" si="3"/>
        <v>0</v>
      </c>
    </row>
    <row r="14" spans="1:17" ht="15" customHeight="1" x14ac:dyDescent="0.2">
      <c r="A14" s="10" t="s">
        <v>26</v>
      </c>
      <c r="B14" s="41">
        <v>1505</v>
      </c>
      <c r="C14" s="12">
        <v>1887</v>
      </c>
      <c r="D14" s="12">
        <v>1725</v>
      </c>
      <c r="E14" s="40">
        <f t="shared" si="0"/>
        <v>5117</v>
      </c>
      <c r="F14" s="11">
        <v>27</v>
      </c>
      <c r="G14" s="12">
        <v>59</v>
      </c>
      <c r="H14" s="12">
        <v>49</v>
      </c>
      <c r="I14" s="40">
        <f t="shared" si="1"/>
        <v>135</v>
      </c>
      <c r="J14" s="11">
        <v>3882</v>
      </c>
      <c r="K14" s="12">
        <v>4499</v>
      </c>
      <c r="L14" s="12">
        <v>3939</v>
      </c>
      <c r="M14" s="40">
        <f t="shared" si="2"/>
        <v>12320</v>
      </c>
      <c r="N14" s="11">
        <v>954</v>
      </c>
      <c r="O14" s="12">
        <v>1134</v>
      </c>
      <c r="P14" s="12">
        <v>894</v>
      </c>
      <c r="Q14" s="57">
        <f t="shared" si="3"/>
        <v>2982</v>
      </c>
    </row>
    <row r="15" spans="1:17" ht="15" customHeight="1" x14ac:dyDescent="0.2">
      <c r="A15" s="10" t="s">
        <v>27</v>
      </c>
      <c r="B15" s="41">
        <v>1445</v>
      </c>
      <c r="C15" s="12">
        <v>1844</v>
      </c>
      <c r="D15" s="12">
        <v>1296</v>
      </c>
      <c r="E15" s="40">
        <f t="shared" si="0"/>
        <v>4585</v>
      </c>
      <c r="F15" s="11">
        <v>534</v>
      </c>
      <c r="G15" s="12">
        <v>621</v>
      </c>
      <c r="H15" s="12">
        <v>410</v>
      </c>
      <c r="I15" s="40">
        <f t="shared" si="1"/>
        <v>1565</v>
      </c>
      <c r="J15" s="11">
        <v>2431</v>
      </c>
      <c r="K15" s="12">
        <v>2939</v>
      </c>
      <c r="L15" s="12">
        <v>2008</v>
      </c>
      <c r="M15" s="40">
        <f t="shared" si="2"/>
        <v>7378</v>
      </c>
      <c r="N15" s="11">
        <v>510</v>
      </c>
      <c r="O15" s="12">
        <v>590</v>
      </c>
      <c r="P15" s="12">
        <v>399</v>
      </c>
      <c r="Q15" s="57">
        <f t="shared" si="3"/>
        <v>1499</v>
      </c>
    </row>
    <row r="16" spans="1:17" ht="15" customHeight="1" x14ac:dyDescent="0.2">
      <c r="A16" s="10" t="s">
        <v>28</v>
      </c>
      <c r="B16" s="41">
        <v>1312</v>
      </c>
      <c r="C16" s="12">
        <v>1504</v>
      </c>
      <c r="D16" s="12">
        <v>1276</v>
      </c>
      <c r="E16" s="40">
        <f t="shared" si="0"/>
        <v>4092</v>
      </c>
      <c r="F16" s="11">
        <v>207</v>
      </c>
      <c r="G16" s="12">
        <v>187</v>
      </c>
      <c r="H16" s="12">
        <v>160</v>
      </c>
      <c r="I16" s="40">
        <f t="shared" si="1"/>
        <v>554</v>
      </c>
      <c r="J16" s="11">
        <v>1628</v>
      </c>
      <c r="K16" s="12">
        <v>1723</v>
      </c>
      <c r="L16" s="12">
        <v>1492</v>
      </c>
      <c r="M16" s="40">
        <f t="shared" si="2"/>
        <v>4843</v>
      </c>
      <c r="N16" s="11">
        <v>308</v>
      </c>
      <c r="O16" s="12">
        <v>367</v>
      </c>
      <c r="P16" s="12">
        <v>254</v>
      </c>
      <c r="Q16" s="57">
        <f t="shared" si="3"/>
        <v>929</v>
      </c>
    </row>
    <row r="17" spans="1:17" ht="15" customHeight="1" x14ac:dyDescent="0.2">
      <c r="A17" s="10" t="s">
        <v>29</v>
      </c>
      <c r="B17" s="41">
        <v>1754</v>
      </c>
      <c r="C17" s="12">
        <v>1657</v>
      </c>
      <c r="D17" s="12">
        <v>1222</v>
      </c>
      <c r="E17" s="40">
        <f t="shared" si="0"/>
        <v>4633</v>
      </c>
      <c r="F17" s="11">
        <v>1038</v>
      </c>
      <c r="G17" s="12">
        <v>1223</v>
      </c>
      <c r="H17" s="12">
        <v>946</v>
      </c>
      <c r="I17" s="40">
        <f t="shared" si="1"/>
        <v>3207</v>
      </c>
      <c r="J17" s="11">
        <v>6580</v>
      </c>
      <c r="K17" s="12">
        <v>7420</v>
      </c>
      <c r="L17" s="12">
        <v>7243</v>
      </c>
      <c r="M17" s="40">
        <f t="shared" si="2"/>
        <v>21243</v>
      </c>
      <c r="N17" s="11">
        <v>568</v>
      </c>
      <c r="O17" s="12">
        <v>630</v>
      </c>
      <c r="P17" s="12">
        <v>423</v>
      </c>
      <c r="Q17" s="57">
        <f t="shared" si="3"/>
        <v>1621</v>
      </c>
    </row>
    <row r="18" spans="1:17" ht="15" customHeight="1" x14ac:dyDescent="0.25">
      <c r="A18" s="10" t="s">
        <v>30</v>
      </c>
      <c r="B18" s="42">
        <v>5274</v>
      </c>
      <c r="C18" s="15">
        <v>6484</v>
      </c>
      <c r="D18" s="15">
        <v>4864</v>
      </c>
      <c r="E18" s="40">
        <f t="shared" si="0"/>
        <v>16622</v>
      </c>
      <c r="F18" s="14">
        <v>1833</v>
      </c>
      <c r="G18" s="15">
        <v>2197</v>
      </c>
      <c r="H18" s="15">
        <v>1308</v>
      </c>
      <c r="I18" s="40">
        <f t="shared" si="1"/>
        <v>5338</v>
      </c>
      <c r="J18" s="14">
        <v>5453</v>
      </c>
      <c r="K18" s="15">
        <v>6016</v>
      </c>
      <c r="L18" s="15">
        <v>4465</v>
      </c>
      <c r="M18" s="40">
        <f t="shared" si="2"/>
        <v>15934</v>
      </c>
      <c r="N18" s="14">
        <v>136</v>
      </c>
      <c r="O18" s="15">
        <v>163</v>
      </c>
      <c r="P18" s="15">
        <v>85</v>
      </c>
      <c r="Q18" s="57">
        <f t="shared" si="3"/>
        <v>384</v>
      </c>
    </row>
    <row r="19" spans="1:17" ht="15" customHeight="1" x14ac:dyDescent="0.2">
      <c r="A19" s="10" t="s">
        <v>31</v>
      </c>
      <c r="B19" s="41">
        <v>605</v>
      </c>
      <c r="C19" s="12">
        <v>660</v>
      </c>
      <c r="D19" s="12">
        <v>472</v>
      </c>
      <c r="E19" s="40">
        <f t="shared" si="0"/>
        <v>1737</v>
      </c>
      <c r="F19" s="11">
        <v>538</v>
      </c>
      <c r="G19" s="12">
        <v>466</v>
      </c>
      <c r="H19" s="12">
        <v>366</v>
      </c>
      <c r="I19" s="40">
        <f t="shared" si="1"/>
        <v>1370</v>
      </c>
      <c r="J19" s="11">
        <v>10706</v>
      </c>
      <c r="K19" s="12">
        <v>11348</v>
      </c>
      <c r="L19" s="12">
        <v>8627</v>
      </c>
      <c r="M19" s="40">
        <f t="shared" si="2"/>
        <v>30681</v>
      </c>
      <c r="N19" s="11">
        <v>14</v>
      </c>
      <c r="O19" s="12">
        <v>10</v>
      </c>
      <c r="P19" s="12">
        <v>8</v>
      </c>
      <c r="Q19" s="57">
        <f t="shared" si="3"/>
        <v>32</v>
      </c>
    </row>
    <row r="20" spans="1:17" ht="15" customHeight="1" x14ac:dyDescent="0.2">
      <c r="A20" s="10" t="s">
        <v>32</v>
      </c>
      <c r="B20" s="41">
        <v>3</v>
      </c>
      <c r="C20" s="12">
        <v>3</v>
      </c>
      <c r="D20" s="12">
        <v>2</v>
      </c>
      <c r="E20" s="40">
        <f t="shared" si="0"/>
        <v>8</v>
      </c>
      <c r="F20" s="11">
        <v>23</v>
      </c>
      <c r="G20" s="12">
        <v>32</v>
      </c>
      <c r="H20" s="12">
        <v>23</v>
      </c>
      <c r="I20" s="40">
        <f t="shared" si="1"/>
        <v>78</v>
      </c>
      <c r="J20" s="11">
        <v>9128</v>
      </c>
      <c r="K20" s="12">
        <v>10218</v>
      </c>
      <c r="L20" s="12">
        <v>7336</v>
      </c>
      <c r="M20" s="40">
        <f t="shared" si="2"/>
        <v>26682</v>
      </c>
      <c r="N20" s="11">
        <v>0</v>
      </c>
      <c r="O20" s="12">
        <v>0</v>
      </c>
      <c r="P20" s="12">
        <v>0</v>
      </c>
      <c r="Q20" s="57">
        <f t="shared" si="3"/>
        <v>0</v>
      </c>
    </row>
    <row r="21" spans="1:17" ht="15" customHeight="1" x14ac:dyDescent="0.2">
      <c r="A21" s="10" t="s">
        <v>33</v>
      </c>
      <c r="B21" s="41">
        <v>2696</v>
      </c>
      <c r="C21" s="12">
        <v>2665</v>
      </c>
      <c r="D21" s="12">
        <v>1918</v>
      </c>
      <c r="E21" s="40">
        <f t="shared" si="0"/>
        <v>7279</v>
      </c>
      <c r="F21" s="11">
        <v>2852</v>
      </c>
      <c r="G21" s="12">
        <v>2414</v>
      </c>
      <c r="H21" s="12">
        <v>1621</v>
      </c>
      <c r="I21" s="40">
        <f t="shared" si="1"/>
        <v>6887</v>
      </c>
      <c r="J21" s="11">
        <v>6096</v>
      </c>
      <c r="K21" s="12">
        <v>7345</v>
      </c>
      <c r="L21" s="12">
        <v>4769</v>
      </c>
      <c r="M21" s="40">
        <f t="shared" si="2"/>
        <v>18210</v>
      </c>
      <c r="N21" s="11">
        <v>1</v>
      </c>
      <c r="O21" s="12">
        <v>0</v>
      </c>
      <c r="P21" s="12">
        <v>0</v>
      </c>
      <c r="Q21" s="57">
        <f t="shared" si="3"/>
        <v>1</v>
      </c>
    </row>
    <row r="22" spans="1:17" ht="15" customHeight="1" x14ac:dyDescent="0.2">
      <c r="A22" s="10" t="s">
        <v>34</v>
      </c>
      <c r="B22" s="41">
        <v>2175</v>
      </c>
      <c r="C22" s="12">
        <v>2159</v>
      </c>
      <c r="D22" s="12">
        <v>1362</v>
      </c>
      <c r="E22" s="40">
        <f t="shared" si="0"/>
        <v>5696</v>
      </c>
      <c r="F22" s="11">
        <v>148</v>
      </c>
      <c r="G22" s="12">
        <v>194</v>
      </c>
      <c r="H22" s="12">
        <v>156</v>
      </c>
      <c r="I22" s="40">
        <f t="shared" si="1"/>
        <v>498</v>
      </c>
      <c r="J22" s="11">
        <v>3290</v>
      </c>
      <c r="K22" s="12">
        <v>3374</v>
      </c>
      <c r="L22" s="12">
        <v>2238</v>
      </c>
      <c r="M22" s="40">
        <f t="shared" si="2"/>
        <v>8902</v>
      </c>
      <c r="N22" s="11">
        <v>15</v>
      </c>
      <c r="O22" s="12">
        <v>20</v>
      </c>
      <c r="P22" s="12">
        <v>10</v>
      </c>
      <c r="Q22" s="57">
        <f t="shared" si="3"/>
        <v>45</v>
      </c>
    </row>
    <row r="23" spans="1:17" ht="15" customHeight="1" x14ac:dyDescent="0.2">
      <c r="A23" s="10" t="s">
        <v>35</v>
      </c>
      <c r="B23" s="41">
        <v>4109</v>
      </c>
      <c r="C23" s="12">
        <v>4419</v>
      </c>
      <c r="D23" s="12">
        <v>3586</v>
      </c>
      <c r="E23" s="40">
        <f t="shared" si="0"/>
        <v>12114</v>
      </c>
      <c r="F23" s="11">
        <v>364</v>
      </c>
      <c r="G23" s="12">
        <v>577</v>
      </c>
      <c r="H23" s="12">
        <v>410</v>
      </c>
      <c r="I23" s="40">
        <f t="shared" si="1"/>
        <v>1351</v>
      </c>
      <c r="J23" s="11">
        <v>4012</v>
      </c>
      <c r="K23" s="12">
        <v>3983</v>
      </c>
      <c r="L23" s="12">
        <v>3130</v>
      </c>
      <c r="M23" s="40">
        <f t="shared" si="2"/>
        <v>11125</v>
      </c>
      <c r="N23" s="11">
        <v>528</v>
      </c>
      <c r="O23" s="12">
        <v>597</v>
      </c>
      <c r="P23" s="12">
        <v>441</v>
      </c>
      <c r="Q23" s="57">
        <f t="shared" si="3"/>
        <v>1566</v>
      </c>
    </row>
    <row r="24" spans="1:17" ht="15.75" customHeight="1" x14ac:dyDescent="0.2">
      <c r="A24" s="16" t="s">
        <v>36</v>
      </c>
      <c r="B24" s="43">
        <v>2485</v>
      </c>
      <c r="C24" s="44">
        <v>2549</v>
      </c>
      <c r="D24" s="44">
        <v>2076</v>
      </c>
      <c r="E24" s="40">
        <f t="shared" si="0"/>
        <v>7110</v>
      </c>
      <c r="F24" s="17">
        <v>72</v>
      </c>
      <c r="G24" s="18">
        <v>92</v>
      </c>
      <c r="H24" s="18">
        <v>72</v>
      </c>
      <c r="I24" s="40">
        <f t="shared" si="1"/>
        <v>236</v>
      </c>
      <c r="J24" s="17">
        <v>3220</v>
      </c>
      <c r="K24" s="18">
        <v>3369</v>
      </c>
      <c r="L24" s="18">
        <v>2719</v>
      </c>
      <c r="M24" s="40">
        <f t="shared" si="2"/>
        <v>9308</v>
      </c>
      <c r="N24" s="17">
        <v>41</v>
      </c>
      <c r="O24" s="18">
        <v>42</v>
      </c>
      <c r="P24" s="18">
        <v>35</v>
      </c>
      <c r="Q24" s="57">
        <f t="shared" si="3"/>
        <v>118</v>
      </c>
    </row>
    <row r="25" spans="1:17" ht="15" customHeight="1" x14ac:dyDescent="0.2">
      <c r="A25" s="45" t="s">
        <v>37</v>
      </c>
      <c r="B25" s="46">
        <f t="shared" ref="B25:Q25" si="4">SUM(B6:B24)</f>
        <v>34378</v>
      </c>
      <c r="C25" s="47">
        <f t="shared" si="4"/>
        <v>37943</v>
      </c>
      <c r="D25" s="47">
        <f t="shared" si="4"/>
        <v>29104</v>
      </c>
      <c r="E25" s="48">
        <f t="shared" si="4"/>
        <v>101425</v>
      </c>
      <c r="F25" s="49">
        <f t="shared" si="4"/>
        <v>11901</v>
      </c>
      <c r="G25" s="22">
        <f t="shared" si="4"/>
        <v>12767</v>
      </c>
      <c r="H25" s="22">
        <f t="shared" si="4"/>
        <v>9087</v>
      </c>
      <c r="I25" s="48">
        <f t="shared" si="4"/>
        <v>33755</v>
      </c>
      <c r="J25" s="21">
        <f t="shared" si="4"/>
        <v>121462</v>
      </c>
      <c r="K25" s="22">
        <f t="shared" si="4"/>
        <v>135494</v>
      </c>
      <c r="L25" s="22">
        <f t="shared" si="4"/>
        <v>102212</v>
      </c>
      <c r="M25" s="48">
        <f t="shared" si="4"/>
        <v>359168</v>
      </c>
      <c r="N25" s="21">
        <f t="shared" si="4"/>
        <v>3937</v>
      </c>
      <c r="O25" s="22">
        <f t="shared" si="4"/>
        <v>4581</v>
      </c>
      <c r="P25" s="22">
        <f t="shared" si="4"/>
        <v>3338</v>
      </c>
      <c r="Q25" s="48">
        <f t="shared" si="4"/>
        <v>11856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workbookViewId="0">
      <selection sqref="A1:H1"/>
    </sheetView>
  </sheetViews>
  <sheetFormatPr defaultRowHeight="12.75" customHeight="1" x14ac:dyDescent="0.2"/>
  <cols>
    <col min="1" max="1" width="21.125" style="35" customWidth="1"/>
    <col min="2" max="5" width="8" style="35" customWidth="1"/>
    <col min="6" max="7" width="7.375" style="35" customWidth="1"/>
    <col min="8" max="10" width="8" style="35" customWidth="1"/>
    <col min="11" max="23" width="9" style="35" customWidth="1"/>
    <col min="24" max="255" width="9" style="36" customWidth="1"/>
  </cols>
  <sheetData>
    <row r="1" spans="1:8" ht="18.7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</row>
    <row r="2" spans="1:8" ht="18.75" customHeight="1" x14ac:dyDescent="0.2">
      <c r="A2" s="172" t="s">
        <v>47</v>
      </c>
      <c r="B2" s="172"/>
      <c r="C2" s="172"/>
      <c r="D2" s="172"/>
      <c r="E2" s="172"/>
      <c r="F2" s="172"/>
      <c r="G2" s="172"/>
      <c r="H2" s="172"/>
    </row>
    <row r="3" spans="1:8" ht="12.75" customHeight="1" x14ac:dyDescent="0.2">
      <c r="A3" s="173" t="s">
        <v>2</v>
      </c>
      <c r="B3" s="173"/>
      <c r="C3" s="173"/>
      <c r="D3" s="173"/>
      <c r="E3" s="173"/>
      <c r="F3" s="173"/>
      <c r="G3" s="173"/>
      <c r="H3" s="173"/>
    </row>
    <row r="4" spans="1:8" ht="13.5" customHeight="1" x14ac:dyDescent="0.2">
      <c r="A4" s="179" t="s">
        <v>48</v>
      </c>
      <c r="B4" s="175" t="s">
        <v>38</v>
      </c>
      <c r="C4" s="175"/>
      <c r="D4" s="175"/>
      <c r="E4" s="175"/>
      <c r="F4" s="178" t="s">
        <v>39</v>
      </c>
      <c r="G4" s="178" t="s">
        <v>40</v>
      </c>
      <c r="H4" s="178" t="s">
        <v>41</v>
      </c>
    </row>
    <row r="5" spans="1:8" ht="13.5" customHeight="1" x14ac:dyDescent="0.2">
      <c r="A5" s="179"/>
      <c r="B5" s="24" t="s">
        <v>42</v>
      </c>
      <c r="C5" s="25" t="s">
        <v>43</v>
      </c>
      <c r="D5" s="25" t="s">
        <v>44</v>
      </c>
      <c r="E5" s="26" t="s">
        <v>11</v>
      </c>
      <c r="F5" s="178"/>
      <c r="G5" s="178"/>
      <c r="H5" s="178"/>
    </row>
    <row r="6" spans="1:8" ht="15" customHeight="1" x14ac:dyDescent="0.2">
      <c r="A6" s="6" t="s">
        <v>18</v>
      </c>
      <c r="B6" s="50">
        <v>1831</v>
      </c>
      <c r="C6" s="51">
        <v>2200</v>
      </c>
      <c r="D6" s="51">
        <v>3874</v>
      </c>
      <c r="E6" s="52">
        <f t="shared" ref="E6:E24" si="0">SUM(B6:D6)</f>
        <v>7905</v>
      </c>
      <c r="F6" s="29">
        <v>5935</v>
      </c>
      <c r="G6" s="29">
        <v>16323</v>
      </c>
      <c r="H6" s="29">
        <v>90</v>
      </c>
    </row>
    <row r="7" spans="1:8" ht="15" customHeight="1" x14ac:dyDescent="0.2">
      <c r="A7" s="10" t="s">
        <v>19</v>
      </c>
      <c r="B7" s="53">
        <v>1625</v>
      </c>
      <c r="C7" s="27">
        <v>1467</v>
      </c>
      <c r="D7" s="27">
        <v>3333</v>
      </c>
      <c r="E7" s="52">
        <f t="shared" si="0"/>
        <v>6425</v>
      </c>
      <c r="F7" s="30">
        <v>60937</v>
      </c>
      <c r="G7" s="30">
        <v>78096</v>
      </c>
      <c r="H7" s="30">
        <v>2910</v>
      </c>
    </row>
    <row r="8" spans="1:8" ht="15" customHeight="1" x14ac:dyDescent="0.2">
      <c r="A8" s="10" t="s">
        <v>20</v>
      </c>
      <c r="B8" s="53">
        <v>260</v>
      </c>
      <c r="C8" s="27">
        <v>323</v>
      </c>
      <c r="D8" s="27">
        <v>697</v>
      </c>
      <c r="E8" s="52">
        <f t="shared" si="0"/>
        <v>1280</v>
      </c>
      <c r="F8" s="30">
        <v>97784</v>
      </c>
      <c r="G8" s="30">
        <v>108810</v>
      </c>
      <c r="H8" s="30">
        <v>1760</v>
      </c>
    </row>
    <row r="9" spans="1:8" ht="15" customHeight="1" x14ac:dyDescent="0.2">
      <c r="A9" s="10" t="s">
        <v>21</v>
      </c>
      <c r="B9" s="53">
        <v>1797</v>
      </c>
      <c r="C9" s="27">
        <v>2427</v>
      </c>
      <c r="D9" s="27">
        <v>4750</v>
      </c>
      <c r="E9" s="52">
        <f t="shared" si="0"/>
        <v>8974</v>
      </c>
      <c r="F9" s="30">
        <v>12797</v>
      </c>
      <c r="G9" s="30">
        <v>22615</v>
      </c>
      <c r="H9" s="30">
        <v>628</v>
      </c>
    </row>
    <row r="10" spans="1:8" ht="15" customHeight="1" x14ac:dyDescent="0.2">
      <c r="A10" s="10" t="s">
        <v>22</v>
      </c>
      <c r="B10" s="53">
        <v>194</v>
      </c>
      <c r="C10" s="27">
        <v>168</v>
      </c>
      <c r="D10" s="27">
        <v>322</v>
      </c>
      <c r="E10" s="52">
        <f t="shared" si="0"/>
        <v>684</v>
      </c>
      <c r="F10" s="30">
        <v>42721</v>
      </c>
      <c r="G10" s="30">
        <v>54298</v>
      </c>
      <c r="H10" s="30">
        <v>1323</v>
      </c>
    </row>
    <row r="11" spans="1:8" ht="15" customHeight="1" x14ac:dyDescent="0.2">
      <c r="A11" s="10" t="s">
        <v>23</v>
      </c>
      <c r="B11" s="53">
        <v>1228</v>
      </c>
      <c r="C11" s="27">
        <v>1666</v>
      </c>
      <c r="D11" s="27">
        <v>3476</v>
      </c>
      <c r="E11" s="52">
        <f t="shared" si="0"/>
        <v>6370</v>
      </c>
      <c r="F11" s="30">
        <v>14847</v>
      </c>
      <c r="G11" s="30">
        <v>40306</v>
      </c>
      <c r="H11" s="30">
        <v>985</v>
      </c>
    </row>
    <row r="12" spans="1:8" ht="15" customHeight="1" x14ac:dyDescent="0.2">
      <c r="A12" s="10" t="s">
        <v>24</v>
      </c>
      <c r="B12" s="53">
        <v>998</v>
      </c>
      <c r="C12" s="27">
        <v>1339</v>
      </c>
      <c r="D12" s="27">
        <v>2838</v>
      </c>
      <c r="E12" s="52">
        <f t="shared" si="0"/>
        <v>5175</v>
      </c>
      <c r="F12" s="30">
        <v>19860</v>
      </c>
      <c r="G12" s="30">
        <v>21645</v>
      </c>
      <c r="H12" s="30">
        <v>2301</v>
      </c>
    </row>
    <row r="13" spans="1:8" ht="15" customHeight="1" x14ac:dyDescent="0.2">
      <c r="A13" s="10" t="s">
        <v>25</v>
      </c>
      <c r="B13" s="53">
        <v>951</v>
      </c>
      <c r="C13" s="27">
        <v>732</v>
      </c>
      <c r="D13" s="27">
        <v>1412</v>
      </c>
      <c r="E13" s="52">
        <f t="shared" si="0"/>
        <v>3095</v>
      </c>
      <c r="F13" s="30">
        <v>37443</v>
      </c>
      <c r="G13" s="30">
        <v>47052</v>
      </c>
      <c r="H13" s="30">
        <v>844</v>
      </c>
    </row>
    <row r="14" spans="1:8" ht="15" customHeight="1" x14ac:dyDescent="0.2">
      <c r="A14" s="10" t="s">
        <v>26</v>
      </c>
      <c r="B14" s="53">
        <v>981</v>
      </c>
      <c r="C14" s="27">
        <v>1309</v>
      </c>
      <c r="D14" s="27">
        <v>2451</v>
      </c>
      <c r="E14" s="52">
        <f t="shared" si="0"/>
        <v>4741</v>
      </c>
      <c r="F14" s="30">
        <v>18982</v>
      </c>
      <c r="G14" s="30">
        <v>21451</v>
      </c>
      <c r="H14" s="30">
        <v>197</v>
      </c>
    </row>
    <row r="15" spans="1:8" ht="15" customHeight="1" x14ac:dyDescent="0.2">
      <c r="A15" s="10" t="s">
        <v>27</v>
      </c>
      <c r="B15" s="53">
        <v>1113</v>
      </c>
      <c r="C15" s="27">
        <v>1266</v>
      </c>
      <c r="D15" s="27">
        <v>2841</v>
      </c>
      <c r="E15" s="52">
        <f t="shared" si="0"/>
        <v>5220</v>
      </c>
      <c r="F15" s="30">
        <v>3582</v>
      </c>
      <c r="G15" s="30">
        <v>7544</v>
      </c>
      <c r="H15" s="30">
        <v>139</v>
      </c>
    </row>
    <row r="16" spans="1:8" ht="15" customHeight="1" x14ac:dyDescent="0.2">
      <c r="A16" s="10" t="s">
        <v>28</v>
      </c>
      <c r="B16" s="53">
        <v>948</v>
      </c>
      <c r="C16" s="27">
        <v>1186</v>
      </c>
      <c r="D16" s="27">
        <v>2163</v>
      </c>
      <c r="E16" s="52">
        <f t="shared" si="0"/>
        <v>4297</v>
      </c>
      <c r="F16" s="30">
        <v>2768</v>
      </c>
      <c r="G16" s="30">
        <v>7035</v>
      </c>
      <c r="H16" s="30">
        <v>218</v>
      </c>
    </row>
    <row r="17" spans="1:8" ht="15" customHeight="1" x14ac:dyDescent="0.2">
      <c r="A17" s="10" t="s">
        <v>29</v>
      </c>
      <c r="B17" s="53">
        <v>1738</v>
      </c>
      <c r="C17" s="27">
        <v>2182</v>
      </c>
      <c r="D17" s="27">
        <v>4074</v>
      </c>
      <c r="E17" s="52">
        <f t="shared" si="0"/>
        <v>7994</v>
      </c>
      <c r="F17" s="30">
        <v>19091</v>
      </c>
      <c r="G17" s="30">
        <v>27084</v>
      </c>
      <c r="H17" s="30">
        <v>2038</v>
      </c>
    </row>
    <row r="18" spans="1:8" ht="15" customHeight="1" x14ac:dyDescent="0.2">
      <c r="A18" s="10" t="s">
        <v>30</v>
      </c>
      <c r="B18" s="53">
        <v>2482</v>
      </c>
      <c r="C18" s="27">
        <v>3149</v>
      </c>
      <c r="D18" s="27">
        <v>5281</v>
      </c>
      <c r="E18" s="52">
        <f t="shared" si="0"/>
        <v>10912</v>
      </c>
      <c r="F18" s="30">
        <v>3675</v>
      </c>
      <c r="G18" s="30">
        <v>14213</v>
      </c>
      <c r="H18" s="30">
        <v>58</v>
      </c>
    </row>
    <row r="19" spans="1:8" ht="15" customHeight="1" x14ac:dyDescent="0.2">
      <c r="A19" s="10" t="s">
        <v>31</v>
      </c>
      <c r="B19" s="53">
        <v>1120</v>
      </c>
      <c r="C19" s="27">
        <v>1257</v>
      </c>
      <c r="D19" s="27">
        <v>2390</v>
      </c>
      <c r="E19" s="52">
        <f t="shared" si="0"/>
        <v>4767</v>
      </c>
      <c r="F19" s="30">
        <v>32330</v>
      </c>
      <c r="G19" s="30">
        <v>60430</v>
      </c>
      <c r="H19" s="30">
        <v>1610</v>
      </c>
    </row>
    <row r="20" spans="1:8" ht="15" customHeight="1" x14ac:dyDescent="0.2">
      <c r="A20" s="10" t="s">
        <v>32</v>
      </c>
      <c r="B20" s="53">
        <v>181</v>
      </c>
      <c r="C20" s="27">
        <v>267</v>
      </c>
      <c r="D20" s="27">
        <v>611</v>
      </c>
      <c r="E20" s="52">
        <f t="shared" si="0"/>
        <v>1059</v>
      </c>
      <c r="F20" s="30">
        <v>55252</v>
      </c>
      <c r="G20" s="30">
        <v>42825</v>
      </c>
      <c r="H20" s="30">
        <v>366</v>
      </c>
    </row>
    <row r="21" spans="1:8" ht="15" customHeight="1" x14ac:dyDescent="0.2">
      <c r="A21" s="10" t="s">
        <v>33</v>
      </c>
      <c r="B21" s="53">
        <v>1762</v>
      </c>
      <c r="C21" s="27">
        <v>2004</v>
      </c>
      <c r="D21" s="27">
        <v>2883</v>
      </c>
      <c r="E21" s="52">
        <f t="shared" si="0"/>
        <v>6649</v>
      </c>
      <c r="F21" s="30">
        <v>16191</v>
      </c>
      <c r="G21" s="30">
        <v>23427</v>
      </c>
      <c r="H21" s="30">
        <v>95</v>
      </c>
    </row>
    <row r="22" spans="1:8" ht="15" customHeight="1" x14ac:dyDescent="0.2">
      <c r="A22" s="10" t="s">
        <v>34</v>
      </c>
      <c r="B22" s="53">
        <v>898</v>
      </c>
      <c r="C22" s="27">
        <v>1051</v>
      </c>
      <c r="D22" s="27">
        <v>2181</v>
      </c>
      <c r="E22" s="52">
        <f t="shared" si="0"/>
        <v>4130</v>
      </c>
      <c r="F22" s="30">
        <v>3554</v>
      </c>
      <c r="G22" s="30">
        <v>7293</v>
      </c>
      <c r="H22" s="30">
        <v>210</v>
      </c>
    </row>
    <row r="23" spans="1:8" ht="15" customHeight="1" x14ac:dyDescent="0.2">
      <c r="A23" s="10" t="s">
        <v>35</v>
      </c>
      <c r="B23" s="53">
        <v>2430</v>
      </c>
      <c r="C23" s="27">
        <v>2727</v>
      </c>
      <c r="D23" s="27">
        <v>4904</v>
      </c>
      <c r="E23" s="52">
        <f t="shared" si="0"/>
        <v>10061</v>
      </c>
      <c r="F23" s="30">
        <v>9551</v>
      </c>
      <c r="G23" s="30">
        <v>15586</v>
      </c>
      <c r="H23" s="30">
        <v>216</v>
      </c>
    </row>
    <row r="24" spans="1:8" ht="15.75" customHeight="1" x14ac:dyDescent="0.2">
      <c r="A24" s="16" t="s">
        <v>36</v>
      </c>
      <c r="B24" s="54">
        <v>1359</v>
      </c>
      <c r="C24" s="55">
        <v>1580</v>
      </c>
      <c r="D24" s="55">
        <v>2977</v>
      </c>
      <c r="E24" s="52">
        <f t="shared" si="0"/>
        <v>5916</v>
      </c>
      <c r="F24" s="31">
        <v>3707</v>
      </c>
      <c r="G24" s="31">
        <v>14402</v>
      </c>
      <c r="H24" s="31">
        <v>0</v>
      </c>
    </row>
    <row r="25" spans="1:8" ht="15" customHeight="1" x14ac:dyDescent="0.2">
      <c r="A25" s="45" t="s">
        <v>37</v>
      </c>
      <c r="B25" s="33">
        <f>SUM(B6:B24)</f>
        <v>23896</v>
      </c>
      <c r="C25" s="33">
        <f t="shared" ref="C25:H25" si="1">SUM(C6:C24)</f>
        <v>28300</v>
      </c>
      <c r="D25" s="33">
        <f t="shared" si="1"/>
        <v>53458</v>
      </c>
      <c r="E25" s="33">
        <f t="shared" si="1"/>
        <v>105654</v>
      </c>
      <c r="F25" s="33">
        <f t="shared" si="1"/>
        <v>461007</v>
      </c>
      <c r="G25" s="33">
        <f t="shared" si="1"/>
        <v>630435</v>
      </c>
      <c r="H25" s="33">
        <f t="shared" si="1"/>
        <v>15988</v>
      </c>
    </row>
  </sheetData>
  <sheetProtection selectLockedCells="1" selectUnlockedCells="1"/>
  <mergeCells count="8">
    <mergeCell ref="A1:H1"/>
    <mergeCell ref="A2:H2"/>
    <mergeCell ref="A3:H3"/>
    <mergeCell ref="A4:A5"/>
    <mergeCell ref="B4:E4"/>
    <mergeCell ref="F4:F5"/>
    <mergeCell ref="G4:G5"/>
    <mergeCell ref="H4:H5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sqref="A1:Q1"/>
    </sheetView>
  </sheetViews>
  <sheetFormatPr defaultColWidth="8" defaultRowHeight="12.75" x14ac:dyDescent="0.2"/>
  <cols>
    <col min="1" max="1" width="21.5" style="35" customWidth="1"/>
    <col min="2" max="5" width="8" style="35" customWidth="1"/>
    <col min="6" max="9" width="7.375" style="35" customWidth="1"/>
    <col min="10" max="12" width="8" style="35" customWidth="1"/>
    <col min="13" max="13" width="8.25" style="35" customWidth="1"/>
    <col min="14" max="17" width="6.5" style="35" customWidth="1"/>
    <col min="18" max="24" width="7.5" style="35" customWidth="1"/>
    <col min="25" max="16384" width="8" style="35"/>
  </cols>
  <sheetData>
    <row r="1" spans="1:17" ht="18.75" x14ac:dyDescent="0.2">
      <c r="A1" s="172" t="s">
        <v>49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18.75" x14ac:dyDescent="0.2">
      <c r="A2" s="172" t="s">
        <v>50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x14ac:dyDescent="0.2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5" customHeight="1" x14ac:dyDescent="0.2">
      <c r="A4" s="179" t="s">
        <v>48</v>
      </c>
      <c r="B4" s="175" t="s">
        <v>4</v>
      </c>
      <c r="C4" s="175"/>
      <c r="D4" s="175"/>
      <c r="E4" s="175"/>
      <c r="F4" s="180" t="s">
        <v>5</v>
      </c>
      <c r="G4" s="180"/>
      <c r="H4" s="180"/>
      <c r="I4" s="180"/>
      <c r="J4" s="175" t="s">
        <v>6</v>
      </c>
      <c r="K4" s="175"/>
      <c r="L4" s="175"/>
      <c r="M4" s="175"/>
      <c r="N4" s="175" t="s">
        <v>7</v>
      </c>
      <c r="O4" s="175"/>
      <c r="P4" s="175"/>
      <c r="Q4" s="175"/>
    </row>
    <row r="5" spans="1:17" x14ac:dyDescent="0.2">
      <c r="A5" s="179"/>
      <c r="B5" s="24" t="s">
        <v>8</v>
      </c>
      <c r="C5" s="25" t="s">
        <v>9</v>
      </c>
      <c r="D5" s="25" t="s">
        <v>10</v>
      </c>
      <c r="E5" s="26" t="s">
        <v>11</v>
      </c>
      <c r="F5" s="38" t="s">
        <v>8</v>
      </c>
      <c r="G5" s="4" t="s">
        <v>9</v>
      </c>
      <c r="H5" s="4" t="s">
        <v>10</v>
      </c>
      <c r="I5" s="26" t="s">
        <v>11</v>
      </c>
      <c r="J5" s="3" t="s">
        <v>12</v>
      </c>
      <c r="K5" s="4" t="s">
        <v>13</v>
      </c>
      <c r="L5" s="4" t="s">
        <v>14</v>
      </c>
      <c r="M5" s="26" t="s">
        <v>11</v>
      </c>
      <c r="N5" s="3" t="s">
        <v>15</v>
      </c>
      <c r="O5" s="4" t="s">
        <v>16</v>
      </c>
      <c r="P5" s="4" t="s">
        <v>17</v>
      </c>
      <c r="Q5" s="26" t="s">
        <v>11</v>
      </c>
    </row>
    <row r="6" spans="1:17" ht="15" x14ac:dyDescent="0.2">
      <c r="A6" s="6" t="s">
        <v>18</v>
      </c>
      <c r="B6" s="39">
        <v>3725</v>
      </c>
      <c r="C6" s="40">
        <v>4111</v>
      </c>
      <c r="D6" s="40">
        <v>2915</v>
      </c>
      <c r="E6" s="40">
        <f t="shared" ref="E6:E24" si="0">SUM(B6:D6)</f>
        <v>10751</v>
      </c>
      <c r="F6" s="7">
        <v>297</v>
      </c>
      <c r="G6" s="8">
        <v>362</v>
      </c>
      <c r="H6" s="8">
        <v>244</v>
      </c>
      <c r="I6" s="40">
        <f t="shared" ref="I6:I24" si="1">SUM(F6:H6)</f>
        <v>903</v>
      </c>
      <c r="J6" s="7">
        <v>4940</v>
      </c>
      <c r="K6" s="8">
        <v>5702</v>
      </c>
      <c r="L6" s="8">
        <v>3672</v>
      </c>
      <c r="M6" s="40">
        <f t="shared" ref="M6:M24" si="2">SUM(J6:L6)</f>
        <v>14314</v>
      </c>
      <c r="N6" s="7">
        <v>60</v>
      </c>
      <c r="O6" s="8">
        <v>60</v>
      </c>
      <c r="P6" s="8">
        <v>30</v>
      </c>
      <c r="Q6" s="57">
        <f t="shared" ref="Q6:Q24" si="3">SUM(N6:P6)</f>
        <v>150</v>
      </c>
    </row>
    <row r="7" spans="1:17" ht="15" x14ac:dyDescent="0.2">
      <c r="A7" s="10" t="s">
        <v>19</v>
      </c>
      <c r="B7" s="41">
        <v>1934</v>
      </c>
      <c r="C7" s="12">
        <v>1986</v>
      </c>
      <c r="D7" s="12">
        <v>1670</v>
      </c>
      <c r="E7" s="40">
        <f t="shared" si="0"/>
        <v>5590</v>
      </c>
      <c r="F7" s="11">
        <v>1009</v>
      </c>
      <c r="G7" s="12">
        <v>1294</v>
      </c>
      <c r="H7" s="12">
        <v>923</v>
      </c>
      <c r="I7" s="40">
        <f t="shared" si="1"/>
        <v>3226</v>
      </c>
      <c r="J7" s="11">
        <v>10990</v>
      </c>
      <c r="K7" s="12">
        <v>11867</v>
      </c>
      <c r="L7" s="12">
        <v>8764</v>
      </c>
      <c r="M7" s="40">
        <f t="shared" si="2"/>
        <v>31621</v>
      </c>
      <c r="N7" s="11">
        <v>5</v>
      </c>
      <c r="O7" s="12">
        <v>4</v>
      </c>
      <c r="P7" s="12">
        <v>4</v>
      </c>
      <c r="Q7" s="57">
        <f t="shared" si="3"/>
        <v>13</v>
      </c>
    </row>
    <row r="8" spans="1:17" ht="15.75" customHeight="1" x14ac:dyDescent="0.2">
      <c r="A8" s="10" t="s">
        <v>20</v>
      </c>
      <c r="B8" s="41">
        <v>87</v>
      </c>
      <c r="C8" s="12">
        <v>130</v>
      </c>
      <c r="D8" s="12">
        <v>88</v>
      </c>
      <c r="E8" s="40">
        <f t="shared" si="0"/>
        <v>305</v>
      </c>
      <c r="F8" s="11">
        <v>1324</v>
      </c>
      <c r="G8" s="12">
        <v>1544</v>
      </c>
      <c r="H8" s="12">
        <v>1240</v>
      </c>
      <c r="I8" s="40">
        <f t="shared" si="1"/>
        <v>4108</v>
      </c>
      <c r="J8" s="11">
        <v>13657</v>
      </c>
      <c r="K8" s="12">
        <v>16121</v>
      </c>
      <c r="L8" s="12">
        <v>10858</v>
      </c>
      <c r="M8" s="40">
        <f t="shared" si="2"/>
        <v>40636</v>
      </c>
      <c r="N8" s="11">
        <v>4</v>
      </c>
      <c r="O8" s="12">
        <v>12</v>
      </c>
      <c r="P8" s="12">
        <v>5</v>
      </c>
      <c r="Q8" s="57">
        <f t="shared" si="3"/>
        <v>21</v>
      </c>
    </row>
    <row r="9" spans="1:17" ht="15" x14ac:dyDescent="0.2">
      <c r="A9" s="10" t="s">
        <v>21</v>
      </c>
      <c r="B9" s="41">
        <v>2186</v>
      </c>
      <c r="C9" s="12">
        <v>2622</v>
      </c>
      <c r="D9" s="12">
        <v>2156</v>
      </c>
      <c r="E9" s="40">
        <f t="shared" si="0"/>
        <v>6964</v>
      </c>
      <c r="F9" s="11">
        <v>53</v>
      </c>
      <c r="G9" s="12">
        <v>55</v>
      </c>
      <c r="H9" s="12">
        <v>55</v>
      </c>
      <c r="I9" s="40">
        <f t="shared" si="1"/>
        <v>163</v>
      </c>
      <c r="J9" s="11">
        <v>6892</v>
      </c>
      <c r="K9" s="12">
        <v>7774</v>
      </c>
      <c r="L9" s="12">
        <v>6804</v>
      </c>
      <c r="M9" s="40">
        <f t="shared" si="2"/>
        <v>21470</v>
      </c>
      <c r="N9" s="11">
        <v>432</v>
      </c>
      <c r="O9" s="12">
        <v>700</v>
      </c>
      <c r="P9" s="12">
        <v>590</v>
      </c>
      <c r="Q9" s="57">
        <f t="shared" si="3"/>
        <v>1722</v>
      </c>
    </row>
    <row r="10" spans="1:17" ht="15" x14ac:dyDescent="0.2">
      <c r="A10" s="10" t="s">
        <v>22</v>
      </c>
      <c r="B10" s="41">
        <v>38</v>
      </c>
      <c r="C10" s="12">
        <v>36</v>
      </c>
      <c r="D10" s="12">
        <v>30</v>
      </c>
      <c r="E10" s="40">
        <f t="shared" si="0"/>
        <v>104</v>
      </c>
      <c r="F10" s="11">
        <v>248</v>
      </c>
      <c r="G10" s="12">
        <v>304</v>
      </c>
      <c r="H10" s="12">
        <v>195</v>
      </c>
      <c r="I10" s="40">
        <f t="shared" si="1"/>
        <v>747</v>
      </c>
      <c r="J10" s="11">
        <v>8589</v>
      </c>
      <c r="K10" s="12">
        <v>8703</v>
      </c>
      <c r="L10" s="12">
        <v>6519</v>
      </c>
      <c r="M10" s="40">
        <f t="shared" si="2"/>
        <v>23811</v>
      </c>
      <c r="N10" s="11">
        <v>10</v>
      </c>
      <c r="O10" s="12">
        <v>15</v>
      </c>
      <c r="P10" s="12">
        <v>10</v>
      </c>
      <c r="Q10" s="57">
        <f t="shared" si="3"/>
        <v>35</v>
      </c>
    </row>
    <row r="11" spans="1:17" ht="15" x14ac:dyDescent="0.2">
      <c r="A11" s="10" t="s">
        <v>23</v>
      </c>
      <c r="B11" s="41">
        <v>1165</v>
      </c>
      <c r="C11" s="12">
        <v>1209</v>
      </c>
      <c r="D11" s="12">
        <v>821</v>
      </c>
      <c r="E11" s="40">
        <f t="shared" si="0"/>
        <v>3195</v>
      </c>
      <c r="F11" s="11">
        <v>395</v>
      </c>
      <c r="G11" s="12">
        <v>647</v>
      </c>
      <c r="H11" s="12">
        <v>393</v>
      </c>
      <c r="I11" s="40">
        <f t="shared" si="1"/>
        <v>1435</v>
      </c>
      <c r="J11" s="11">
        <v>5288</v>
      </c>
      <c r="K11" s="12">
        <v>7136</v>
      </c>
      <c r="L11" s="12">
        <v>4673</v>
      </c>
      <c r="M11" s="40">
        <f t="shared" si="2"/>
        <v>17097</v>
      </c>
      <c r="N11" s="11">
        <v>350</v>
      </c>
      <c r="O11" s="12">
        <v>256</v>
      </c>
      <c r="P11" s="12">
        <v>180</v>
      </c>
      <c r="Q11" s="57">
        <f t="shared" si="3"/>
        <v>786</v>
      </c>
    </row>
    <row r="12" spans="1:17" ht="15" x14ac:dyDescent="0.2">
      <c r="A12" s="10" t="s">
        <v>24</v>
      </c>
      <c r="B12" s="41">
        <v>1900</v>
      </c>
      <c r="C12" s="12">
        <v>2098</v>
      </c>
      <c r="D12" s="12">
        <v>1677</v>
      </c>
      <c r="E12" s="40">
        <f t="shared" si="0"/>
        <v>5675</v>
      </c>
      <c r="F12" s="11">
        <v>157</v>
      </c>
      <c r="G12" s="12">
        <v>198</v>
      </c>
      <c r="H12" s="12">
        <v>195</v>
      </c>
      <c r="I12" s="40">
        <f t="shared" si="1"/>
        <v>550</v>
      </c>
      <c r="J12" s="11">
        <v>6540</v>
      </c>
      <c r="K12" s="12">
        <v>6905</v>
      </c>
      <c r="L12" s="12">
        <v>5863</v>
      </c>
      <c r="M12" s="40">
        <f t="shared" si="2"/>
        <v>19308</v>
      </c>
      <c r="N12" s="11">
        <v>14</v>
      </c>
      <c r="O12" s="12">
        <v>21</v>
      </c>
      <c r="P12" s="12">
        <v>21</v>
      </c>
      <c r="Q12" s="57">
        <f t="shared" si="3"/>
        <v>56</v>
      </c>
    </row>
    <row r="13" spans="1:17" ht="15" x14ac:dyDescent="0.2">
      <c r="A13" s="10" t="s">
        <v>25</v>
      </c>
      <c r="B13" s="41">
        <v>177</v>
      </c>
      <c r="C13" s="12">
        <v>115</v>
      </c>
      <c r="D13" s="12">
        <v>71</v>
      </c>
      <c r="E13" s="40">
        <f t="shared" si="0"/>
        <v>363</v>
      </c>
      <c r="F13" s="11">
        <v>750</v>
      </c>
      <c r="G13" s="12">
        <v>333</v>
      </c>
      <c r="H13" s="12">
        <v>220</v>
      </c>
      <c r="I13" s="40">
        <f t="shared" si="1"/>
        <v>1303</v>
      </c>
      <c r="J13" s="11">
        <v>8117</v>
      </c>
      <c r="K13" s="12">
        <v>9235</v>
      </c>
      <c r="L13" s="12">
        <v>6466</v>
      </c>
      <c r="M13" s="40">
        <f t="shared" si="2"/>
        <v>23818</v>
      </c>
      <c r="N13" s="11">
        <v>0</v>
      </c>
      <c r="O13" s="12">
        <v>0</v>
      </c>
      <c r="P13" s="12">
        <v>0</v>
      </c>
      <c r="Q13" s="57">
        <f t="shared" si="3"/>
        <v>0</v>
      </c>
    </row>
    <row r="14" spans="1:17" ht="15" x14ac:dyDescent="0.2">
      <c r="A14" s="10" t="s">
        <v>26</v>
      </c>
      <c r="B14" s="41">
        <v>1547</v>
      </c>
      <c r="C14" s="12">
        <v>1998</v>
      </c>
      <c r="D14" s="12">
        <v>1850</v>
      </c>
      <c r="E14" s="40">
        <f t="shared" si="0"/>
        <v>5395</v>
      </c>
      <c r="F14" s="11">
        <v>32</v>
      </c>
      <c r="G14" s="12">
        <v>64</v>
      </c>
      <c r="H14" s="12">
        <v>65</v>
      </c>
      <c r="I14" s="40">
        <f t="shared" si="1"/>
        <v>161</v>
      </c>
      <c r="J14" s="11">
        <v>3891</v>
      </c>
      <c r="K14" s="12">
        <v>4360</v>
      </c>
      <c r="L14" s="12">
        <v>3717</v>
      </c>
      <c r="M14" s="40">
        <f t="shared" si="2"/>
        <v>11968</v>
      </c>
      <c r="N14" s="11">
        <v>972</v>
      </c>
      <c r="O14" s="12">
        <v>1152</v>
      </c>
      <c r="P14" s="12">
        <v>890</v>
      </c>
      <c r="Q14" s="57">
        <f t="shared" si="3"/>
        <v>3014</v>
      </c>
    </row>
    <row r="15" spans="1:17" ht="15" x14ac:dyDescent="0.2">
      <c r="A15" s="10" t="s">
        <v>27</v>
      </c>
      <c r="B15" s="41">
        <v>1406</v>
      </c>
      <c r="C15" s="12">
        <v>1671</v>
      </c>
      <c r="D15" s="12">
        <v>1209</v>
      </c>
      <c r="E15" s="40">
        <f t="shared" si="0"/>
        <v>4286</v>
      </c>
      <c r="F15" s="11">
        <v>573</v>
      </c>
      <c r="G15" s="12">
        <v>579</v>
      </c>
      <c r="H15" s="12">
        <v>372</v>
      </c>
      <c r="I15" s="40">
        <f t="shared" si="1"/>
        <v>1524</v>
      </c>
      <c r="J15" s="11">
        <v>2271</v>
      </c>
      <c r="K15" s="12">
        <v>2910</v>
      </c>
      <c r="L15" s="12">
        <v>1894</v>
      </c>
      <c r="M15" s="40">
        <f t="shared" si="2"/>
        <v>7075</v>
      </c>
      <c r="N15" s="11">
        <v>507</v>
      </c>
      <c r="O15" s="12">
        <v>506</v>
      </c>
      <c r="P15" s="12">
        <v>357</v>
      </c>
      <c r="Q15" s="57">
        <f t="shared" si="3"/>
        <v>1370</v>
      </c>
    </row>
    <row r="16" spans="1:17" ht="15" x14ac:dyDescent="0.2">
      <c r="A16" s="10" t="s">
        <v>28</v>
      </c>
      <c r="B16" s="41">
        <v>1410</v>
      </c>
      <c r="C16" s="12">
        <v>1620</v>
      </c>
      <c r="D16" s="12">
        <v>1368</v>
      </c>
      <c r="E16" s="40">
        <f t="shared" si="0"/>
        <v>4398</v>
      </c>
      <c r="F16" s="11">
        <v>226</v>
      </c>
      <c r="G16" s="12">
        <v>240</v>
      </c>
      <c r="H16" s="12">
        <v>215</v>
      </c>
      <c r="I16" s="40">
        <f t="shared" si="1"/>
        <v>681</v>
      </c>
      <c r="J16" s="11">
        <v>1680</v>
      </c>
      <c r="K16" s="12">
        <v>1820</v>
      </c>
      <c r="L16" s="12">
        <v>1582</v>
      </c>
      <c r="M16" s="40">
        <f t="shared" si="2"/>
        <v>5082</v>
      </c>
      <c r="N16" s="11">
        <v>334</v>
      </c>
      <c r="O16" s="12">
        <v>383</v>
      </c>
      <c r="P16" s="12">
        <v>285</v>
      </c>
      <c r="Q16" s="57">
        <f t="shared" si="3"/>
        <v>1002</v>
      </c>
    </row>
    <row r="17" spans="1:17" ht="15" x14ac:dyDescent="0.2">
      <c r="A17" s="10" t="s">
        <v>29</v>
      </c>
      <c r="B17" s="41">
        <v>1779</v>
      </c>
      <c r="C17" s="12">
        <v>1676</v>
      </c>
      <c r="D17" s="12">
        <v>1223</v>
      </c>
      <c r="E17" s="40">
        <f t="shared" si="0"/>
        <v>4678</v>
      </c>
      <c r="F17" s="11">
        <v>1091</v>
      </c>
      <c r="G17" s="12">
        <v>1390</v>
      </c>
      <c r="H17" s="12">
        <v>1078</v>
      </c>
      <c r="I17" s="40">
        <f t="shared" si="1"/>
        <v>3559</v>
      </c>
      <c r="J17" s="11">
        <v>6778</v>
      </c>
      <c r="K17" s="12">
        <v>7577</v>
      </c>
      <c r="L17" s="12">
        <v>7251</v>
      </c>
      <c r="M17" s="40">
        <f t="shared" si="2"/>
        <v>21606</v>
      </c>
      <c r="N17" s="11">
        <v>550</v>
      </c>
      <c r="O17" s="12">
        <v>586</v>
      </c>
      <c r="P17" s="12">
        <v>413</v>
      </c>
      <c r="Q17" s="57">
        <f t="shared" si="3"/>
        <v>1549</v>
      </c>
    </row>
    <row r="18" spans="1:17" ht="15" x14ac:dyDescent="0.25">
      <c r="A18" s="10" t="s">
        <v>30</v>
      </c>
      <c r="B18" s="42">
        <v>5245</v>
      </c>
      <c r="C18" s="15">
        <v>6604</v>
      </c>
      <c r="D18" s="15">
        <v>4995</v>
      </c>
      <c r="E18" s="40">
        <f t="shared" si="0"/>
        <v>16844</v>
      </c>
      <c r="F18" s="14">
        <v>1736</v>
      </c>
      <c r="G18" s="15">
        <v>2285</v>
      </c>
      <c r="H18" s="15">
        <v>1224</v>
      </c>
      <c r="I18" s="40">
        <f t="shared" si="1"/>
        <v>5245</v>
      </c>
      <c r="J18" s="14">
        <v>5172</v>
      </c>
      <c r="K18" s="15">
        <v>5592</v>
      </c>
      <c r="L18" s="15">
        <v>4193</v>
      </c>
      <c r="M18" s="40">
        <f t="shared" si="2"/>
        <v>14957</v>
      </c>
      <c r="N18" s="14">
        <v>132</v>
      </c>
      <c r="O18" s="15">
        <v>130</v>
      </c>
      <c r="P18" s="15">
        <v>86</v>
      </c>
      <c r="Q18" s="57">
        <f t="shared" si="3"/>
        <v>348</v>
      </c>
    </row>
    <row r="19" spans="1:17" ht="15" x14ac:dyDescent="0.2">
      <c r="A19" s="10" t="s">
        <v>31</v>
      </c>
      <c r="B19" s="41">
        <v>589</v>
      </c>
      <c r="C19" s="12">
        <v>647</v>
      </c>
      <c r="D19" s="12">
        <v>454</v>
      </c>
      <c r="E19" s="40">
        <f t="shared" si="0"/>
        <v>1690</v>
      </c>
      <c r="F19" s="11">
        <v>654</v>
      </c>
      <c r="G19" s="12">
        <v>532</v>
      </c>
      <c r="H19" s="12">
        <v>419</v>
      </c>
      <c r="I19" s="40">
        <f t="shared" si="1"/>
        <v>1605</v>
      </c>
      <c r="J19" s="11">
        <v>11048</v>
      </c>
      <c r="K19" s="12">
        <v>11427</v>
      </c>
      <c r="L19" s="12">
        <v>8641</v>
      </c>
      <c r="M19" s="40">
        <f t="shared" si="2"/>
        <v>31116</v>
      </c>
      <c r="N19" s="11">
        <v>16</v>
      </c>
      <c r="O19" s="12">
        <v>11</v>
      </c>
      <c r="P19" s="12">
        <v>6</v>
      </c>
      <c r="Q19" s="57">
        <f t="shared" si="3"/>
        <v>33</v>
      </c>
    </row>
    <row r="20" spans="1:17" ht="15" x14ac:dyDescent="0.2">
      <c r="A20" s="10" t="s">
        <v>32</v>
      </c>
      <c r="B20" s="41">
        <v>2</v>
      </c>
      <c r="C20" s="12">
        <v>2</v>
      </c>
      <c r="D20" s="12">
        <v>2</v>
      </c>
      <c r="E20" s="40">
        <f t="shared" si="0"/>
        <v>6</v>
      </c>
      <c r="F20" s="11">
        <v>20</v>
      </c>
      <c r="G20" s="12">
        <v>25</v>
      </c>
      <c r="H20" s="12">
        <v>18</v>
      </c>
      <c r="I20" s="40">
        <f t="shared" si="1"/>
        <v>63</v>
      </c>
      <c r="J20" s="11">
        <v>8789</v>
      </c>
      <c r="K20" s="12">
        <v>9696</v>
      </c>
      <c r="L20" s="12">
        <v>6979</v>
      </c>
      <c r="M20" s="40">
        <f t="shared" si="2"/>
        <v>25464</v>
      </c>
      <c r="N20" s="11">
        <v>0</v>
      </c>
      <c r="O20" s="12">
        <v>0</v>
      </c>
      <c r="P20" s="12">
        <v>0</v>
      </c>
      <c r="Q20" s="57">
        <f t="shared" si="3"/>
        <v>0</v>
      </c>
    </row>
    <row r="21" spans="1:17" ht="15" x14ac:dyDescent="0.2">
      <c r="A21" s="10" t="s">
        <v>33</v>
      </c>
      <c r="B21" s="41">
        <v>2267</v>
      </c>
      <c r="C21" s="12">
        <v>2304</v>
      </c>
      <c r="D21" s="12">
        <v>1603</v>
      </c>
      <c r="E21" s="40">
        <f t="shared" si="0"/>
        <v>6174</v>
      </c>
      <c r="F21" s="11">
        <v>2714</v>
      </c>
      <c r="G21" s="12">
        <v>2105</v>
      </c>
      <c r="H21" s="12">
        <v>1470</v>
      </c>
      <c r="I21" s="40">
        <f t="shared" si="1"/>
        <v>6289</v>
      </c>
      <c r="J21" s="11">
        <v>5991</v>
      </c>
      <c r="K21" s="12">
        <v>7446</v>
      </c>
      <c r="L21" s="12">
        <v>4628</v>
      </c>
      <c r="M21" s="40">
        <f t="shared" si="2"/>
        <v>18065</v>
      </c>
      <c r="N21" s="11">
        <v>0</v>
      </c>
      <c r="O21" s="12">
        <v>0</v>
      </c>
      <c r="P21" s="12">
        <v>0</v>
      </c>
      <c r="Q21" s="57">
        <f t="shared" si="3"/>
        <v>0</v>
      </c>
    </row>
    <row r="22" spans="1:17" ht="15" x14ac:dyDescent="0.2">
      <c r="A22" s="10" t="s">
        <v>34</v>
      </c>
      <c r="B22" s="41">
        <v>2322</v>
      </c>
      <c r="C22" s="12">
        <v>2262</v>
      </c>
      <c r="D22" s="12">
        <v>1431</v>
      </c>
      <c r="E22" s="40">
        <f t="shared" si="0"/>
        <v>6015</v>
      </c>
      <c r="F22" s="11">
        <v>145</v>
      </c>
      <c r="G22" s="12">
        <v>226</v>
      </c>
      <c r="H22" s="12">
        <v>171</v>
      </c>
      <c r="I22" s="40">
        <f t="shared" si="1"/>
        <v>542</v>
      </c>
      <c r="J22" s="11">
        <v>3444</v>
      </c>
      <c r="K22" s="12">
        <v>3568</v>
      </c>
      <c r="L22" s="12">
        <v>2327</v>
      </c>
      <c r="M22" s="40">
        <f t="shared" si="2"/>
        <v>9339</v>
      </c>
      <c r="N22" s="11">
        <v>20</v>
      </c>
      <c r="O22" s="12">
        <v>25</v>
      </c>
      <c r="P22" s="12">
        <v>15</v>
      </c>
      <c r="Q22" s="57">
        <f t="shared" si="3"/>
        <v>60</v>
      </c>
    </row>
    <row r="23" spans="1:17" ht="15" x14ac:dyDescent="0.2">
      <c r="A23" s="10" t="s">
        <v>35</v>
      </c>
      <c r="B23" s="41">
        <v>3494</v>
      </c>
      <c r="C23" s="12">
        <v>4048</v>
      </c>
      <c r="D23" s="12">
        <v>3115</v>
      </c>
      <c r="E23" s="40">
        <f t="shared" si="0"/>
        <v>10657</v>
      </c>
      <c r="F23" s="11">
        <v>387</v>
      </c>
      <c r="G23" s="12">
        <v>632</v>
      </c>
      <c r="H23" s="12">
        <v>406</v>
      </c>
      <c r="I23" s="40">
        <f t="shared" si="1"/>
        <v>1425</v>
      </c>
      <c r="J23" s="11">
        <v>4058</v>
      </c>
      <c r="K23" s="12">
        <v>3985</v>
      </c>
      <c r="L23" s="12">
        <v>3168</v>
      </c>
      <c r="M23" s="40">
        <f t="shared" si="2"/>
        <v>11211</v>
      </c>
      <c r="N23" s="11">
        <v>556</v>
      </c>
      <c r="O23" s="12">
        <v>727</v>
      </c>
      <c r="P23" s="12">
        <v>500</v>
      </c>
      <c r="Q23" s="57">
        <f t="shared" si="3"/>
        <v>1783</v>
      </c>
    </row>
    <row r="24" spans="1:17" ht="15" x14ac:dyDescent="0.2">
      <c r="A24" s="16" t="s">
        <v>36</v>
      </c>
      <c r="B24" s="43">
        <v>2421</v>
      </c>
      <c r="C24" s="44">
        <v>2499</v>
      </c>
      <c r="D24" s="44">
        <v>1820</v>
      </c>
      <c r="E24" s="40">
        <f t="shared" si="0"/>
        <v>6740</v>
      </c>
      <c r="F24" s="17">
        <v>63</v>
      </c>
      <c r="G24" s="18">
        <v>89</v>
      </c>
      <c r="H24" s="18">
        <v>61</v>
      </c>
      <c r="I24" s="40">
        <f t="shared" si="1"/>
        <v>213</v>
      </c>
      <c r="J24" s="17">
        <v>3218</v>
      </c>
      <c r="K24" s="18">
        <v>3394</v>
      </c>
      <c r="L24" s="18">
        <v>2735</v>
      </c>
      <c r="M24" s="40">
        <f t="shared" si="2"/>
        <v>9347</v>
      </c>
      <c r="N24" s="17">
        <v>50</v>
      </c>
      <c r="O24" s="18">
        <v>50</v>
      </c>
      <c r="P24" s="18">
        <v>33</v>
      </c>
      <c r="Q24" s="57">
        <f t="shared" si="3"/>
        <v>133</v>
      </c>
    </row>
    <row r="25" spans="1:17" ht="14.25" x14ac:dyDescent="0.2">
      <c r="A25" s="45" t="s">
        <v>37</v>
      </c>
      <c r="B25" s="46">
        <f t="shared" ref="B25:Q25" si="4">SUM(B6:B24)</f>
        <v>33694</v>
      </c>
      <c r="C25" s="47">
        <f t="shared" si="4"/>
        <v>37638</v>
      </c>
      <c r="D25" s="47">
        <f t="shared" si="4"/>
        <v>28498</v>
      </c>
      <c r="E25" s="48">
        <f t="shared" si="4"/>
        <v>99830</v>
      </c>
      <c r="F25" s="49">
        <f t="shared" si="4"/>
        <v>11874</v>
      </c>
      <c r="G25" s="22">
        <f t="shared" si="4"/>
        <v>12904</v>
      </c>
      <c r="H25" s="22">
        <f t="shared" si="4"/>
        <v>8964</v>
      </c>
      <c r="I25" s="48">
        <f t="shared" si="4"/>
        <v>33742</v>
      </c>
      <c r="J25" s="21">
        <f t="shared" si="4"/>
        <v>121353</v>
      </c>
      <c r="K25" s="22">
        <f t="shared" si="4"/>
        <v>135218</v>
      </c>
      <c r="L25" s="22">
        <f t="shared" si="4"/>
        <v>100734</v>
      </c>
      <c r="M25" s="48">
        <f t="shared" si="4"/>
        <v>357305</v>
      </c>
      <c r="N25" s="21">
        <f t="shared" si="4"/>
        <v>4012</v>
      </c>
      <c r="O25" s="22">
        <f t="shared" si="4"/>
        <v>4638</v>
      </c>
      <c r="P25" s="22">
        <f t="shared" si="4"/>
        <v>3425</v>
      </c>
      <c r="Q25" s="48">
        <f t="shared" si="4"/>
        <v>12075</v>
      </c>
    </row>
  </sheetData>
  <sheetProtection selectLockedCells="1" selectUnlockedCells="1"/>
  <mergeCells count="8">
    <mergeCell ref="A1:Q1"/>
    <mergeCell ref="A2:Q2"/>
    <mergeCell ref="A3:Q3"/>
    <mergeCell ref="A4:A5"/>
    <mergeCell ref="B4:E4"/>
    <mergeCell ref="F4:I4"/>
    <mergeCell ref="J4:M4"/>
    <mergeCell ref="N4:Q4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&amp;C&amp;"Arial,Regular"&amp;A</oddHeader>
    <oddFooter>&amp;C&amp;"Arial,Regular"Page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32</vt:i4>
      </vt:variant>
    </vt:vector>
  </HeadingPairs>
  <TitlesOfParts>
    <vt:vector size="58" baseType="lpstr">
      <vt:lpstr>2012 1</vt:lpstr>
      <vt:lpstr>2012 2</vt:lpstr>
      <vt:lpstr>2013 1</vt:lpstr>
      <vt:lpstr>2013 2</vt:lpstr>
      <vt:lpstr>2014 1</vt:lpstr>
      <vt:lpstr>2014 2</vt:lpstr>
      <vt:lpstr>2015 1</vt:lpstr>
      <vt:lpstr>2015 2</vt:lpstr>
      <vt:lpstr>2016 1</vt:lpstr>
      <vt:lpstr>2016 2</vt:lpstr>
      <vt:lpstr>2017 1</vt:lpstr>
      <vt:lpstr>2017 2</vt:lpstr>
      <vt:lpstr>2018 1</vt:lpstr>
      <vt:lpstr>2018 2</vt:lpstr>
      <vt:lpstr>2019 1</vt:lpstr>
      <vt:lpstr>2019 2</vt:lpstr>
      <vt:lpstr>2020 1</vt:lpstr>
      <vt:lpstr>2020 2</vt:lpstr>
      <vt:lpstr>2021 1</vt:lpstr>
      <vt:lpstr>2021 2</vt:lpstr>
      <vt:lpstr>2022 1</vt:lpstr>
      <vt:lpstr>2022 2</vt:lpstr>
      <vt:lpstr>2023 1</vt:lpstr>
      <vt:lpstr>2023 2</vt:lpstr>
      <vt:lpstr>2024 1</vt:lpstr>
      <vt:lpstr>2024 2</vt:lpstr>
      <vt:lpstr>'2017 1'!__xlnm_Print_Area</vt:lpstr>
      <vt:lpstr>'2017 2'!__xlnm_Print_Area</vt:lpstr>
      <vt:lpstr>'2018 1'!__xlnm_Print_Area</vt:lpstr>
      <vt:lpstr>'2018 2'!__xlnm_Print_Area</vt:lpstr>
      <vt:lpstr>'2017 1'!__xlnm_Print_Area_0</vt:lpstr>
      <vt:lpstr>'2017 2'!__xlnm_Print_Area_0</vt:lpstr>
      <vt:lpstr>'2018 1'!__xlnm_Print_Area_0</vt:lpstr>
      <vt:lpstr>'2018 2'!__xlnm_Print_Area_0</vt:lpstr>
      <vt:lpstr>'2017 1'!__xlnm_Print_Area_0_0</vt:lpstr>
      <vt:lpstr>'2017 2'!__xlnm_Print_Area_0_0</vt:lpstr>
      <vt:lpstr>'2018 1'!__xlnm_Print_Area_0_0</vt:lpstr>
      <vt:lpstr>'2018 2'!__xlnm_Print_Area_0_0</vt:lpstr>
      <vt:lpstr>'2017 1'!__xlnm_Print_Area_0_0_0</vt:lpstr>
      <vt:lpstr>'2017 2'!__xlnm_Print_Area_0_0_0</vt:lpstr>
      <vt:lpstr>'2018 1'!__xlnm_Print_Area_0_0_0</vt:lpstr>
      <vt:lpstr>'2018 2'!__xlnm_Print_Area_0_0_0</vt:lpstr>
      <vt:lpstr>'2013 1'!Excel_BuiltIn_Print_Area</vt:lpstr>
      <vt:lpstr>'2013 2'!Excel_BuiltIn_Print_Area</vt:lpstr>
      <vt:lpstr>'2014 1'!Excel_BuiltIn_Print_Area</vt:lpstr>
      <vt:lpstr>'2014 2'!Excel_BuiltIn_Print_Area</vt:lpstr>
      <vt:lpstr>'2015 1'!Excel_BuiltIn_Print_Area</vt:lpstr>
      <vt:lpstr>'2015 2'!Excel_BuiltIn_Print_Area</vt:lpstr>
      <vt:lpstr>'2016 1'!Excel_BuiltIn_Print_Area</vt:lpstr>
      <vt:lpstr>'2016 2'!Excel_BuiltIn_Print_Area</vt:lpstr>
      <vt:lpstr>'2012 1'!Nyomtatási_terület</vt:lpstr>
      <vt:lpstr>'2012 2'!Nyomtatási_terület</vt:lpstr>
      <vt:lpstr>'2022 1'!Nyomtatási_terület</vt:lpstr>
      <vt:lpstr>'2022 2'!Nyomtatási_terület</vt:lpstr>
      <vt:lpstr>'2023 1'!Nyomtatási_terület</vt:lpstr>
      <vt:lpstr>'2023 2'!Nyomtatási_terület</vt:lpstr>
      <vt:lpstr>'2024 1'!Nyomtatási_terület</vt:lpstr>
      <vt:lpstr>'2024 2'!Nyomtatási_terület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OVA</dc:creator>
  <cp:lastModifiedBy>Gyovai Tamás</cp:lastModifiedBy>
  <dcterms:created xsi:type="dcterms:W3CDTF">2018-09-10T07:43:37Z</dcterms:created>
  <dcterms:modified xsi:type="dcterms:W3CDTF">2024-09-03T09:55:49Z</dcterms:modified>
</cp:coreProperties>
</file>