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885" windowWidth="13575" windowHeight="4755" tabRatio="930" firstSheet="21" activeTab="25"/>
  </bookViews>
  <sheets>
    <sheet name="2015. I. - Állományi" sheetId="1" r:id="rId1"/>
    <sheet name="2015. I. - Új" sheetId="2" r:id="rId2"/>
    <sheet name="2015. II. - Állományi" sheetId="3" r:id="rId3"/>
    <sheet name="2015. II. - Új" sheetId="4" r:id="rId4"/>
    <sheet name="2015. III. - Állományi" sheetId="5" r:id="rId5"/>
    <sheet name="2015. III. - Új" sheetId="30" r:id="rId6"/>
    <sheet name="2015. IV. - Állományi" sheetId="7" r:id="rId7"/>
    <sheet name="2015. IV. - Új" sheetId="8" r:id="rId8"/>
    <sheet name="2016. I. - Állományi" sheetId="9" r:id="rId9"/>
    <sheet name="2016. I. - Új" sheetId="31" r:id="rId10"/>
    <sheet name="2016. II. - Állományi" sheetId="11" r:id="rId11"/>
    <sheet name="2016. II. - Új" sheetId="32" r:id="rId12"/>
    <sheet name="2016. III. - Állományi" sheetId="13" r:id="rId13"/>
    <sheet name="2016. III. - Új" sheetId="33" r:id="rId14"/>
    <sheet name="2016. IV.- Állományi" sheetId="17" r:id="rId15"/>
    <sheet name="2016. IV. - Új" sheetId="34" r:id="rId16"/>
    <sheet name="2017. I. - Állományi" sheetId="41" r:id="rId17"/>
    <sheet name="2017. I. - Új" sheetId="35" r:id="rId18"/>
    <sheet name="2017. II. - Állományi" sheetId="40" r:id="rId19"/>
    <sheet name="2017. II. - Új" sheetId="36" r:id="rId20"/>
    <sheet name="2017. III. - Állományi" sheetId="28" r:id="rId21"/>
    <sheet name="2017. III. - Új" sheetId="37" r:id="rId22"/>
    <sheet name="2017. IV. - Állományi" sheetId="39" r:id="rId23"/>
    <sheet name="2017. IV. - Új" sheetId="38" r:id="rId24"/>
    <sheet name="2018. I. - Állományi_R" sheetId="49" r:id="rId25"/>
    <sheet name="2018. I. - Állományi_Új" sheetId="61" r:id="rId26"/>
    <sheet name="2018. I. - Új_R" sheetId="50" r:id="rId27"/>
    <sheet name="2018. I. - Új hitelek_Új" sheetId="62" r:id="rId28"/>
    <sheet name="2018. II. - Állományi" sheetId="63" r:id="rId29"/>
    <sheet name="2018. II. - Új" sheetId="64" r:id="rId30"/>
    <sheet name="2018. III. - Állományi" sheetId="65" r:id="rId31"/>
    <sheet name="2018. III. - Új" sheetId="66" r:id="rId32"/>
    <sheet name="2018. IV. - Állományi" sheetId="67" r:id="rId33"/>
    <sheet name="2018. IV. - Új" sheetId="68" r:id="rId34"/>
  </sheets>
  <externalReferences>
    <externalReference r:id="rId35"/>
  </externalReferences>
  <definedNames>
    <definedName name="_Key1" localSheetId="28" hidden="1">#REF!</definedName>
    <definedName name="_Key1" localSheetId="29" hidden="1">#REF!</definedName>
    <definedName name="_Key1" localSheetId="30" hidden="1">#REF!</definedName>
    <definedName name="_Key1" localSheetId="31" hidden="1">#REF!</definedName>
    <definedName name="_Key1" localSheetId="32" hidden="1">#REF!</definedName>
    <definedName name="_Key1" localSheetId="33" hidden="1">#REF!</definedName>
    <definedName name="_Key1" hidden="1">#REF!</definedName>
    <definedName name="_Order1" hidden="1">255</definedName>
    <definedName name="_Sort" localSheetId="28" hidden="1">#REF!</definedName>
    <definedName name="_Sort" localSheetId="29" hidden="1">#REF!</definedName>
    <definedName name="_Sort" localSheetId="30" hidden="1">#REF!</definedName>
    <definedName name="_Sort" localSheetId="31" hidden="1">#REF!</definedName>
    <definedName name="_Sort" localSheetId="32" hidden="1">#REF!</definedName>
    <definedName name="_Sort" localSheetId="33" hidden="1">#REF!</definedName>
    <definedName name="_Sort" hidden="1">#REF!</definedName>
    <definedName name="Á" localSheetId="28" hidden="1">#REF!</definedName>
    <definedName name="Á" localSheetId="29" hidden="1">#REF!</definedName>
    <definedName name="Á" localSheetId="30" hidden="1">#REF!</definedName>
    <definedName name="Á" localSheetId="31" hidden="1">#REF!</definedName>
    <definedName name="Á" localSheetId="32" hidden="1">#REF!</definedName>
    <definedName name="Á" localSheetId="33" hidden="1">#REF!</definedName>
    <definedName name="Á" hidden="1">#REF!</definedName>
    <definedName name="Állományi_2019Q2_Korr" localSheetId="28" hidden="1">#REF!</definedName>
    <definedName name="Állományi_2019Q2_Korr" localSheetId="29" hidden="1">#REF!</definedName>
    <definedName name="Állományi_2019Q2_Korr" localSheetId="30" hidden="1">#REF!</definedName>
    <definedName name="Állományi_2019Q2_Korr" localSheetId="31" hidden="1">#REF!</definedName>
    <definedName name="Állományi_2019Q2_Korr" localSheetId="32" hidden="1">#REF!</definedName>
    <definedName name="Állományi_2019Q2_Korr" localSheetId="33" hidden="1">#REF!</definedName>
    <definedName name="Állományi_2019Q2_Korr" hidden="1">#REF!</definedName>
    <definedName name="année">[1]Dialog!$H$20</definedName>
    <definedName name="annéefin">[1]Dialog!$H$21</definedName>
    <definedName name="B" localSheetId="28" hidden="1">#REF!</definedName>
    <definedName name="B" localSheetId="29" hidden="1">#REF!</definedName>
    <definedName name="B" localSheetId="30" hidden="1">#REF!</definedName>
    <definedName name="B" localSheetId="31" hidden="1">#REF!</definedName>
    <definedName name="B" localSheetId="32" hidden="1">#REF!</definedName>
    <definedName name="B" localSheetId="33" hidden="1">#REF!</definedName>
    <definedName name="B" hidden="1">#REF!</definedName>
    <definedName name="L" localSheetId="28" hidden="1">#REF!</definedName>
    <definedName name="L" localSheetId="29" hidden="1">#REF!</definedName>
    <definedName name="L" localSheetId="30" hidden="1">#REF!</definedName>
    <definedName name="L" localSheetId="31" hidden="1">#REF!</definedName>
    <definedName name="L" localSheetId="32" hidden="1">#REF!</definedName>
    <definedName name="L" localSheetId="33" hidden="1">#REF!</definedName>
    <definedName name="L" hidden="1">#REF!</definedName>
    <definedName name="lg">[1]Textes!$B$1</definedName>
    <definedName name="_xlnm.Print_Area" localSheetId="5">'2015. III. - Új'!#REF!</definedName>
    <definedName name="pays">[1]Textes!$A$328:$Y$355</definedName>
    <definedName name="prod">[1]Textes!$A$8:$X$206</definedName>
    <definedName name="titres">[1]Textes!$A$220:$Y$246</definedName>
    <definedName name="Ú" localSheetId="28" hidden="1">#REF!</definedName>
    <definedName name="Ú" localSheetId="29" hidden="1">#REF!</definedName>
    <definedName name="Ú" localSheetId="30" hidden="1">#REF!</definedName>
    <definedName name="Ú" localSheetId="31" hidden="1">#REF!</definedName>
    <definedName name="Ú" localSheetId="32" hidden="1">#REF!</definedName>
    <definedName name="Ú" localSheetId="33" hidden="1">#REF!</definedName>
    <definedName name="Ú" hidden="1">#REF!</definedName>
    <definedName name="új" localSheetId="28" hidden="1">#REF!</definedName>
    <definedName name="új" localSheetId="29" hidden="1">#REF!</definedName>
    <definedName name="új" localSheetId="30" hidden="1">#REF!</definedName>
    <definedName name="új" localSheetId="31" hidden="1">#REF!</definedName>
    <definedName name="új" localSheetId="32" hidden="1">#REF!</definedName>
    <definedName name="új" localSheetId="33" hidden="1">#REF!</definedName>
    <definedName name="új" hidden="1">#REF!</definedName>
    <definedName name="unités">[1]Textes!$A$208:$Y$218</definedName>
  </definedNames>
  <calcPr calcId="145621"/>
</workbook>
</file>

<file path=xl/calcChain.xml><?xml version="1.0" encoding="utf-8"?>
<calcChain xmlns="http://schemas.openxmlformats.org/spreadsheetml/2006/main">
  <c r="O70" i="67" l="1"/>
  <c r="P30" i="64"/>
  <c r="P30" i="62"/>
  <c r="M68" i="36" l="1"/>
  <c r="M69" i="28"/>
  <c r="K69" i="28"/>
  <c r="K68" i="36"/>
  <c r="M69" i="40"/>
  <c r="F69" i="40"/>
  <c r="G30" i="9" l="1"/>
</calcChain>
</file>

<file path=xl/sharedStrings.xml><?xml version="1.0" encoding="utf-8"?>
<sst xmlns="http://schemas.openxmlformats.org/spreadsheetml/2006/main" count="6087" uniqueCount="368">
  <si>
    <t>Megnevezés</t>
  </si>
  <si>
    <t>Forinthitelek</t>
  </si>
  <si>
    <t>Devizahitelek</t>
  </si>
  <si>
    <t>Teljes hitelállomány</t>
  </si>
  <si>
    <t>Egyéb forint hitelek</t>
  </si>
  <si>
    <t>Egyéb deviza hitelek</t>
  </si>
  <si>
    <t>Egyéb összesen</t>
  </si>
  <si>
    <t>Mindösszesen</t>
  </si>
  <si>
    <t>Éven túli forinthitelek</t>
  </si>
  <si>
    <t>Éven belüli forinthitelek</t>
  </si>
  <si>
    <t>Forint hitelek összesen</t>
  </si>
  <si>
    <t>Éven túli devizahitelek</t>
  </si>
  <si>
    <t>Éven belüli devizahitelek</t>
  </si>
  <si>
    <t>Deviza hitelek összesen</t>
  </si>
  <si>
    <t>Beruházási hitelek</t>
  </si>
  <si>
    <t>Hosszú lejáratú forgóeszköz hitelek</t>
  </si>
  <si>
    <t>Forint folyószámlahitelek</t>
  </si>
  <si>
    <t>Szántóföldi növénytermesztés</t>
  </si>
  <si>
    <t>Állattenyésztés</t>
  </si>
  <si>
    <t>Ebből: baromfi</t>
  </si>
  <si>
    <t xml:space="preserve">              sertés</t>
  </si>
  <si>
    <t xml:space="preserve">              szarvasmarha</t>
  </si>
  <si>
    <t>Kertészet</t>
  </si>
  <si>
    <t>Egyéb</t>
  </si>
  <si>
    <t>Mezőgazdaság összesen</t>
  </si>
  <si>
    <t>Élelmiszeripar összesen</t>
  </si>
  <si>
    <t>Agrárgazdaság összesen</t>
  </si>
  <si>
    <t>Őstermelők</t>
  </si>
  <si>
    <t>Egyéni vállalkozások</t>
  </si>
  <si>
    <t>Folyósított hitelek összesen</t>
  </si>
  <si>
    <t>Egyéni gazdaságok</t>
  </si>
  <si>
    <t>Ebből piaci hitel</t>
  </si>
  <si>
    <t>Egyéb forint hitelek összesen</t>
  </si>
  <si>
    <t>Egyéb deviza hitelek összesen</t>
  </si>
  <si>
    <t>Egyéb éven belüli forinthitelek</t>
  </si>
  <si>
    <t>Húsfeldolgozás, tartósítás</t>
  </si>
  <si>
    <t>Baromfihúsfeldolgozás, tartósítása</t>
  </si>
  <si>
    <t>Hús-, baromfihús készítmény gyártása</t>
  </si>
  <si>
    <t>Gyümölcs-, zöldséglé gyártása</t>
  </si>
  <si>
    <t>Egyéb gyümölcs-, zöldség feldolgozás, tartósítás</t>
  </si>
  <si>
    <t>Olaj gyártása</t>
  </si>
  <si>
    <t>Tejtermék gyártása</t>
  </si>
  <si>
    <t>Malomipari termék gyártása</t>
  </si>
  <si>
    <t>Kenyér, friss pékáru gyártása</t>
  </si>
  <si>
    <t>Tésztafélék gyártása</t>
  </si>
  <si>
    <t>Tartósított lisztesáru gyártása</t>
  </si>
  <si>
    <t>Haszonállat eledel gyártása</t>
  </si>
  <si>
    <t>Hobbiállat eledel gyártása</t>
  </si>
  <si>
    <t>Gazdasági szervezetek</t>
  </si>
  <si>
    <t>ebből Kft</t>
  </si>
  <si>
    <t>Kkt.</t>
  </si>
  <si>
    <t>Rt.</t>
  </si>
  <si>
    <t>Bt.</t>
  </si>
  <si>
    <t>Szövetkezet</t>
  </si>
  <si>
    <t>ebből Kft.</t>
  </si>
  <si>
    <t>Egyb éven belüli forinthitelek</t>
  </si>
  <si>
    <t>Kiegészítő információk:</t>
  </si>
  <si>
    <t>Egyéb forinthitelek típusai a mezőgazdaságban</t>
  </si>
  <si>
    <t>Agrár Európa Hitel</t>
  </si>
  <si>
    <t>Agrár Széchenyi Kártya hitel-ÉT</t>
  </si>
  <si>
    <t>Átütemezett Mikro Expressz Folyószámlakölcsön - 2014 májustól megkötött szerződésekre - AVHGA kezességgel</t>
  </si>
  <si>
    <t>Beruházási hitel</t>
  </si>
  <si>
    <t>beváltott bankgarancia</t>
  </si>
  <si>
    <t>Devizahitelek és Többdevizás (Multicurrency) hitelek eljárási rendje</t>
  </si>
  <si>
    <t>Egyéb hitelek</t>
  </si>
  <si>
    <t>EIB refinanszírozott hitel</t>
  </si>
  <si>
    <t>Eseti hitel</t>
  </si>
  <si>
    <t>EU-s támogatást előfinanszírozó hitelek</t>
  </si>
  <si>
    <t>Faktoring Belföldi faktorálás Kis- és Középvállalati ügyfeleknek</t>
  </si>
  <si>
    <t>Fejlesztési hitel</t>
  </si>
  <si>
    <t>Folyószámlahitelek</t>
  </si>
  <si>
    <t>forgóeszköz hitel</t>
  </si>
  <si>
    <t>gazdakártya</t>
  </si>
  <si>
    <t>gazdhitel</t>
  </si>
  <si>
    <t>Gépjármű vásárlási hitel</t>
  </si>
  <si>
    <t xml:space="preserve">hitelkiváltás </t>
  </si>
  <si>
    <t>Installment</t>
  </si>
  <si>
    <t>jelzáloghitel</t>
  </si>
  <si>
    <t>Kiegészítő kamattámogatott lakáshitel</t>
  </si>
  <si>
    <t>Kiváltó Hitel</t>
  </si>
  <si>
    <t>Közraktári jegy fedezetű hitel</t>
  </si>
  <si>
    <t>Közvetlen támogatások finanszírozása</t>
  </si>
  <si>
    <t>Lízing - Egyéb</t>
  </si>
  <si>
    <t>Lízing - gépjármű</t>
  </si>
  <si>
    <t>Megvásárolt követelés</t>
  </si>
  <si>
    <t>mezőgazdasági direkt támogatás</t>
  </si>
  <si>
    <t xml:space="preserve">Mikro Expressz </t>
  </si>
  <si>
    <t>MikroAlfa2</t>
  </si>
  <si>
    <t>MNB NHP Földhitel</t>
  </si>
  <si>
    <t>MNB NHP LÍZING</t>
  </si>
  <si>
    <t>MNB NHP Plusz rulírozó támogatás előfinanszírozó hitel</t>
  </si>
  <si>
    <t>Növénytermesztési hitel integrátori kezességgel</t>
  </si>
  <si>
    <t>szabadfelhasználású</t>
  </si>
  <si>
    <t>Széchenyi Kártyához kapcsolódó hitel</t>
  </si>
  <si>
    <t>Takarék Agrár Támogatások Előfinanszírozási Kölcsön ÉB</t>
  </si>
  <si>
    <t>Takarék Agrár Támogatások Előfinanszírozási Kölcsön ÉT</t>
  </si>
  <si>
    <t>Támogatás előfinanszírozás</t>
  </si>
  <si>
    <t>Termőföld vásárlási hitel</t>
  </si>
  <si>
    <t>területalapú, tám.</t>
  </si>
  <si>
    <t>Vállalati lombard hitel</t>
  </si>
  <si>
    <t>vállalkozói</t>
  </si>
  <si>
    <t>Egyéb forinthitelek típusai az élelmiszeriparban</t>
  </si>
  <si>
    <t xml:space="preserve">Átütemezett Minifolyószámlahitel BB-s folyószámlával rendelkező  </t>
  </si>
  <si>
    <t>éven túli annuitásos hitel</t>
  </si>
  <si>
    <t>Exim refinanszírozott hitel</t>
  </si>
  <si>
    <t>Export hitel</t>
  </si>
  <si>
    <t>folyószámlahitel</t>
  </si>
  <si>
    <t>Hitelkiváltó hitel</t>
  </si>
  <si>
    <t>Készletfinanszírozás</t>
  </si>
  <si>
    <t>Lejárat nélküli keret éven belüli hitele</t>
  </si>
  <si>
    <t>lombard</t>
  </si>
  <si>
    <t>MFB Pályamódosító hitelprogram</t>
  </si>
  <si>
    <t>Projekt hitel</t>
  </si>
  <si>
    <t>Rulírozó hitel</t>
  </si>
  <si>
    <t>Sikeres Magyarországért hitelprogram</t>
  </si>
  <si>
    <t>Széchenyi Kártya Program hitelei</t>
  </si>
  <si>
    <t>Támogatás elfinanszírozás</t>
  </si>
  <si>
    <t>Vállalat felvásárlás</t>
  </si>
  <si>
    <t>Egyéb devizahitelek típusai a mezőgazdaságban</t>
  </si>
  <si>
    <t>Exporthitel</t>
  </si>
  <si>
    <t>jelzáloghitel, forgóeszköz hitel</t>
  </si>
  <si>
    <t>Egyéb devizahitelek típusai az élelmiszeriparban</t>
  </si>
  <si>
    <t>Lombard hitel</t>
  </si>
  <si>
    <t>Multicurrency hitel</t>
  </si>
  <si>
    <t>Beruházás</t>
  </si>
  <si>
    <t>Éven túli beruházási</t>
  </si>
  <si>
    <t>éven túli folyószámla</t>
  </si>
  <si>
    <t>fejlesztő hitel</t>
  </si>
  <si>
    <t>Forgóeszköz</t>
  </si>
  <si>
    <t>gazdahitel</t>
  </si>
  <si>
    <t>hitelkiváltás</t>
  </si>
  <si>
    <t>Jelzáloghitel</t>
  </si>
  <si>
    <t xml:space="preserve"> szabadfelhasználású</t>
  </si>
  <si>
    <t>Széchenyi hitelek</t>
  </si>
  <si>
    <t>támogatás előfinanszírozás</t>
  </si>
  <si>
    <t>termőföldvásárlás</t>
  </si>
  <si>
    <t>területalapú</t>
  </si>
  <si>
    <t>Éven túli folyószámlahitel</t>
  </si>
  <si>
    <t>forgóeszköz</t>
  </si>
  <si>
    <t>NHP</t>
  </si>
  <si>
    <t>Széchenyi kártyához kapcsolódó hitel</t>
  </si>
  <si>
    <t>rullírozó hitelek</t>
  </si>
  <si>
    <t xml:space="preserve"> Takarék Gazdahitel-Gazdakártya Plusz</t>
  </si>
  <si>
    <t>területalapú tám.</t>
  </si>
  <si>
    <t>fejlesztési hitel</t>
  </si>
  <si>
    <t>Vállalkozói</t>
  </si>
  <si>
    <t>Forgóeszköz hitel</t>
  </si>
  <si>
    <t>Lízing - egyéb</t>
  </si>
  <si>
    <t>földvásárlási hitel</t>
  </si>
  <si>
    <t>Mikro Expressz Hitel - Üzletélénkítő kampány (2015 szeptember) 5-ös díjtípus - AVHGA kezességgel</t>
  </si>
  <si>
    <t>NHP 3. szakasz I. Pillér (HUF) kiváltott hitel</t>
  </si>
  <si>
    <t>Bank által vállalt bankgarancia, kezesség</t>
  </si>
  <si>
    <t>beruházási hitel</t>
  </si>
  <si>
    <t>II. szakasz MNB NHP Pillér I. Ref. EU-s támogatás megelőlegező hitel</t>
  </si>
  <si>
    <t>MNB NHP Területalapú támogatás megelőlegező - II. szakasz Pillér I. - vegyes fedezet</t>
  </si>
  <si>
    <t>gépjármű finanszírozás</t>
  </si>
  <si>
    <t>MNB NHP I. szakasz</t>
  </si>
  <si>
    <t>vállalkozói hitel</t>
  </si>
  <si>
    <t>Annuitásos hitel</t>
  </si>
  <si>
    <t>MNB NHP II. szakasz</t>
  </si>
  <si>
    <t>Vállalkozói hitel</t>
  </si>
  <si>
    <t>kötött segélyhitel</t>
  </si>
  <si>
    <t>éven túli folyószámlahitel</t>
  </si>
  <si>
    <t>Nem lakáscélú ingatlan építésére, vásrálására</t>
  </si>
  <si>
    <t>MNB NHP</t>
  </si>
  <si>
    <t>Agrár Széchenyi kártya és Gazda kártya, gazdahitel, rulírozó hitel</t>
  </si>
  <si>
    <t>tőkepótló</t>
  </si>
  <si>
    <t>Agrártámogatást előfinanszírozó hitel</t>
  </si>
  <si>
    <t>Beruházási hitel, Forgóeszköz hitel, Folyószámla hitel, Éven belüli forgóeszközhitel</t>
  </si>
  <si>
    <t>ASZK, Gk, Közvetlen agrár tám. Előfinanszírozás</t>
  </si>
  <si>
    <t>ASZK,Gk, Közvetlen agrár tám előfinanszírozás</t>
  </si>
  <si>
    <t>Éven túli agár Széchenyi kártya hitel</t>
  </si>
  <si>
    <t>Folyószámlahitel</t>
  </si>
  <si>
    <t>éven túli folyószámla hitel</t>
  </si>
  <si>
    <t>Gazdahitel</t>
  </si>
  <si>
    <t>éven túli folyószámla hitel;éven túli annuitásos hitel</t>
  </si>
  <si>
    <t>Jelzáloghitel, szabadfelhasználású, éven túli folyószámlahitelek</t>
  </si>
  <si>
    <t>Éven túli gazdakártyahitel és éven túli agár Széchenyi kártya hitel</t>
  </si>
  <si>
    <t>éven túli vállalkozói folyószámlahitel</t>
  </si>
  <si>
    <t>FEJLK,TEATBANKH,UJTEATBANK</t>
  </si>
  <si>
    <t>jelzálog termőföld</t>
  </si>
  <si>
    <t>hitelkiváltás, jelzáloghitel, lombard, NHP, forgóeszköz hitel, mezőgazdasági direkt támogatás</t>
  </si>
  <si>
    <t>mezőgazdasági hitel őstermelőknek és egyéni vállalkozóknak</t>
  </si>
  <si>
    <t>Jelzálog</t>
  </si>
  <si>
    <t>szabadfelhasználású jelzáloghitel</t>
  </si>
  <si>
    <t>támogatás megelőlegezés</t>
  </si>
  <si>
    <t>Jelzáloghitel, szabadfelhasználású</t>
  </si>
  <si>
    <t>Jelzáloghitelek</t>
  </si>
  <si>
    <t>KH306MTBET,KHGAZDA5AL</t>
  </si>
  <si>
    <t>Közvetlen agrártámogatások előfinanszírozása, SAPS támogatás előfinaszírozása</t>
  </si>
  <si>
    <t>Mezőgazdasági támogatás előfinanszírozás</t>
  </si>
  <si>
    <t>Mezőgazdasági támogatás előfinanszírozás, Gazdakártya, Agrár Széchenyi Kártya, Jelzáloghitel</t>
  </si>
  <si>
    <t>MNB NHP Beruházási hitel</t>
  </si>
  <si>
    <t>MNB NHP EU Forgóeszközhitel</t>
  </si>
  <si>
    <t>MNB NHP Forgóeszközhitel</t>
  </si>
  <si>
    <t>Növénytermesztési hitel integrátori kezességgel, Devizahitelek és Többdevizás (Multicurrency) hitelek eljárási rendje, MikroAlfa2</t>
  </si>
  <si>
    <t>Széchenyi Agrár kártya 1-5 éves</t>
  </si>
  <si>
    <t>Széchenyi agrárkártya 1-5 éves</t>
  </si>
  <si>
    <t>szőllő ültetvény telepítése, méhészeti támogatás, területalapú támogatás</t>
  </si>
  <si>
    <t>T.Gazdakártya</t>
  </si>
  <si>
    <t>Takarék Gazdahitel-Gazdakártya</t>
  </si>
  <si>
    <t>Takaték agrár támogatás</t>
  </si>
  <si>
    <t>támogatás előfinanszírozás, éven túli folyószámla, ASZK vagy Gazdakártya</t>
  </si>
  <si>
    <t>Eseti hitel ÉT</t>
  </si>
  <si>
    <t>MNB NHP FAKTOR</t>
  </si>
  <si>
    <t>rövid lejáratú vállalati hitel</t>
  </si>
  <si>
    <t>Megvásárolt követelés, Széchenyi kártyához kapcsolódó hitel, Projekt hitel</t>
  </si>
  <si>
    <t>hitelkiváltás, jelzáloghitel, NHP, forgóeszköz</t>
  </si>
  <si>
    <t>Lombard</t>
  </si>
  <si>
    <t>kártyahitel</t>
  </si>
  <si>
    <t>lejárat nélküli keret éven belüli hitele</t>
  </si>
  <si>
    <t>Megvásárolt követelés - faktoring</t>
  </si>
  <si>
    <t>Megvásárolt követelés, Export hitel, Multicurrency hitel, Jelzálogfedezetű hitel</t>
  </si>
  <si>
    <t>AGFO, TSAPSRULIR, Ü3BUBFORG, Ü6BUBBERH5, Ü6BUFORG, ÜNHP2RTÁM</t>
  </si>
  <si>
    <t>Agrár támogatás megelőlegezés, Területalapú támogatás, Jelzáloghitel, SAPS támogatás előfinanszírozás</t>
  </si>
  <si>
    <t>AGFO. Ü6BUFORG, ÜNHP2RTÁM</t>
  </si>
  <si>
    <t>ASZK, GK, Közvetlen agrártám.előfin</t>
  </si>
  <si>
    <t>Agrár Európa Hitel, Eseti hitel, Jelzálogfedezetű hitel, Lombard hitel, Széchenyi Kártyához kapcsolódó hitel, Megvásárolt követelés</t>
  </si>
  <si>
    <t>ASZK,GK Közvetlen agrárátám előfin</t>
  </si>
  <si>
    <t>Agrár Széchenyi K</t>
  </si>
  <si>
    <t>Agrár Széchenyi kártya és Gazda kártya, Éven túli rulírozó, Gazdahitel</t>
  </si>
  <si>
    <t>Agrár Széchenyi kártya és Gazda kártya, gazdahitel, rulírozó hitel, Gazdahitel Plusz</t>
  </si>
  <si>
    <t>éven túli forint folyószámlahitel</t>
  </si>
  <si>
    <t>Agrár Széchenyi Kártya hitel-ÉT, Hitelkiváltó hitel</t>
  </si>
  <si>
    <t>Agrárfejlesztési hitelprogram refinanszírozott hitel</t>
  </si>
  <si>
    <t>Agrártámogatást előfinanszírozó hitel; Éven túli ingatlan fedezetes</t>
  </si>
  <si>
    <t>garancia, gazdahitel</t>
  </si>
  <si>
    <t>ASZK, Gk, Közvetlen agrártám. Előfinanszírozása</t>
  </si>
  <si>
    <t>Gazdahitel, ASZK</t>
  </si>
  <si>
    <t>ASZK,GK, Közvetlen agrártám. Előfinanszírozása</t>
  </si>
  <si>
    <t>Hitelkiváltó hitel, jelzáloghitel</t>
  </si>
  <si>
    <t>HITGAZDA,KH377,KH478,KH479,KHAGRARVAL,KHGAZDA,KHGAZDA5AL,KHMFBAFH,KHMFBVISM,KHTERMŐ5ÉB,KHUMV5ETUL,SVZHITVALT,S_KHVMT3</t>
  </si>
  <si>
    <t>előfinanszírozás</t>
  </si>
  <si>
    <t>Jelzáloghitel, Agrár támogatást előfinanszírozó hitel, FT hitel kiváltás</t>
  </si>
  <si>
    <t>jelzáloghitel, éven túli folyószámla</t>
  </si>
  <si>
    <t>Éven túli beruházási hitel/forgóeszköz hitel/szabadfelhasználású jelzáloghitel/mezőgazdasági hitel őstermelőknek és egyéni vállalkozóknak</t>
  </si>
  <si>
    <t>jelzáloghitel, takarék agrár támogatás</t>
  </si>
  <si>
    <t>KH479,KHGAZDA,KHGAZDA5AL,KHMFBAFH,SVZHITVALT,S_HITJVT1,S_KHJMT3,S_KHJVT3</t>
  </si>
  <si>
    <t>Éven túli támogatás előfinanszírozó hitel</t>
  </si>
  <si>
    <t>Faktoring</t>
  </si>
  <si>
    <t>FEJL5HAVI,FEJLH,FEJLK,FEJLK15B,FEJLK15F,FEJLK5F,FEJLK5HF,FOLDVAS510,HIT261,JELZVHN,TEATBANKH,UJTEATBANK,VALLALK3</t>
  </si>
  <si>
    <t>MNB-NHP rulírozó támogatás előfinanszírozás;MNB-NHP EU támogatás előfinanszírozás; eseti hitel</t>
  </si>
  <si>
    <t>FEJLH,FEJLK5B,FEJLK5F,HIT492,JELZVKN,TAKHITNF,UJTEATBANK,VALLALK3,VALLALK3,VALLALK4</t>
  </si>
  <si>
    <t>NHP és forgóeszköz kiváltó hitel, támogatás előfinanszírozás</t>
  </si>
  <si>
    <t>Folyószámla hitel (forint és deviza)</t>
  </si>
  <si>
    <t>NHP- és forgóeszközhitel kiváltás, támogatás megelőlegező hitel</t>
  </si>
  <si>
    <t>Forgóeszköz hitel (forint és deviza)</t>
  </si>
  <si>
    <t>rulírozó, terület alapú tám.</t>
  </si>
  <si>
    <t>gazdahitel (3 éves lejáratú folyószla hitel)</t>
  </si>
  <si>
    <t>szabad felhasználású jelzálog</t>
  </si>
  <si>
    <t>Gépjűrmű finanszírozás</t>
  </si>
  <si>
    <t>hitelkiváltás jelzálog fedezettel</t>
  </si>
  <si>
    <t>támogatásmegelőlegező</t>
  </si>
  <si>
    <t>TATÁM+ gazdahitel</t>
  </si>
  <si>
    <t>Területalapú, Fejlesztő hitel, Jelzálog típusú, Földvásárlási</t>
  </si>
  <si>
    <t>hitelkiváltó hitel, támogatás előfinanszírozási hitel</t>
  </si>
  <si>
    <t>Területalapú, Fejlesztő hitel, Jelzálog típusú, Mg.-i nem tám, Földvásárlási</t>
  </si>
  <si>
    <t>HITGAZDA, KH306MTBET, KH377,KH478,KH479,KHAGRARVAL, KHGAZDA,KHGAZDA5AL,KHMFBAFH,KHMFBVISM,KHUMV5ETUL,SVZHITVALT, S_KHVMT3</t>
  </si>
  <si>
    <t>hosszú lejáratú jelzáloghitel, NHP EU támogatás előfinanszírozó hitel</t>
  </si>
  <si>
    <t>jelzáloghitel, hitelkiváltó hitel</t>
  </si>
  <si>
    <t>KH479, KHGAZDA,KHGAZDA5AL,KHMFBAFH,AVZHITVALT,S_HITJVT1,S_KHJMT3, S_KHJVT3</t>
  </si>
  <si>
    <t>Lízing- egyéb</t>
  </si>
  <si>
    <t>Mezőgazdasági támogatás előfinanszírozás, Gazdakártya, Agrár Széchenyi Kártya</t>
  </si>
  <si>
    <t>Mezőgazdasági támogatás előfinanszírozás, Jelzáloghitel, Gépvásárlási hitel</t>
  </si>
  <si>
    <t>Mezőgazdasági támogatás előfinanszírozás, Jelzáloghitel, Vállalkozás fejlesztési,</t>
  </si>
  <si>
    <t>MikroAlfa 2</t>
  </si>
  <si>
    <t>Mikroexpress</t>
  </si>
  <si>
    <t>MNB-NHP rulírozó támogatás előfinanszírozás;MNB-NHP EU támogatás előfinanszírozás</t>
  </si>
  <si>
    <t>MNB-NHP rulírozó támogatás előfinanszírozás;terület alapú támogatás megelőlegező kölcsön;MNB_NHP EU támogatás előfinanszírozó hitel</t>
  </si>
  <si>
    <t>NHP kiváltó hitelek</t>
  </si>
  <si>
    <t>támogatás előfinanszírozás, hitelkiváltás, éven túli folyószámla hitel</t>
  </si>
  <si>
    <t>támogatás megelőlegezés, jelzálog hitel</t>
  </si>
  <si>
    <t>Támogatás megelőlegező hitel, Agrár Széchenyi Kártya hitel-ÉT, Hitelkiváltó hitel</t>
  </si>
  <si>
    <t>támogatáselőfinanszírozás</t>
  </si>
  <si>
    <t>Tavaszi Fagykár</t>
  </si>
  <si>
    <t>Ter. Tám megelőlegezés, Gazdakártya</t>
  </si>
  <si>
    <t>terület alapú tám. Előfinanszírozás, beruházási hitel</t>
  </si>
  <si>
    <t>területalapú támogatások,</t>
  </si>
  <si>
    <t>Agrár Széchenyi kártya és Gazda kártya</t>
  </si>
  <si>
    <t>Beruházási</t>
  </si>
  <si>
    <t>beváltott garancia</t>
  </si>
  <si>
    <t>éven túli folyószámla hitel, hitelkiváltó hitel, támogatás előfinanszírozási hitel</t>
  </si>
  <si>
    <t>Export hitel, Projekt hitel, Jelzálog fedezetű hitel, Multicurrency hitel, Széchenyi Kártyához kapcsolódó hitel, Megvásárolt követelés</t>
  </si>
  <si>
    <t>hitelkiváltás, jelzáloghitel, NHP, forgóeszköz hitel, projekthitel</t>
  </si>
  <si>
    <t>Hitelkiváltó hitel, Rulírozó hitel</t>
  </si>
  <si>
    <t>KH478,KH479</t>
  </si>
  <si>
    <t>Lombard, rulírozó</t>
  </si>
  <si>
    <t>MFB-Pályamódosító hitel; vállalkozói beruházási ÉT hitel</t>
  </si>
  <si>
    <t>NHP kiváltó hitelek, Támogatás előfinanszírozás, Bankgarancia</t>
  </si>
  <si>
    <t>NHP kiváltó, támogatás előfinanszírozás</t>
  </si>
  <si>
    <t>rövid lejáratú vállalati hitel, gépjármű finanszírozás</t>
  </si>
  <si>
    <t>savanyító üzem fejlesztése</t>
  </si>
  <si>
    <t>Szabadfelhasználású</t>
  </si>
  <si>
    <t>Exporthitel, Jelzálogfedezetű hitel, Megvásárolt követelés</t>
  </si>
  <si>
    <t>MNB NHP Lízing</t>
  </si>
  <si>
    <t>Új MO Kis-és Középvállalkozói Hitelprogram</t>
  </si>
  <si>
    <t>Multicurrency hitel, Megvásárolt követelés, Jelzálog fedezetű szabadfelhasználású hitel, Export hitel, Lombardhitel</t>
  </si>
  <si>
    <t>pékség üzemfejlesztésére felvett hitel</t>
  </si>
  <si>
    <t>MikroAlfa 3</t>
  </si>
  <si>
    <t>EIB refinanszírozási hitelek</t>
  </si>
  <si>
    <t>MikroAlfa3</t>
  </si>
  <si>
    <t>ASZK, GK, Közvetlen agrár tám előfin</t>
  </si>
  <si>
    <t>Előfinanszírozás</t>
  </si>
  <si>
    <t>KHGAZDA5AL,KHTERMŐ5ÉB</t>
  </si>
  <si>
    <t>Területalapú, Fejlesztő hitel</t>
  </si>
  <si>
    <t>ASZK,GK, Közvetlen agrár tám előfin</t>
  </si>
  <si>
    <t>Agrár Széchenyi Kártya</t>
  </si>
  <si>
    <t>Közvetlen agrár támogatás előfin.;</t>
  </si>
  <si>
    <t>Támogatás megelőlegező hitel, Agrár Széchenyi Kártya hitel-ÉT</t>
  </si>
  <si>
    <t>TSAPSRULIR, Ü3BUBFORG</t>
  </si>
  <si>
    <t>Területalapú támogatás megelelőgező hitel</t>
  </si>
  <si>
    <t>támogatás előfinanszírozás, éven túli folyószámla, ASZK vagy Gazdakártya, sajnos egy számlatípuson többféle hitel van nyilvántartva és a BOSS nem képes szétválogatni őket!!!!!</t>
  </si>
  <si>
    <t>KHGAZDA5AL</t>
  </si>
  <si>
    <t>Terület alapú</t>
  </si>
  <si>
    <t>UJTEATBANK</t>
  </si>
  <si>
    <t>TATÁM+gazdahitel</t>
  </si>
  <si>
    <t>Közvetlen agrártámogatások előfinanszírozása,</t>
  </si>
  <si>
    <t>Eseti hitel;</t>
  </si>
  <si>
    <t>Agrárfejlesztési hitelprogram refinanszírozott hit</t>
  </si>
  <si>
    <t>Jelzáloghitel, Agrártámogatást előfinanszírozó hitel; Éven túli ingatlan fedezetes</t>
  </si>
  <si>
    <t>KH478</t>
  </si>
  <si>
    <t>Egyéb élelmiszeripar</t>
  </si>
  <si>
    <t>2015. I. negyedév - Állományi adatok - JAVÍTOTT 2018.07.11-én</t>
  </si>
  <si>
    <t>2016. III. negyedév - Állományi adatok - JAVÍTOTT 2018.07.11-én</t>
  </si>
  <si>
    <t>2017. II. negyedév - Állományi adatok - JAVÍTOTT 2018.07.11-én</t>
  </si>
  <si>
    <t>2017. II. negyedév - Új hitelek - JAVÍTOTT 2018.07.11-én</t>
  </si>
  <si>
    <t>2017. III. negyedév - Állományi adatok - JAVÍTOTT 2018.07.11-én</t>
  </si>
  <si>
    <t>2017. III. negyedév - Új hitelek - JAVÍTOTT 2018.07.11-én</t>
  </si>
  <si>
    <t>2017. IV. negyedév - Állományi adatok - JAVÍTOTT 2018.07.11-én</t>
  </si>
  <si>
    <t>2017. IV. negyedév - Új hitelek - JAVÍTOTT 2018.07.11-én</t>
  </si>
  <si>
    <t>2018. I. negyedév - Állományi adatok - JAVÍTOTT 2018.07.11-én</t>
  </si>
  <si>
    <t>2018. I. negyedév - Új hitelek - JAVÍTOTT 2018.07.11-én</t>
  </si>
  <si>
    <t>VÁLTOZÁS egy adatszolgáltató visszamenőleges revíziója miatt 2018.07.11.</t>
  </si>
  <si>
    <t>2015. I. negyedév - Új hitelek- JAVÍTOTT 2018.07.11-én</t>
  </si>
  <si>
    <t>2015. II. negyedév - Állományi adatok- JAVÍTOTT 2018.07.11-én</t>
  </si>
  <si>
    <t>2015. II. negyedév - Új hitelek- JAVÍTOTT 2018.07.11-én</t>
  </si>
  <si>
    <t>2015. III. negyedév - Állományi adatok- JAVÍTOTT 2018.07.11-én</t>
  </si>
  <si>
    <t>2015. III. negyedév - Új hitelek- JAVÍTOTT 2018.07.11-én</t>
  </si>
  <si>
    <t>2015. IV. negyedév - Állományi adatok- JAVÍTOTT 2018.07.11-én</t>
  </si>
  <si>
    <t>2015. IV. negyedév - Új hitelek- JAVÍTOTT 2018.07.11-én</t>
  </si>
  <si>
    <t>2016. I. negyedév - Állományi adatok- JAVÍTOTT 2018.07.11-én</t>
  </si>
  <si>
    <t>2016. I. negyedév - Új hitelek- JAVÍTOTT 2018.07.11-én</t>
  </si>
  <si>
    <t>2016. II. negyedév - Állományi adatok- JAVÍTOTT 2018.07.11-én</t>
  </si>
  <si>
    <t>2016. II. negyedév - Új hitelek- JAVÍTOTT 2018.07.11-én</t>
  </si>
  <si>
    <t>2016. III. negyedév - Új hitelek- JAVÍTOTT 2018.07.11-én</t>
  </si>
  <si>
    <t>2016. IV. negyedév - Állományi adatok- JAVÍTOTT 2018.07.11-én</t>
  </si>
  <si>
    <t>2016. IV. negyedév - Új hitelek- JAVÍTOTT 2018.07.11-én</t>
  </si>
  <si>
    <t>2017. I. negyedév - Állományi adatok- JAVÍTOTT 2018.07.11-én</t>
  </si>
  <si>
    <t>2017. I. negyedév - Új hitelek- JAVÍTOTT 2018.07.11-én</t>
  </si>
  <si>
    <t>Állattenyésztés, ebből:</t>
  </si>
  <si>
    <t>baromfi</t>
  </si>
  <si>
    <t>sertés</t>
  </si>
  <si>
    <t>szarvasmarha</t>
  </si>
  <si>
    <t>Mezőgazdaság összesen, ebből:</t>
  </si>
  <si>
    <t>Kft</t>
  </si>
  <si>
    <t>Élelmiszeripar összesen, ebből:</t>
  </si>
  <si>
    <t>2018. I. negyedév - Állományi adatok - JAVÍTOTT 2020.02.15-én</t>
  </si>
  <si>
    <t xml:space="preserve">          baromfi</t>
  </si>
  <si>
    <t>2018. I. negyedév - Új hitelek - JAVÍTOTT 2020.02.15-én</t>
  </si>
  <si>
    <t xml:space="preserve">           baromfi</t>
  </si>
  <si>
    <t xml:space="preserve">           sertés</t>
  </si>
  <si>
    <t xml:space="preserve">           szarvasmarha</t>
  </si>
  <si>
    <t>2018. II. negyedév - Állományi adatok - JAVÍTOTT 2020.02.15-én</t>
  </si>
  <si>
    <t>2018. II. negyedév - Új hitelek - JAVÍTOTT 2020.02.15-én</t>
  </si>
  <si>
    <t>2018. III. negyedév - Állományi adatok - JAVÍTOTT 2020.02.15-én</t>
  </si>
  <si>
    <t>2018. III. negyedév - Új hitelek - JAVÍTOTT 2020.02.15-én</t>
  </si>
  <si>
    <t>2018. IV. negyedév - Állományi adatok - JAVÍTOTT 2020.02.15-én</t>
  </si>
  <si>
    <t>2018. IV. negyedév - Új hitelek - JAVÍTOTT 2020.02.15-én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</si>
</sst>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%"/>
    <numFmt numFmtId="167" formatCode="_-* #,##0.0000\ _F_t_-;\-* #,##0.0000\ _F_t_-;_-* &quot;-&quot;??\ _F_t_-;_-@_-"/>
    <numFmt numFmtId="168" formatCode="#,##0_ ;\-#,##0\ "/>
    <numFmt numFmtId="169" formatCode="0.00_ ;\-0.00\ "/>
  </numFmts>
  <fonts count="6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64"/>
      <name val="Arial"/>
      <family val="2"/>
      <charset val="238"/>
    </font>
    <font>
      <sz val="11"/>
      <name val="Times New Roman"/>
      <family val="1"/>
      <charset val="238"/>
    </font>
    <font>
      <sz val="10"/>
      <color indexed="6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color rgb="FF0070C0"/>
      <name val="Times New Roman"/>
      <family val="1"/>
      <charset val="238"/>
    </font>
    <font>
      <sz val="13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color indexed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1"/>
      <color rgb="FF00B050"/>
      <name val="Calibri"/>
      <family val="2"/>
      <charset val="238"/>
      <scheme val="minor"/>
    </font>
    <font>
      <sz val="11"/>
      <color rgb="FF00B050"/>
      <name val="Times New Roman"/>
      <family val="1"/>
      <charset val="238"/>
    </font>
    <font>
      <sz val="11"/>
      <color rgb="FF0070C0"/>
      <name val="Calibri"/>
      <family val="2"/>
      <charset val="238"/>
      <scheme val="minor"/>
    </font>
    <font>
      <sz val="11"/>
      <color rgb="FF0070C0"/>
      <name val="Times New Roman"/>
      <family val="1"/>
      <charset val="238"/>
    </font>
    <font>
      <sz val="11"/>
      <color theme="6" tint="-0.249977111117893"/>
      <name val="Times New Roman"/>
      <family val="1"/>
      <charset val="238"/>
    </font>
    <font>
      <sz val="11"/>
      <color theme="6" tint="-0.49998474074526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Calibri"/>
      <family val="2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1"/>
      <color rgb="FF0070C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rgb="FF0070C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3"/>
      <color rgb="FF0070C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color rgb="FF0070C0"/>
      <name val="Times New Roman"/>
      <family val="1"/>
      <charset val="238"/>
    </font>
    <font>
      <b/>
      <sz val="14"/>
      <color rgb="FF0070C0"/>
      <name val="Times New Roman"/>
      <family val="1"/>
      <charset val="238"/>
    </font>
    <font>
      <sz val="14"/>
      <color theme="4"/>
      <name val="Times New Roman"/>
      <family val="1"/>
      <charset val="238"/>
    </font>
    <font>
      <b/>
      <sz val="14"/>
      <color theme="4"/>
      <name val="Times New Roman"/>
      <family val="1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8" fillId="0" borderId="0"/>
    <xf numFmtId="9" fontId="1" fillId="0" borderId="0" applyFont="0" applyFill="0" applyBorder="0" applyAlignment="0" applyProtection="0"/>
    <xf numFmtId="0" fontId="56" fillId="0" borderId="0"/>
    <xf numFmtId="0" fontId="63" fillId="0" borderId="0"/>
    <xf numFmtId="0" fontId="1" fillId="0" borderId="0"/>
    <xf numFmtId="0" fontId="6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3" fillId="0" borderId="0"/>
    <xf numFmtId="0" fontId="63" fillId="0" borderId="0"/>
  </cellStyleXfs>
  <cellXfs count="1761">
    <xf numFmtId="0" fontId="0" fillId="0" borderId="0" xfId="0"/>
    <xf numFmtId="164" fontId="0" fillId="0" borderId="0" xfId="0" applyNumberFormat="1"/>
    <xf numFmtId="0" fontId="0" fillId="0" borderId="0" xfId="0"/>
    <xf numFmtId="164" fontId="5" fillId="0" borderId="10" xfId="1" applyNumberFormat="1" applyFont="1" applyFill="1" applyBorder="1" applyAlignment="1">
      <alignment vertical="center"/>
    </xf>
    <xf numFmtId="164" fontId="0" fillId="0" borderId="0" xfId="1" applyNumberFormat="1" applyFont="1"/>
    <xf numFmtId="164" fontId="4" fillId="0" borderId="13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11" fillId="0" borderId="13" xfId="1" applyNumberFormat="1" applyFont="1" applyFill="1" applyBorder="1" applyAlignment="1">
      <alignment horizontal="center" vertical="center" wrapText="1"/>
    </xf>
    <xf numFmtId="164" fontId="12" fillId="0" borderId="7" xfId="1" applyNumberFormat="1" applyFont="1" applyFill="1" applyBorder="1" applyAlignment="1">
      <alignment horizontal="center" vertical="center" wrapText="1"/>
    </xf>
    <xf numFmtId="164" fontId="14" fillId="0" borderId="47" xfId="1" applyNumberFormat="1" applyFont="1" applyFill="1" applyBorder="1" applyAlignment="1">
      <alignment vertical="center"/>
    </xf>
    <xf numFmtId="164" fontId="15" fillId="0" borderId="48" xfId="1" applyNumberFormat="1" applyFont="1" applyFill="1" applyBorder="1" applyAlignment="1">
      <alignment horizontal="right" vertical="center"/>
    </xf>
    <xf numFmtId="164" fontId="14" fillId="0" borderId="10" xfId="1" applyNumberFormat="1" applyFont="1" applyFill="1" applyBorder="1" applyAlignment="1">
      <alignment vertical="center"/>
    </xf>
    <xf numFmtId="164" fontId="15" fillId="0" borderId="10" xfId="1" applyNumberFormat="1" applyFont="1" applyFill="1" applyBorder="1" applyAlignment="1">
      <alignment horizontal="left" vertical="center" indent="2"/>
    </xf>
    <xf numFmtId="164" fontId="15" fillId="0" borderId="10" xfId="1" applyNumberFormat="1" applyFont="1" applyFill="1" applyBorder="1" applyAlignment="1">
      <alignment vertical="center"/>
    </xf>
    <xf numFmtId="164" fontId="14" fillId="0" borderId="20" xfId="1" applyNumberFormat="1" applyFont="1" applyFill="1" applyBorder="1" applyAlignment="1">
      <alignment vertical="center"/>
    </xf>
    <xf numFmtId="164" fontId="13" fillId="6" borderId="48" xfId="1" applyNumberFormat="1" applyFont="1" applyFill="1" applyBorder="1" applyAlignment="1">
      <alignment horizontal="right" vertical="center"/>
    </xf>
    <xf numFmtId="164" fontId="15" fillId="0" borderId="48" xfId="1" applyNumberFormat="1" applyFont="1" applyFill="1" applyBorder="1" applyAlignment="1">
      <alignment vertical="center"/>
    </xf>
    <xf numFmtId="164" fontId="15" fillId="0" borderId="6" xfId="1" applyNumberFormat="1" applyFont="1" applyFill="1" applyBorder="1" applyAlignment="1">
      <alignment vertical="center"/>
    </xf>
    <xf numFmtId="164" fontId="15" fillId="0" borderId="6" xfId="1" applyNumberFormat="1" applyFont="1" applyFill="1" applyBorder="1" applyAlignment="1">
      <alignment vertical="center" wrapText="1"/>
    </xf>
    <xf numFmtId="164" fontId="16" fillId="0" borderId="0" xfId="1" applyNumberFormat="1" applyFont="1" applyFill="1"/>
    <xf numFmtId="164" fontId="16" fillId="0" borderId="0" xfId="1" applyNumberFormat="1" applyFont="1" applyFill="1" applyAlignment="1">
      <alignment horizontal="right" vertical="center"/>
    </xf>
    <xf numFmtId="164" fontId="17" fillId="0" borderId="47" xfId="1" applyNumberFormat="1" applyFont="1" applyFill="1" applyBorder="1" applyAlignment="1">
      <alignment vertical="center"/>
    </xf>
    <xf numFmtId="164" fontId="15" fillId="0" borderId="48" xfId="1" applyNumberFormat="1" applyFont="1" applyFill="1" applyBorder="1" applyAlignment="1">
      <alignment horizontal="center" vertical="center" wrapText="1"/>
    </xf>
    <xf numFmtId="164" fontId="13" fillId="6" borderId="48" xfId="1" applyNumberFormat="1" applyFont="1" applyFill="1" applyBorder="1" applyAlignment="1">
      <alignment horizontal="center" vertical="center" wrapText="1"/>
    </xf>
    <xf numFmtId="164" fontId="17" fillId="0" borderId="22" xfId="1" applyNumberFormat="1" applyFont="1" applyFill="1" applyBorder="1" applyAlignment="1">
      <alignment horizontal="left" vertical="center" wrapText="1"/>
    </xf>
    <xf numFmtId="164" fontId="17" fillId="0" borderId="23" xfId="1" applyNumberFormat="1" applyFont="1" applyFill="1" applyBorder="1" applyAlignment="1">
      <alignment horizontal="left" vertical="center" wrapText="1"/>
    </xf>
    <xf numFmtId="164" fontId="11" fillId="0" borderId="13" xfId="1" applyNumberFormat="1" applyFont="1" applyFill="1" applyBorder="1" applyAlignment="1">
      <alignment vertical="center" wrapText="1"/>
    </xf>
    <xf numFmtId="164" fontId="17" fillId="0" borderId="10" xfId="1" applyNumberFormat="1" applyFont="1" applyFill="1" applyBorder="1" applyAlignment="1">
      <alignment vertical="center"/>
    </xf>
    <xf numFmtId="164" fontId="15" fillId="0" borderId="26" xfId="1" applyNumberFormat="1" applyFont="1" applyFill="1" applyBorder="1" applyAlignment="1">
      <alignment vertical="center"/>
    </xf>
    <xf numFmtId="164" fontId="13" fillId="0" borderId="48" xfId="1" applyNumberFormat="1" applyFont="1" applyFill="1" applyBorder="1" applyAlignment="1">
      <alignment horizontal="center" vertical="center" wrapText="1"/>
    </xf>
    <xf numFmtId="164" fontId="15" fillId="0" borderId="10" xfId="1" applyNumberFormat="1" applyFont="1" applyFill="1" applyBorder="1" applyAlignment="1">
      <alignment horizontal="left" vertical="center" wrapText="1"/>
    </xf>
    <xf numFmtId="164" fontId="16" fillId="0" borderId="0" xfId="1" applyNumberFormat="1" applyFont="1" applyFill="1" applyAlignment="1">
      <alignment wrapText="1"/>
    </xf>
    <xf numFmtId="164" fontId="4" fillId="0" borderId="0" xfId="1" applyNumberFormat="1" applyFont="1" applyFill="1" applyBorder="1"/>
    <xf numFmtId="164" fontId="2" fillId="0" borderId="0" xfId="1" applyNumberFormat="1" applyFont="1" applyFill="1"/>
    <xf numFmtId="164" fontId="2" fillId="0" borderId="18" xfId="1" applyNumberFormat="1" applyFont="1" applyFill="1" applyBorder="1"/>
    <xf numFmtId="164" fontId="19" fillId="0" borderId="0" xfId="1" applyNumberFormat="1" applyFont="1" applyFill="1" applyBorder="1"/>
    <xf numFmtId="164" fontId="7" fillId="0" borderId="0" xfId="1" applyNumberFormat="1" applyFont="1" applyFill="1" applyBorder="1"/>
    <xf numFmtId="164" fontId="2" fillId="0" borderId="0" xfId="1" applyNumberFormat="1" applyFont="1" applyFill="1" applyBorder="1"/>
    <xf numFmtId="165" fontId="19" fillId="0" borderId="0" xfId="1" applyNumberFormat="1" applyFont="1" applyFill="1" applyBorder="1"/>
    <xf numFmtId="164" fontId="18" fillId="0" borderId="0" xfId="1" applyNumberFormat="1" applyFont="1" applyBorder="1"/>
    <xf numFmtId="164" fontId="20" fillId="0" borderId="0" xfId="1" applyNumberFormat="1" applyFont="1" applyBorder="1"/>
    <xf numFmtId="164" fontId="21" fillId="0" borderId="0" xfId="1" applyNumberFormat="1" applyFont="1" applyFill="1" applyBorder="1"/>
    <xf numFmtId="164" fontId="22" fillId="0" borderId="0" xfId="1" applyNumberFormat="1" applyFont="1" applyBorder="1"/>
    <xf numFmtId="164" fontId="23" fillId="0" borderId="0" xfId="1" applyNumberFormat="1" applyFont="1" applyFill="1" applyBorder="1"/>
    <xf numFmtId="164" fontId="24" fillId="0" borderId="0" xfId="1" applyNumberFormat="1" applyFont="1" applyFill="1" applyBorder="1"/>
    <xf numFmtId="165" fontId="18" fillId="0" borderId="0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Fill="1"/>
    <xf numFmtId="164" fontId="0" fillId="0" borderId="18" xfId="1" applyNumberFormat="1" applyFont="1" applyFill="1" applyBorder="1"/>
    <xf numFmtId="164" fontId="20" fillId="0" borderId="0" xfId="1" applyNumberFormat="1" applyFont="1" applyFill="1" applyBorder="1"/>
    <xf numFmtId="165" fontId="20" fillId="0" borderId="0" xfId="1" applyNumberFormat="1" applyFont="1" applyFill="1" applyBorder="1"/>
    <xf numFmtId="164" fontId="25" fillId="0" borderId="0" xfId="1" applyNumberFormat="1" applyFont="1" applyFill="1" applyBorder="1"/>
    <xf numFmtId="164" fontId="4" fillId="0" borderId="0" xfId="1" applyNumberFormat="1" applyFont="1" applyFill="1"/>
    <xf numFmtId="165" fontId="7" fillId="0" borderId="0" xfId="1" applyNumberFormat="1" applyFont="1" applyFill="1" applyBorder="1"/>
    <xf numFmtId="165" fontId="26" fillId="0" borderId="0" xfId="1" applyNumberFormat="1" applyFont="1" applyFill="1" applyBorder="1"/>
    <xf numFmtId="164" fontId="26" fillId="0" borderId="0" xfId="1" applyNumberFormat="1" applyFont="1" applyFill="1" applyBorder="1"/>
    <xf numFmtId="166" fontId="0" fillId="0" borderId="0" xfId="4" applyNumberFormat="1" applyFont="1"/>
    <xf numFmtId="9" fontId="0" fillId="0" borderId="0" xfId="4" applyFont="1"/>
    <xf numFmtId="164" fontId="15" fillId="0" borderId="0" xfId="1" applyNumberFormat="1" applyFont="1" applyFill="1" applyBorder="1" applyAlignment="1">
      <alignment horizontal="right" vertical="center"/>
    </xf>
    <xf numFmtId="164" fontId="2" fillId="0" borderId="0" xfId="1" applyNumberFormat="1" applyFont="1"/>
    <xf numFmtId="164" fontId="2" fillId="0" borderId="0" xfId="1" applyNumberFormat="1" applyFont="1" applyAlignment="1">
      <alignment wrapText="1"/>
    </xf>
    <xf numFmtId="0" fontId="2" fillId="0" borderId="0" xfId="0" applyFont="1"/>
    <xf numFmtId="164" fontId="2" fillId="0" borderId="0" xfId="0" applyNumberFormat="1" applyFont="1"/>
    <xf numFmtId="9" fontId="2" fillId="0" borderId="0" xfId="4" applyFont="1"/>
    <xf numFmtId="166" fontId="2" fillId="0" borderId="0" xfId="4" applyNumberFormat="1" applyFont="1"/>
    <xf numFmtId="164" fontId="27" fillId="0" borderId="0" xfId="1" applyNumberFormat="1" applyFont="1"/>
    <xf numFmtId="166" fontId="2" fillId="0" borderId="0" xfId="0" applyNumberFormat="1" applyFont="1"/>
    <xf numFmtId="0" fontId="2" fillId="0" borderId="0" xfId="0" applyFont="1" applyAlignment="1">
      <alignment wrapText="1"/>
    </xf>
    <xf numFmtId="165" fontId="2" fillId="0" borderId="0" xfId="1" applyNumberFormat="1" applyFont="1"/>
    <xf numFmtId="43" fontId="2" fillId="0" borderId="0" xfId="1" applyFont="1"/>
    <xf numFmtId="0" fontId="2" fillId="0" borderId="0" xfId="0" applyFont="1" applyBorder="1"/>
    <xf numFmtId="164" fontId="4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Border="1"/>
    <xf numFmtId="166" fontId="2" fillId="0" borderId="0" xfId="4" applyNumberFormat="1" applyFont="1" applyBorder="1"/>
    <xf numFmtId="164" fontId="2" fillId="0" borderId="0" xfId="0" applyNumberFormat="1" applyFont="1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Alignment="1"/>
    <xf numFmtId="164" fontId="15" fillId="0" borderId="10" xfId="1" applyNumberFormat="1" applyFont="1" applyFill="1" applyBorder="1" applyAlignment="1">
      <alignment horizontal="left" vertical="center"/>
    </xf>
    <xf numFmtId="164" fontId="0" fillId="0" borderId="0" xfId="1" applyNumberFormat="1" applyFont="1" applyAlignment="1"/>
    <xf numFmtId="0" fontId="18" fillId="0" borderId="0" xfId="0" applyFont="1" applyFill="1" applyAlignment="1"/>
    <xf numFmtId="164" fontId="23" fillId="0" borderId="10" xfId="1" applyNumberFormat="1" applyFont="1" applyFill="1" applyBorder="1" applyAlignment="1">
      <alignment vertical="center"/>
    </xf>
    <xf numFmtId="164" fontId="5" fillId="0" borderId="47" xfId="1" applyNumberFormat="1" applyFont="1" applyFill="1" applyBorder="1" applyAlignment="1">
      <alignment vertical="center"/>
    </xf>
    <xf numFmtId="164" fontId="7" fillId="0" borderId="0" xfId="1" applyNumberFormat="1" applyFont="1" applyFill="1"/>
    <xf numFmtId="0" fontId="26" fillId="0" borderId="0" xfId="0" applyFont="1"/>
    <xf numFmtId="0" fontId="26" fillId="0" borderId="0" xfId="0" applyFont="1" applyAlignment="1"/>
    <xf numFmtId="0" fontId="0" fillId="0" borderId="0" xfId="0" applyFill="1" applyBorder="1"/>
    <xf numFmtId="43" fontId="7" fillId="0" borderId="0" xfId="1" applyNumberFormat="1" applyFont="1" applyFill="1" applyBorder="1"/>
    <xf numFmtId="43" fontId="0" fillId="0" borderId="0" xfId="0" applyNumberFormat="1" applyFill="1"/>
    <xf numFmtId="43" fontId="26" fillId="0" borderId="0" xfId="1" applyNumberFormat="1" applyFont="1" applyFill="1" applyBorder="1"/>
    <xf numFmtId="43" fontId="2" fillId="0" borderId="0" xfId="1" applyNumberFormat="1" applyFont="1" applyFill="1"/>
    <xf numFmtId="43" fontId="2" fillId="0" borderId="0" xfId="0" applyNumberFormat="1" applyFont="1" applyFill="1" applyBorder="1"/>
    <xf numFmtId="43" fontId="0" fillId="0" borderId="0" xfId="1" applyNumberFormat="1" applyFont="1" applyFill="1" applyBorder="1"/>
    <xf numFmtId="44" fontId="0" fillId="0" borderId="0" xfId="0" applyNumberFormat="1" applyFill="1"/>
    <xf numFmtId="44" fontId="26" fillId="0" borderId="0" xfId="1" applyNumberFormat="1" applyFont="1" applyFill="1" applyBorder="1"/>
    <xf numFmtId="44" fontId="7" fillId="0" borderId="0" xfId="1" applyNumberFormat="1" applyFont="1" applyFill="1" applyBorder="1"/>
    <xf numFmtId="44" fontId="2" fillId="0" borderId="0" xfId="0" applyNumberFormat="1" applyFont="1" applyFill="1" applyBorder="1"/>
    <xf numFmtId="164" fontId="26" fillId="0" borderId="0" xfId="1" applyNumberFormat="1" applyFont="1" applyFill="1"/>
    <xf numFmtId="43" fontId="0" fillId="0" borderId="0" xfId="1" applyNumberFormat="1" applyFont="1" applyFill="1"/>
    <xf numFmtId="0" fontId="0" fillId="0" borderId="0" xfId="0" applyAlignment="1">
      <alignment wrapText="1"/>
    </xf>
    <xf numFmtId="164" fontId="26" fillId="0" borderId="0" xfId="1" applyNumberFormat="1" applyFont="1" applyBorder="1"/>
    <xf numFmtId="164" fontId="2" fillId="0" borderId="28" xfId="1" applyNumberFormat="1" applyFont="1" applyFill="1" applyBorder="1"/>
    <xf numFmtId="164" fontId="0" fillId="0" borderId="0" xfId="1" applyNumberFormat="1" applyFont="1" applyFill="1" applyBorder="1" applyAlignment="1"/>
    <xf numFmtId="43" fontId="16" fillId="0" borderId="0" xfId="1" applyFont="1" applyFill="1"/>
    <xf numFmtId="164" fontId="13" fillId="0" borderId="13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4" fontId="4" fillId="0" borderId="0" xfId="1" applyNumberFormat="1" applyFont="1" applyFill="1" applyAlignment="1">
      <alignment wrapText="1"/>
    </xf>
    <xf numFmtId="164" fontId="2" fillId="0" borderId="18" xfId="1" applyNumberFormat="1" applyFont="1" applyFill="1" applyBorder="1" applyAlignment="1">
      <alignment wrapText="1"/>
    </xf>
    <xf numFmtId="164" fontId="2" fillId="0" borderId="0" xfId="1" applyNumberFormat="1" applyFont="1" applyFill="1" applyBorder="1" applyAlignment="1">
      <alignment wrapText="1"/>
    </xf>
    <xf numFmtId="164" fontId="0" fillId="0" borderId="0" xfId="1" applyNumberFormat="1" applyFont="1" applyFill="1" applyBorder="1" applyAlignment="1">
      <alignment wrapText="1"/>
    </xf>
    <xf numFmtId="164" fontId="0" fillId="0" borderId="0" xfId="1" applyNumberFormat="1" applyFont="1" applyFill="1" applyAlignment="1">
      <alignment wrapText="1"/>
    </xf>
    <xf numFmtId="164" fontId="0" fillId="0" borderId="18" xfId="1" applyNumberFormat="1" applyFont="1" applyFill="1" applyBorder="1" applyAlignment="1">
      <alignment wrapText="1"/>
    </xf>
    <xf numFmtId="0" fontId="18" fillId="0" borderId="0" xfId="0" applyFont="1"/>
    <xf numFmtId="164" fontId="0" fillId="0" borderId="28" xfId="1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0" fillId="3" borderId="0" xfId="0" applyFill="1"/>
    <xf numFmtId="164" fontId="0" fillId="3" borderId="0" xfId="1" applyNumberFormat="1" applyFont="1" applyFill="1"/>
    <xf numFmtId="164" fontId="2" fillId="3" borderId="0" xfId="1" applyNumberFormat="1" applyFont="1" applyFill="1"/>
    <xf numFmtId="164" fontId="0" fillId="3" borderId="0" xfId="1" applyNumberFormat="1" applyFont="1" applyFill="1" applyBorder="1"/>
    <xf numFmtId="164" fontId="26" fillId="3" borderId="0" xfId="1" applyNumberFormat="1" applyFont="1" applyFill="1"/>
    <xf numFmtId="164" fontId="26" fillId="3" borderId="0" xfId="1" applyNumberFormat="1" applyFont="1" applyFill="1" applyBorder="1"/>
    <xf numFmtId="0" fontId="0" fillId="7" borderId="0" xfId="0" applyFill="1"/>
    <xf numFmtId="164" fontId="0" fillId="7" borderId="0" xfId="1" applyNumberFormat="1" applyFont="1" applyFill="1"/>
    <xf numFmtId="164" fontId="2" fillId="3" borderId="0" xfId="1" applyNumberFormat="1" applyFont="1" applyFill="1" applyBorder="1"/>
    <xf numFmtId="0" fontId="0" fillId="0" borderId="0" xfId="0" applyFill="1" applyAlignment="1">
      <alignment horizontal="center"/>
    </xf>
    <xf numFmtId="164" fontId="13" fillId="0" borderId="7" xfId="1" applyNumberFormat="1" applyFont="1" applyFill="1" applyBorder="1" applyAlignment="1">
      <alignment horizontal="center" vertical="center" wrapText="1"/>
    </xf>
    <xf numFmtId="164" fontId="15" fillId="0" borderId="47" xfId="1" applyNumberFormat="1" applyFont="1" applyFill="1" applyBorder="1" applyAlignment="1">
      <alignment vertical="center"/>
    </xf>
    <xf numFmtId="164" fontId="15" fillId="0" borderId="0" xfId="1" applyNumberFormat="1" applyFont="1" applyFill="1"/>
    <xf numFmtId="164" fontId="13" fillId="0" borderId="25" xfId="1" applyNumberFormat="1" applyFont="1" applyFill="1" applyBorder="1" applyAlignment="1">
      <alignment horizontal="center" vertical="center" wrapText="1"/>
    </xf>
    <xf numFmtId="164" fontId="15" fillId="0" borderId="23" xfId="1" applyNumberFormat="1" applyFont="1" applyFill="1" applyBorder="1" applyAlignment="1">
      <alignment horizontal="left" vertical="center"/>
    </xf>
    <xf numFmtId="164" fontId="15" fillId="0" borderId="24" xfId="1" applyNumberFormat="1" applyFont="1" applyFill="1" applyBorder="1" applyAlignment="1">
      <alignment vertical="center"/>
    </xf>
    <xf numFmtId="43" fontId="16" fillId="3" borderId="0" xfId="1" applyFont="1" applyFill="1"/>
    <xf numFmtId="0" fontId="11" fillId="0" borderId="0" xfId="0" applyFont="1" applyFill="1"/>
    <xf numFmtId="43" fontId="16" fillId="0" borderId="0" xfId="0" applyNumberFormat="1" applyFont="1" applyFill="1"/>
    <xf numFmtId="43" fontId="16" fillId="3" borderId="0" xfId="0" applyNumberFormat="1" applyFont="1" applyFill="1"/>
    <xf numFmtId="0" fontId="16" fillId="0" borderId="18" xfId="0" applyFont="1" applyFill="1" applyBorder="1"/>
    <xf numFmtId="0" fontId="33" fillId="0" borderId="0" xfId="0" applyFont="1" applyFill="1" applyBorder="1"/>
    <xf numFmtId="0" fontId="34" fillId="0" borderId="0" xfId="0" applyFont="1" applyFill="1"/>
    <xf numFmtId="0" fontId="34" fillId="3" borderId="0" xfId="0" applyFont="1" applyFill="1"/>
    <xf numFmtId="0" fontId="15" fillId="0" borderId="0" xfId="0" applyFont="1" applyFill="1" applyBorder="1"/>
    <xf numFmtId="0" fontId="16" fillId="0" borderId="0" xfId="0" applyFont="1" applyFill="1" applyBorder="1"/>
    <xf numFmtId="0" fontId="33" fillId="0" borderId="0" xfId="0" applyFont="1" applyBorder="1"/>
    <xf numFmtId="0" fontId="34" fillId="0" borderId="0" xfId="0" applyFont="1" applyFill="1" applyBorder="1"/>
    <xf numFmtId="0" fontId="34" fillId="3" borderId="0" xfId="0" applyFont="1" applyFill="1" applyBorder="1"/>
    <xf numFmtId="43" fontId="33" fillId="0" borderId="0" xfId="1" applyFont="1" applyFill="1" applyBorder="1"/>
    <xf numFmtId="43" fontId="34" fillId="0" borderId="0" xfId="1" applyFont="1" applyFill="1"/>
    <xf numFmtId="0" fontId="34" fillId="0" borderId="0" xfId="0" applyFont="1"/>
    <xf numFmtId="0" fontId="35" fillId="0" borderId="0" xfId="0" applyFont="1" applyFill="1" applyBorder="1"/>
    <xf numFmtId="0" fontId="34" fillId="0" borderId="28" xfId="0" applyFont="1" applyFill="1" applyBorder="1"/>
    <xf numFmtId="0" fontId="33" fillId="0" borderId="0" xfId="0" applyFont="1" applyFill="1"/>
    <xf numFmtId="0" fontId="33" fillId="3" borderId="0" xfId="0" applyFont="1" applyFill="1"/>
    <xf numFmtId="0" fontId="34" fillId="0" borderId="18" xfId="0" applyFont="1" applyFill="1" applyBorder="1"/>
    <xf numFmtId="0" fontId="33" fillId="3" borderId="0" xfId="0" applyFont="1" applyFill="1" applyBorder="1"/>
    <xf numFmtId="164" fontId="26" fillId="0" borderId="0" xfId="1" applyNumberFormat="1" applyFont="1" applyFill="1" applyBorder="1" applyAlignment="1">
      <alignment horizontal="left"/>
    </xf>
    <xf numFmtId="164" fontId="7" fillId="0" borderId="0" xfId="1" applyNumberFormat="1" applyFont="1" applyFill="1" applyBorder="1" applyAlignment="1">
      <alignment horizontal="left"/>
    </xf>
    <xf numFmtId="164" fontId="0" fillId="0" borderId="0" xfId="1" applyNumberFormat="1" applyFont="1" applyFill="1" applyAlignment="1">
      <alignment horizontal="left"/>
    </xf>
    <xf numFmtId="164" fontId="29" fillId="0" borderId="0" xfId="1" applyNumberFormat="1" applyFont="1" applyFill="1" applyBorder="1" applyAlignment="1">
      <alignment horizontal="left"/>
    </xf>
    <xf numFmtId="164" fontId="26" fillId="0" borderId="0" xfId="1" applyNumberFormat="1" applyFont="1" applyFill="1" applyAlignment="1">
      <alignment horizontal="left"/>
    </xf>
    <xf numFmtId="0" fontId="0" fillId="0" borderId="0" xfId="0" applyAlignment="1">
      <alignment horizontal="left"/>
    </xf>
    <xf numFmtId="164" fontId="29" fillId="0" borderId="0" xfId="1" applyNumberFormat="1" applyFont="1" applyFill="1" applyBorder="1"/>
    <xf numFmtId="164" fontId="0" fillId="0" borderId="28" xfId="1" applyNumberFormat="1" applyFont="1" applyFill="1" applyBorder="1"/>
    <xf numFmtId="0" fontId="11" fillId="0" borderId="0" xfId="0" applyFont="1" applyFill="1" applyBorder="1"/>
    <xf numFmtId="0" fontId="16" fillId="0" borderId="0" xfId="0" applyFont="1" applyFill="1"/>
    <xf numFmtId="0" fontId="16" fillId="3" borderId="0" xfId="0" applyFont="1" applyFill="1"/>
    <xf numFmtId="0" fontId="16" fillId="3" borderId="0" xfId="0" applyFont="1" applyFill="1" applyBorder="1"/>
    <xf numFmtId="0" fontId="34" fillId="0" borderId="0" xfId="0" applyFont="1" applyBorder="1"/>
    <xf numFmtId="43" fontId="16" fillId="0" borderId="0" xfId="1" applyFont="1" applyFill="1" applyBorder="1"/>
    <xf numFmtId="0" fontId="34" fillId="0" borderId="0" xfId="0" applyFont="1" applyBorder="1" applyAlignment="1"/>
    <xf numFmtId="0" fontId="16" fillId="0" borderId="28" xfId="0" applyFont="1" applyFill="1" applyBorder="1"/>
    <xf numFmtId="0" fontId="15" fillId="0" borderId="0" xfId="0" applyFont="1" applyFill="1"/>
    <xf numFmtId="43" fontId="34" fillId="0" borderId="0" xfId="1" applyNumberFormat="1" applyFont="1" applyFill="1"/>
    <xf numFmtId="0" fontId="36" fillId="0" borderId="0" xfId="0" applyFont="1" applyFill="1" applyBorder="1"/>
    <xf numFmtId="43" fontId="16" fillId="0" borderId="0" xfId="1" applyNumberFormat="1" applyFont="1" applyFill="1" applyBorder="1"/>
    <xf numFmtId="43" fontId="34" fillId="0" borderId="0" xfId="1" applyNumberFormat="1" applyFont="1" applyFill="1" applyBorder="1"/>
    <xf numFmtId="165" fontId="34" fillId="0" borderId="0" xfId="1" applyNumberFormat="1" applyFont="1" applyFill="1" applyBorder="1"/>
    <xf numFmtId="165" fontId="34" fillId="0" borderId="0" xfId="0" applyNumberFormat="1" applyFont="1" applyFill="1" applyBorder="1"/>
    <xf numFmtId="165" fontId="34" fillId="0" borderId="0" xfId="0" applyNumberFormat="1" applyFont="1" applyBorder="1"/>
    <xf numFmtId="165" fontId="36" fillId="0" borderId="0" xfId="0" applyNumberFormat="1" applyFont="1" applyBorder="1"/>
    <xf numFmtId="165" fontId="16" fillId="0" borderId="0" xfId="0" applyNumberFormat="1" applyFont="1" applyFill="1" applyBorder="1"/>
    <xf numFmtId="165" fontId="34" fillId="0" borderId="0" xfId="0" applyNumberFormat="1" applyFont="1" applyBorder="1" applyAlignment="1">
      <alignment horizontal="left" indent="1"/>
    </xf>
    <xf numFmtId="165" fontId="15" fillId="0" borderId="0" xfId="0" applyNumberFormat="1" applyFont="1" applyFill="1" applyBorder="1"/>
    <xf numFmtId="0" fontId="34" fillId="0" borderId="0" xfId="0" applyFont="1" applyBorder="1" applyAlignment="1">
      <alignment horizontal="left" indent="1"/>
    </xf>
    <xf numFmtId="0" fontId="36" fillId="0" borderId="0" xfId="0" applyFont="1" applyBorder="1"/>
    <xf numFmtId="164" fontId="11" fillId="0" borderId="0" xfId="1" applyNumberFormat="1" applyFont="1" applyFill="1" applyBorder="1"/>
    <xf numFmtId="164" fontId="16" fillId="0" borderId="18" xfId="1" applyNumberFormat="1" applyFont="1" applyFill="1" applyBorder="1"/>
    <xf numFmtId="164" fontId="16" fillId="0" borderId="0" xfId="1" applyNumberFormat="1" applyFont="1" applyFill="1" applyBorder="1"/>
    <xf numFmtId="164" fontId="15" fillId="0" borderId="0" xfId="1" applyNumberFormat="1" applyFont="1" applyFill="1" applyBorder="1"/>
    <xf numFmtId="164" fontId="34" fillId="0" borderId="0" xfId="1" applyNumberFormat="1" applyFont="1" applyBorder="1"/>
    <xf numFmtId="164" fontId="16" fillId="0" borderId="0" xfId="1" applyNumberFormat="1" applyFont="1" applyFill="1" applyBorder="1" applyAlignment="1"/>
    <xf numFmtId="164" fontId="34" fillId="0" borderId="0" xfId="1" applyNumberFormat="1" applyFont="1" applyFill="1" applyBorder="1"/>
    <xf numFmtId="165" fontId="0" fillId="0" borderId="0" xfId="1" applyNumberFormat="1" applyFont="1"/>
    <xf numFmtId="164" fontId="26" fillId="0" borderId="0" xfId="0" applyNumberFormat="1" applyFont="1"/>
    <xf numFmtId="9" fontId="26" fillId="0" borderId="0" xfId="4" applyNumberFormat="1" applyFont="1"/>
    <xf numFmtId="9" fontId="26" fillId="0" borderId="0" xfId="4" applyFont="1"/>
    <xf numFmtId="43" fontId="0" fillId="0" borderId="0" xfId="1" applyFont="1"/>
    <xf numFmtId="164" fontId="3" fillId="0" borderId="53" xfId="1" applyNumberFormat="1" applyFont="1" applyFill="1" applyBorder="1" applyAlignment="1">
      <alignment horizontal="center" vertical="center"/>
    </xf>
    <xf numFmtId="164" fontId="5" fillId="0" borderId="48" xfId="1" applyNumberFormat="1" applyFont="1" applyFill="1" applyBorder="1" applyAlignment="1">
      <alignment horizontal="center" vertical="center"/>
    </xf>
    <xf numFmtId="164" fontId="5" fillId="0" borderId="55" xfId="1" applyNumberFormat="1" applyFont="1" applyFill="1" applyBorder="1" applyAlignment="1">
      <alignment horizontal="center" vertical="center"/>
    </xf>
    <xf numFmtId="164" fontId="5" fillId="0" borderId="57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164" fontId="23" fillId="0" borderId="6" xfId="1" applyNumberFormat="1" applyFont="1" applyFill="1" applyBorder="1" applyAlignment="1">
      <alignment horizontal="center" vertical="center"/>
    </xf>
    <xf numFmtId="164" fontId="23" fillId="0" borderId="1" xfId="1" applyNumberFormat="1" applyFont="1" applyFill="1" applyBorder="1" applyAlignment="1">
      <alignment horizontal="center" vertical="center"/>
    </xf>
    <xf numFmtId="164" fontId="5" fillId="0" borderId="17" xfId="1" applyNumberFormat="1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 vertical="center"/>
    </xf>
    <xf numFmtId="164" fontId="5" fillId="0" borderId="48" xfId="1" applyNumberFormat="1" applyFont="1" applyFill="1" applyBorder="1" applyAlignment="1">
      <alignment horizontal="center" vertical="center" wrapText="1"/>
    </xf>
    <xf numFmtId="164" fontId="5" fillId="0" borderId="55" xfId="1" applyNumberFormat="1" applyFont="1" applyFill="1" applyBorder="1" applyAlignment="1">
      <alignment horizontal="center" vertical="center" wrapText="1"/>
    </xf>
    <xf numFmtId="164" fontId="5" fillId="0" borderId="56" xfId="1" applyNumberFormat="1" applyFont="1" applyFill="1" applyBorder="1" applyAlignment="1">
      <alignment horizontal="center" vertical="center"/>
    </xf>
    <xf numFmtId="164" fontId="3" fillId="3" borderId="27" xfId="1" applyNumberFormat="1" applyFont="1" applyFill="1" applyBorder="1" applyAlignment="1">
      <alignment horizontal="center" vertical="center"/>
    </xf>
    <xf numFmtId="164" fontId="3" fillId="5" borderId="27" xfId="1" applyNumberFormat="1" applyFont="1" applyFill="1" applyBorder="1" applyAlignment="1">
      <alignment horizontal="center" vertical="center"/>
    </xf>
    <xf numFmtId="164" fontId="23" fillId="0" borderId="10" xfId="1" applyNumberFormat="1" applyFont="1" applyFill="1" applyBorder="1" applyAlignment="1">
      <alignment horizontal="left" vertical="center" indent="2"/>
    </xf>
    <xf numFmtId="164" fontId="5" fillId="0" borderId="20" xfId="1" applyNumberFormat="1" applyFont="1" applyFill="1" applyBorder="1" applyAlignment="1">
      <alignment vertical="center"/>
    </xf>
    <xf numFmtId="164" fontId="3" fillId="0" borderId="18" xfId="1" applyNumberFormat="1" applyFont="1" applyFill="1" applyBorder="1" applyAlignment="1">
      <alignment vertical="center"/>
    </xf>
    <xf numFmtId="164" fontId="3" fillId="0" borderId="19" xfId="1" applyNumberFormat="1" applyFont="1" applyFill="1" applyBorder="1" applyAlignment="1">
      <alignment horizontal="center" vertical="center"/>
    </xf>
    <xf numFmtId="164" fontId="3" fillId="0" borderId="18" xfId="1" applyNumberFormat="1" applyFont="1" applyFill="1" applyBorder="1" applyAlignment="1">
      <alignment horizontal="center" vertical="center"/>
    </xf>
    <xf numFmtId="164" fontId="3" fillId="3" borderId="28" xfId="1" applyNumberFormat="1" applyFont="1" applyFill="1" applyBorder="1" applyAlignment="1">
      <alignment horizontal="center" vertical="center"/>
    </xf>
    <xf numFmtId="164" fontId="3" fillId="5" borderId="28" xfId="1" applyNumberFormat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center" vertical="center"/>
    </xf>
    <xf numFmtId="164" fontId="5" fillId="0" borderId="26" xfId="1" applyNumberFormat="1" applyFont="1" applyFill="1" applyBorder="1" applyAlignment="1">
      <alignment vertical="center"/>
    </xf>
    <xf numFmtId="164" fontId="3" fillId="3" borderId="22" xfId="1" applyNumberFormat="1" applyFont="1" applyFill="1" applyBorder="1" applyAlignment="1">
      <alignment horizontal="center" vertical="center"/>
    </xf>
    <xf numFmtId="164" fontId="3" fillId="5" borderId="22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vertical="center"/>
    </xf>
    <xf numFmtId="164" fontId="3" fillId="3" borderId="23" xfId="1" applyNumberFormat="1" applyFont="1" applyFill="1" applyBorder="1" applyAlignment="1">
      <alignment horizontal="center" vertical="center"/>
    </xf>
    <xf numFmtId="164" fontId="3" fillId="5" borderId="23" xfId="1" applyNumberFormat="1" applyFont="1" applyFill="1" applyBorder="1" applyAlignment="1">
      <alignment horizontal="center" vertical="center"/>
    </xf>
    <xf numFmtId="164" fontId="0" fillId="0" borderId="59" xfId="1" applyNumberFormat="1" applyFont="1" applyFill="1" applyBorder="1" applyAlignment="1">
      <alignment horizontal="center"/>
    </xf>
    <xf numFmtId="164" fontId="28" fillId="0" borderId="41" xfId="1" applyNumberFormat="1" applyFont="1" applyFill="1" applyBorder="1" applyAlignment="1">
      <alignment vertical="center"/>
    </xf>
    <xf numFmtId="164" fontId="28" fillId="3" borderId="28" xfId="1" applyNumberFormat="1" applyFont="1" applyFill="1" applyBorder="1" applyAlignment="1">
      <alignment horizontal="center" vertical="center"/>
    </xf>
    <xf numFmtId="164" fontId="28" fillId="5" borderId="28" xfId="1" applyNumberFormat="1" applyFont="1" applyFill="1" applyBorder="1" applyAlignment="1">
      <alignment horizontal="center" vertical="center"/>
    </xf>
    <xf numFmtId="164" fontId="3" fillId="0" borderId="19" xfId="1" applyNumberFormat="1" applyFont="1" applyFill="1" applyBorder="1" applyAlignment="1">
      <alignment vertical="center"/>
    </xf>
    <xf numFmtId="164" fontId="3" fillId="0" borderId="60" xfId="1" applyNumberFormat="1" applyFont="1" applyFill="1" applyBorder="1" applyAlignment="1">
      <alignment horizontal="center" vertical="center"/>
    </xf>
    <xf numFmtId="164" fontId="3" fillId="0" borderId="61" xfId="1" applyNumberFormat="1" applyFont="1" applyFill="1" applyBorder="1" applyAlignment="1">
      <alignment horizontal="center" vertical="center"/>
    </xf>
    <xf numFmtId="164" fontId="3" fillId="0" borderId="62" xfId="1" applyNumberFormat="1" applyFont="1" applyFill="1" applyBorder="1" applyAlignment="1">
      <alignment horizontal="center" vertical="center"/>
    </xf>
    <xf numFmtId="164" fontId="3" fillId="0" borderId="63" xfId="1" applyNumberFormat="1" applyFont="1" applyFill="1" applyBorder="1" applyAlignment="1">
      <alignment horizontal="center" vertical="center"/>
    </xf>
    <xf numFmtId="164" fontId="3" fillId="3" borderId="53" xfId="1" applyNumberFormat="1" applyFont="1" applyFill="1" applyBorder="1" applyAlignment="1">
      <alignment horizontal="center" vertical="center"/>
    </xf>
    <xf numFmtId="164" fontId="3" fillId="5" borderId="53" xfId="1" applyNumberFormat="1" applyFont="1" applyFill="1" applyBorder="1" applyAlignment="1">
      <alignment horizontal="center" vertical="center"/>
    </xf>
    <xf numFmtId="164" fontId="3" fillId="0" borderId="13" xfId="1" applyNumberFormat="1" applyFont="1" applyFill="1" applyBorder="1" applyAlignment="1">
      <alignment vertical="center"/>
    </xf>
    <xf numFmtId="164" fontId="3" fillId="3" borderId="29" xfId="1" applyNumberFormat="1" applyFont="1" applyFill="1" applyBorder="1" applyAlignment="1">
      <alignment horizontal="center" vertical="center"/>
    </xf>
    <xf numFmtId="164" fontId="4" fillId="0" borderId="25" xfId="1" applyNumberFormat="1" applyFont="1" applyFill="1" applyBorder="1" applyAlignment="1">
      <alignment horizontal="center" vertical="center" wrapText="1"/>
    </xf>
    <xf numFmtId="164" fontId="37" fillId="3" borderId="23" xfId="1" applyNumberFormat="1" applyFont="1" applyFill="1" applyBorder="1" applyAlignment="1">
      <alignment horizontal="center" vertical="center"/>
    </xf>
    <xf numFmtId="164" fontId="37" fillId="5" borderId="23" xfId="1" applyNumberFormat="1" applyFont="1" applyFill="1" applyBorder="1" applyAlignment="1">
      <alignment horizontal="center" vertical="center"/>
    </xf>
    <xf numFmtId="164" fontId="3" fillId="3" borderId="31" xfId="1" applyNumberFormat="1" applyFont="1" applyFill="1" applyBorder="1" applyAlignment="1">
      <alignment horizontal="center" vertical="center"/>
    </xf>
    <xf numFmtId="164" fontId="3" fillId="5" borderId="31" xfId="1" applyNumberFormat="1" applyFont="1" applyFill="1" applyBorder="1" applyAlignment="1">
      <alignment horizontal="center" vertical="center"/>
    </xf>
    <xf numFmtId="164" fontId="5" fillId="0" borderId="17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horizontal="center" vertical="center" wrapText="1"/>
    </xf>
    <xf numFmtId="164" fontId="4" fillId="0" borderId="54" xfId="1" applyNumberFormat="1" applyFont="1" applyFill="1" applyBorder="1" applyAlignment="1">
      <alignment horizontal="center" vertical="center" wrapText="1"/>
    </xf>
    <xf numFmtId="164" fontId="3" fillId="0" borderId="19" xfId="1" applyNumberFormat="1" applyFont="1" applyFill="1" applyBorder="1" applyAlignment="1">
      <alignment horizontal="left" vertical="center" wrapText="1"/>
    </xf>
    <xf numFmtId="164" fontId="4" fillId="0" borderId="60" xfId="1" applyNumberFormat="1" applyFont="1" applyFill="1" applyBorder="1" applyAlignment="1">
      <alignment horizontal="center" vertical="center" wrapText="1"/>
    </xf>
    <xf numFmtId="164" fontId="4" fillId="3" borderId="28" xfId="1" applyNumberFormat="1" applyFont="1" applyFill="1" applyBorder="1" applyAlignment="1">
      <alignment horizontal="center" vertical="center" wrapText="1"/>
    </xf>
    <xf numFmtId="164" fontId="4" fillId="5" borderId="28" xfId="1" applyNumberFormat="1" applyFont="1" applyFill="1" applyBorder="1" applyAlignment="1">
      <alignment horizontal="center" vertical="center" wrapText="1"/>
    </xf>
    <xf numFmtId="164" fontId="5" fillId="0" borderId="48" xfId="1" applyNumberFormat="1" applyFont="1" applyFill="1" applyBorder="1" applyAlignment="1">
      <alignment horizontal="left" vertical="center" wrapText="1"/>
    </xf>
    <xf numFmtId="164" fontId="2" fillId="0" borderId="56" xfId="1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 wrapText="1"/>
    </xf>
    <xf numFmtId="164" fontId="2" fillId="0" borderId="55" xfId="1" applyNumberFormat="1" applyFont="1" applyFill="1" applyBorder="1" applyAlignment="1">
      <alignment horizontal="center" vertical="center"/>
    </xf>
    <xf numFmtId="164" fontId="4" fillId="5" borderId="1" xfId="1" applyNumberFormat="1" applyFont="1" applyFill="1" applyBorder="1" applyAlignment="1">
      <alignment horizontal="center" vertical="center" wrapText="1"/>
    </xf>
    <xf numFmtId="164" fontId="0" fillId="0" borderId="57" xfId="1" applyNumberFormat="1" applyFont="1" applyFill="1" applyBorder="1" applyAlignment="1">
      <alignment horizontal="center"/>
    </xf>
    <xf numFmtId="164" fontId="5" fillId="0" borderId="6" xfId="1" applyNumberFormat="1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left" vertical="center"/>
    </xf>
    <xf numFmtId="164" fontId="5" fillId="0" borderId="51" xfId="1" applyNumberFormat="1" applyFont="1" applyFill="1" applyBorder="1" applyAlignment="1">
      <alignment vertical="center"/>
    </xf>
    <xf numFmtId="164" fontId="0" fillId="0" borderId="52" xfId="1" applyNumberFormat="1" applyFont="1" applyFill="1" applyBorder="1" applyAlignment="1">
      <alignment horizontal="center"/>
    </xf>
    <xf numFmtId="164" fontId="4" fillId="0" borderId="61" xfId="1" applyNumberFormat="1" applyFont="1" applyFill="1" applyBorder="1" applyAlignment="1">
      <alignment horizontal="center" vertical="center" wrapText="1"/>
    </xf>
    <xf numFmtId="164" fontId="4" fillId="0" borderId="62" xfId="1" applyNumberFormat="1" applyFont="1" applyFill="1" applyBorder="1" applyAlignment="1">
      <alignment horizontal="center" vertical="center" wrapText="1"/>
    </xf>
    <xf numFmtId="164" fontId="4" fillId="3" borderId="55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left" vertical="center"/>
    </xf>
    <xf numFmtId="164" fontId="2" fillId="0" borderId="4" xfId="1" applyNumberFormat="1" applyFont="1" applyFill="1" applyBorder="1" applyAlignment="1">
      <alignment horizontal="center"/>
    </xf>
    <xf numFmtId="164" fontId="2" fillId="0" borderId="34" xfId="1" applyNumberFormat="1" applyFont="1" applyFill="1" applyBorder="1" applyAlignment="1">
      <alignment horizontal="center"/>
    </xf>
    <xf numFmtId="164" fontId="2" fillId="0" borderId="54" xfId="1" applyNumberFormat="1" applyFont="1" applyFill="1" applyBorder="1" applyAlignment="1">
      <alignment horizontal="center"/>
    </xf>
    <xf numFmtId="164" fontId="3" fillId="0" borderId="60" xfId="1" applyNumberFormat="1" applyFont="1" applyFill="1" applyBorder="1" applyAlignment="1">
      <alignment horizontal="center" vertical="center" wrapText="1"/>
    </xf>
    <xf numFmtId="164" fontId="3" fillId="0" borderId="61" xfId="1" applyNumberFormat="1" applyFont="1" applyFill="1" applyBorder="1" applyAlignment="1">
      <alignment horizontal="center" vertical="center" wrapText="1"/>
    </xf>
    <xf numFmtId="164" fontId="2" fillId="0" borderId="60" xfId="1" applyNumberFormat="1" applyFont="1" applyFill="1" applyBorder="1" applyAlignment="1">
      <alignment horizontal="center" vertical="center"/>
    </xf>
    <xf numFmtId="164" fontId="0" fillId="0" borderId="63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 vertical="center"/>
    </xf>
    <xf numFmtId="164" fontId="5" fillId="0" borderId="43" xfId="1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42" xfId="1" applyNumberFormat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/>
    </xf>
    <xf numFmtId="164" fontId="23" fillId="0" borderId="2" xfId="1" applyNumberFormat="1" applyFont="1" applyFill="1" applyBorder="1" applyAlignment="1">
      <alignment horizontal="center" vertical="center"/>
    </xf>
    <xf numFmtId="164" fontId="5" fillId="0" borderId="34" xfId="1" applyNumberFormat="1" applyFont="1" applyFill="1" applyBorder="1" applyAlignment="1">
      <alignment horizontal="center" vertical="center"/>
    </xf>
    <xf numFmtId="164" fontId="5" fillId="0" borderId="64" xfId="1" applyNumberFormat="1" applyFont="1" applyFill="1" applyBorder="1" applyAlignment="1">
      <alignment horizontal="center" vertical="center"/>
    </xf>
    <xf numFmtId="164" fontId="5" fillId="0" borderId="59" xfId="1" applyNumberFormat="1" applyFont="1" applyFill="1" applyBorder="1" applyAlignment="1">
      <alignment horizontal="center" vertical="center"/>
    </xf>
    <xf numFmtId="164" fontId="23" fillId="0" borderId="3" xfId="1" applyNumberFormat="1" applyFont="1" applyFill="1" applyBorder="1" applyAlignment="1">
      <alignment horizontal="center" vertical="center"/>
    </xf>
    <xf numFmtId="164" fontId="23" fillId="0" borderId="59" xfId="1" applyNumberFormat="1" applyFont="1" applyFill="1" applyBorder="1" applyAlignment="1">
      <alignment horizontal="center" vertical="center"/>
    </xf>
    <xf numFmtId="164" fontId="5" fillId="0" borderId="54" xfId="1" applyNumberFormat="1" applyFont="1" applyFill="1" applyBorder="1" applyAlignment="1">
      <alignment horizontal="center" vertical="center"/>
    </xf>
    <xf numFmtId="164" fontId="5" fillId="0" borderId="45" xfId="1" applyNumberFormat="1" applyFont="1" applyFill="1" applyBorder="1" applyAlignment="1">
      <alignment horizontal="center" vertical="center"/>
    </xf>
    <xf numFmtId="164" fontId="2" fillId="0" borderId="55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65" xfId="1" applyNumberFormat="1" applyFont="1" applyFill="1" applyBorder="1" applyAlignment="1">
      <alignment horizontal="center" vertical="center"/>
    </xf>
    <xf numFmtId="164" fontId="5" fillId="0" borderId="66" xfId="1" applyNumberFormat="1" applyFont="1" applyFill="1" applyBorder="1" applyAlignment="1">
      <alignment horizontal="center" vertical="center"/>
    </xf>
    <xf numFmtId="164" fontId="5" fillId="0" borderId="67" xfId="1" applyNumberFormat="1" applyFont="1" applyFill="1" applyBorder="1" applyAlignment="1">
      <alignment horizontal="center" vertical="center"/>
    </xf>
    <xf numFmtId="164" fontId="2" fillId="0" borderId="64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38" fillId="0" borderId="0" xfId="0" applyFont="1"/>
    <xf numFmtId="0" fontId="31" fillId="0" borderId="0" xfId="0" applyFont="1"/>
    <xf numFmtId="165" fontId="38" fillId="0" borderId="0" xfId="1" applyNumberFormat="1" applyFont="1"/>
    <xf numFmtId="165" fontId="31" fillId="0" borderId="0" xfId="1" applyNumberFormat="1" applyFont="1"/>
    <xf numFmtId="164" fontId="38" fillId="0" borderId="0" xfId="1" applyNumberFormat="1" applyFont="1"/>
    <xf numFmtId="43" fontId="26" fillId="0" borderId="0" xfId="1" applyFont="1" applyFill="1" applyBorder="1"/>
    <xf numFmtId="43" fontId="2" fillId="0" borderId="0" xfId="1" applyFont="1" applyFill="1" applyBorder="1"/>
    <xf numFmtId="43" fontId="0" fillId="0" borderId="0" xfId="1" applyFont="1" applyFill="1"/>
    <xf numFmtId="43" fontId="0" fillId="0" borderId="0" xfId="1" applyFont="1" applyFill="1" applyBorder="1"/>
    <xf numFmtId="43" fontId="7" fillId="0" borderId="0" xfId="1" applyFont="1" applyFill="1" applyBorder="1"/>
    <xf numFmtId="43" fontId="26" fillId="0" borderId="0" xfId="1" applyFont="1" applyFill="1"/>
    <xf numFmtId="43" fontId="0" fillId="0" borderId="0" xfId="1" applyFont="1" applyFill="1" applyBorder="1" applyAlignment="1">
      <alignment horizontal="left" indent="2"/>
    </xf>
    <xf numFmtId="43" fontId="18" fillId="0" borderId="0" xfId="1" applyFont="1" applyFill="1" applyBorder="1"/>
    <xf numFmtId="43" fontId="26" fillId="0" borderId="0" xfId="1" applyFont="1"/>
    <xf numFmtId="164" fontId="3" fillId="0" borderId="34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164" fontId="5" fillId="0" borderId="26" xfId="1" applyNumberFormat="1" applyFont="1" applyFill="1" applyBorder="1" applyAlignment="1">
      <alignment horizontal="right" vertical="center" wrapText="1"/>
    </xf>
    <xf numFmtId="164" fontId="5" fillId="2" borderId="26" xfId="1" applyNumberFormat="1" applyFont="1" applyFill="1" applyBorder="1" applyAlignment="1">
      <alignment horizontal="right" vertical="center" wrapText="1"/>
    </xf>
    <xf numFmtId="164" fontId="5" fillId="8" borderId="26" xfId="1" applyNumberFormat="1" applyFont="1" applyFill="1" applyBorder="1" applyAlignment="1">
      <alignment horizontal="right" vertical="center" wrapText="1"/>
    </xf>
    <xf numFmtId="164" fontId="5" fillId="5" borderId="26" xfId="1" applyNumberFormat="1" applyFont="1" applyFill="1" applyBorder="1" applyAlignment="1">
      <alignment horizontal="right" vertical="center" wrapText="1"/>
    </xf>
    <xf numFmtId="164" fontId="5" fillId="6" borderId="26" xfId="1" applyNumberFormat="1" applyFont="1" applyFill="1" applyBorder="1" applyAlignment="1">
      <alignment horizontal="right" vertical="center" wrapText="1"/>
    </xf>
    <xf numFmtId="0" fontId="41" fillId="0" borderId="28" xfId="0" applyFont="1" applyFill="1" applyBorder="1" applyAlignment="1">
      <alignment vertical="center"/>
    </xf>
    <xf numFmtId="0" fontId="2" fillId="0" borderId="0" xfId="0" applyFont="1" applyFill="1"/>
    <xf numFmtId="3" fontId="2" fillId="0" borderId="0" xfId="0" applyNumberFormat="1" applyFont="1" applyFill="1"/>
    <xf numFmtId="164" fontId="2" fillId="0" borderId="0" xfId="0" applyNumberFormat="1" applyFont="1" applyFill="1"/>
    <xf numFmtId="0" fontId="4" fillId="0" borderId="13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 wrapText="1"/>
    </xf>
    <xf numFmtId="164" fontId="7" fillId="0" borderId="26" xfId="1" applyNumberFormat="1" applyFont="1" applyFill="1" applyBorder="1" applyAlignment="1">
      <alignment horizontal="right" vertical="center" wrapText="1"/>
    </xf>
    <xf numFmtId="164" fontId="7" fillId="2" borderId="26" xfId="1" applyNumberFormat="1" applyFont="1" applyFill="1" applyBorder="1" applyAlignment="1">
      <alignment horizontal="right" vertical="center" wrapText="1"/>
    </xf>
    <xf numFmtId="164" fontId="7" fillId="8" borderId="26" xfId="1" applyNumberFormat="1" applyFont="1" applyFill="1" applyBorder="1" applyAlignment="1">
      <alignment horizontal="right" vertical="center" wrapText="1"/>
    </xf>
    <xf numFmtId="164" fontId="7" fillId="6" borderId="26" xfId="1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/>
    </xf>
    <xf numFmtId="164" fontId="7" fillId="5" borderId="26" xfId="1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164" fontId="4" fillId="0" borderId="13" xfId="1" applyNumberFormat="1" applyFont="1" applyFill="1" applyBorder="1" applyAlignment="1">
      <alignment vertical="center" wrapText="1"/>
    </xf>
    <xf numFmtId="164" fontId="3" fillId="0" borderId="38" xfId="1" applyNumberFormat="1" applyFont="1" applyFill="1" applyBorder="1" applyAlignment="1">
      <alignment horizontal="center" vertical="center" wrapText="1"/>
    </xf>
    <xf numFmtId="164" fontId="5" fillId="0" borderId="9" xfId="1" applyNumberFormat="1" applyFont="1" applyFill="1" applyBorder="1" applyAlignment="1">
      <alignment vertical="center"/>
    </xf>
    <xf numFmtId="164" fontId="42" fillId="0" borderId="10" xfId="1" applyNumberFormat="1" applyFont="1" applyFill="1" applyBorder="1" applyAlignment="1">
      <alignment horizontal="left" vertical="center" indent="2"/>
    </xf>
    <xf numFmtId="164" fontId="42" fillId="0" borderId="10" xfId="1" applyNumberFormat="1" applyFont="1" applyFill="1" applyBorder="1" applyAlignment="1">
      <alignment vertical="center"/>
    </xf>
    <xf numFmtId="164" fontId="5" fillId="0" borderId="11" xfId="1" applyNumberFormat="1" applyFont="1" applyFill="1" applyBorder="1" applyAlignment="1">
      <alignment vertical="center"/>
    </xf>
    <xf numFmtId="164" fontId="41" fillId="0" borderId="18" xfId="1" applyNumberFormat="1" applyFont="1" applyFill="1" applyBorder="1" applyAlignment="1">
      <alignment vertical="center"/>
    </xf>
    <xf numFmtId="164" fontId="41" fillId="0" borderId="13" xfId="1" applyNumberFormat="1" applyFont="1" applyFill="1" applyBorder="1" applyAlignment="1">
      <alignment vertical="center"/>
    </xf>
    <xf numFmtId="164" fontId="4" fillId="0" borderId="17" xfId="1" applyNumberFormat="1" applyFont="1" applyFill="1" applyBorder="1" applyAlignment="1">
      <alignment vertical="center" wrapText="1"/>
    </xf>
    <xf numFmtId="164" fontId="5" fillId="0" borderId="22" xfId="1" applyNumberFormat="1" applyFont="1" applyFill="1" applyBorder="1" applyAlignment="1">
      <alignment vertical="center"/>
    </xf>
    <xf numFmtId="164" fontId="5" fillId="0" borderId="24" xfId="1" applyNumberFormat="1" applyFont="1" applyFill="1" applyBorder="1" applyAlignment="1">
      <alignment vertical="center"/>
    </xf>
    <xf numFmtId="164" fontId="5" fillId="3" borderId="26" xfId="1" applyNumberFormat="1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42" fillId="0" borderId="10" xfId="0" applyNumberFormat="1" applyFont="1" applyFill="1" applyBorder="1" applyAlignment="1">
      <alignment horizontal="left" vertical="center" indent="2"/>
    </xf>
    <xf numFmtId="164" fontId="42" fillId="0" borderId="10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center"/>
    </xf>
    <xf numFmtId="164" fontId="41" fillId="0" borderId="28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 wrapText="1"/>
    </xf>
    <xf numFmtId="164" fontId="3" fillId="0" borderId="38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vertical="center"/>
    </xf>
    <xf numFmtId="0" fontId="3" fillId="6" borderId="38" xfId="0" applyFont="1" applyFill="1" applyBorder="1" applyAlignment="1">
      <alignment horizontal="center" vertical="center" wrapText="1"/>
    </xf>
    <xf numFmtId="164" fontId="5" fillId="2" borderId="22" xfId="1" applyNumberFormat="1" applyFont="1" applyFill="1" applyBorder="1" applyAlignment="1">
      <alignment horizontal="right" vertical="center" wrapText="1"/>
    </xf>
    <xf numFmtId="164" fontId="41" fillId="8" borderId="9" xfId="1" applyNumberFormat="1" applyFont="1" applyFill="1" applyBorder="1" applyAlignment="1">
      <alignment horizontal="right" vertical="center" wrapText="1"/>
    </xf>
    <xf numFmtId="164" fontId="2" fillId="0" borderId="27" xfId="1" applyNumberFormat="1" applyFont="1" applyFill="1" applyBorder="1"/>
    <xf numFmtId="164" fontId="2" fillId="3" borderId="27" xfId="1" applyNumberFormat="1" applyFont="1" applyFill="1" applyBorder="1"/>
    <xf numFmtId="0" fontId="5" fillId="0" borderId="10" xfId="0" applyFont="1" applyFill="1" applyBorder="1" applyAlignment="1">
      <alignment vertical="center"/>
    </xf>
    <xf numFmtId="164" fontId="5" fillId="2" borderId="23" xfId="1" applyNumberFormat="1" applyFont="1" applyFill="1" applyBorder="1" applyAlignment="1">
      <alignment horizontal="right" vertical="center" wrapText="1"/>
    </xf>
    <xf numFmtId="164" fontId="41" fillId="8" borderId="10" xfId="1" applyNumberFormat="1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left" vertical="center" indent="2"/>
    </xf>
    <xf numFmtId="164" fontId="42" fillId="2" borderId="23" xfId="1" applyNumberFormat="1" applyFont="1" applyFill="1" applyBorder="1" applyAlignment="1">
      <alignment horizontal="right" vertical="center" wrapText="1"/>
    </xf>
    <xf numFmtId="164" fontId="42" fillId="8" borderId="10" xfId="1" applyNumberFormat="1" applyFont="1" applyFill="1" applyBorder="1" applyAlignment="1">
      <alignment horizontal="right" vertical="center" wrapText="1"/>
    </xf>
    <xf numFmtId="164" fontId="42" fillId="3" borderId="27" xfId="1" applyNumberFormat="1" applyFont="1" applyFill="1" applyBorder="1"/>
    <xf numFmtId="0" fontId="42" fillId="0" borderId="10" xfId="0" applyFont="1" applyFill="1" applyBorder="1" applyAlignment="1">
      <alignment vertical="center"/>
    </xf>
    <xf numFmtId="164" fontId="5" fillId="6" borderId="24" xfId="1" applyNumberFormat="1" applyFont="1" applyFill="1" applyBorder="1" applyAlignment="1">
      <alignment horizontal="right" vertical="center" wrapText="1"/>
    </xf>
    <xf numFmtId="164" fontId="5" fillId="2" borderId="24" xfId="1" applyNumberFormat="1" applyFont="1" applyFill="1" applyBorder="1" applyAlignment="1">
      <alignment horizontal="right" vertical="center" wrapText="1"/>
    </xf>
    <xf numFmtId="164" fontId="2" fillId="6" borderId="27" xfId="1" applyNumberFormat="1" applyFont="1" applyFill="1" applyBorder="1"/>
    <xf numFmtId="164" fontId="41" fillId="6" borderId="10" xfId="1" applyNumberFormat="1" applyFont="1" applyFill="1" applyBorder="1" applyAlignment="1">
      <alignment horizontal="right" vertical="center" wrapText="1"/>
    </xf>
    <xf numFmtId="164" fontId="2" fillId="6" borderId="35" xfId="1" applyNumberFormat="1" applyFont="1" applyFill="1" applyBorder="1"/>
    <xf numFmtId="0" fontId="41" fillId="0" borderId="18" xfId="0" applyFont="1" applyFill="1" applyBorder="1" applyAlignment="1">
      <alignment vertical="center"/>
    </xf>
    <xf numFmtId="164" fontId="41" fillId="0" borderId="26" xfId="1" applyNumberFormat="1" applyFont="1" applyFill="1" applyBorder="1" applyAlignment="1">
      <alignment horizontal="right" vertical="center" wrapText="1"/>
    </xf>
    <xf numFmtId="164" fontId="41" fillId="6" borderId="26" xfId="1" applyNumberFormat="1" applyFont="1" applyFill="1" applyBorder="1" applyAlignment="1">
      <alignment horizontal="right" vertical="center" wrapText="1"/>
    </xf>
    <xf numFmtId="164" fontId="41" fillId="6" borderId="22" xfId="1" applyNumberFormat="1" applyFont="1" applyFill="1" applyBorder="1" applyAlignment="1">
      <alignment horizontal="right" vertical="center" wrapText="1"/>
    </xf>
    <xf numFmtId="164" fontId="41" fillId="2" borderId="22" xfId="1" applyNumberFormat="1" applyFont="1" applyFill="1" applyBorder="1" applyAlignment="1">
      <alignment horizontal="right" vertical="center" wrapText="1"/>
    </xf>
    <xf numFmtId="164" fontId="41" fillId="8" borderId="28" xfId="1" applyNumberFormat="1" applyFont="1" applyFill="1" applyBorder="1" applyAlignment="1">
      <alignment horizontal="right" vertical="center" wrapText="1"/>
    </xf>
    <xf numFmtId="164" fontId="43" fillId="6" borderId="28" xfId="1" applyNumberFormat="1" applyFont="1" applyFill="1" applyBorder="1"/>
    <xf numFmtId="164" fontId="43" fillId="0" borderId="28" xfId="1" applyNumberFormat="1" applyFont="1" applyFill="1" applyBorder="1"/>
    <xf numFmtId="164" fontId="41" fillId="6" borderId="28" xfId="1" applyNumberFormat="1" applyFont="1" applyFill="1" applyBorder="1" applyAlignment="1">
      <alignment horizontal="right" vertical="center" wrapText="1"/>
    </xf>
    <xf numFmtId="164" fontId="43" fillId="3" borderId="28" xfId="1" applyNumberFormat="1" applyFont="1" applyFill="1" applyBorder="1"/>
    <xf numFmtId="0" fontId="41" fillId="0" borderId="13" xfId="0" applyFont="1" applyFill="1" applyBorder="1" applyAlignment="1">
      <alignment vertical="center"/>
    </xf>
    <xf numFmtId="164" fontId="41" fillId="0" borderId="19" xfId="1" applyNumberFormat="1" applyFont="1" applyFill="1" applyBorder="1" applyAlignment="1">
      <alignment horizontal="right" vertical="center" wrapText="1"/>
    </xf>
    <xf numFmtId="164" fontId="41" fillId="6" borderId="19" xfId="1" applyNumberFormat="1" applyFont="1" applyFill="1" applyBorder="1" applyAlignment="1">
      <alignment horizontal="right" vertical="center" wrapText="1"/>
    </xf>
    <xf numFmtId="164" fontId="41" fillId="2" borderId="28" xfId="1" applyNumberFormat="1" applyFont="1" applyFill="1" applyBorder="1" applyAlignment="1">
      <alignment horizontal="right" vertical="center" wrapText="1"/>
    </xf>
    <xf numFmtId="164" fontId="40" fillId="6" borderId="22" xfId="1" applyNumberFormat="1" applyFont="1" applyFill="1" applyBorder="1"/>
    <xf numFmtId="0" fontId="4" fillId="0" borderId="1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/>
    </xf>
    <xf numFmtId="164" fontId="7" fillId="6" borderId="22" xfId="1" applyNumberFormat="1" applyFont="1" applyFill="1" applyBorder="1" applyAlignment="1">
      <alignment horizontal="right" vertical="center" wrapText="1"/>
    </xf>
    <xf numFmtId="164" fontId="7" fillId="2" borderId="22" xfId="1" applyNumberFormat="1" applyFont="1" applyFill="1" applyBorder="1" applyAlignment="1">
      <alignment horizontal="right" vertical="center" wrapText="1"/>
    </xf>
    <xf numFmtId="164" fontId="7" fillId="8" borderId="22" xfId="1" applyNumberFormat="1" applyFont="1" applyFill="1" applyBorder="1" applyAlignment="1">
      <alignment horizontal="right" vertical="center" wrapText="1"/>
    </xf>
    <xf numFmtId="164" fontId="7" fillId="6" borderId="22" xfId="1" applyNumberFormat="1" applyFont="1" applyFill="1" applyBorder="1"/>
    <xf numFmtId="164" fontId="7" fillId="0" borderId="22" xfId="1" applyNumberFormat="1" applyFont="1" applyFill="1" applyBorder="1"/>
    <xf numFmtId="0" fontId="5" fillId="0" borderId="24" xfId="0" applyFont="1" applyFill="1" applyBorder="1" applyAlignment="1">
      <alignment vertical="center"/>
    </xf>
    <xf numFmtId="164" fontId="7" fillId="2" borderId="24" xfId="1" applyNumberFormat="1" applyFont="1" applyFill="1" applyBorder="1" applyAlignment="1">
      <alignment horizontal="right" vertical="center" wrapText="1"/>
    </xf>
    <xf numFmtId="164" fontId="7" fillId="8" borderId="24" xfId="1" applyNumberFormat="1" applyFont="1" applyFill="1" applyBorder="1" applyAlignment="1">
      <alignment horizontal="right" vertical="center" wrapText="1"/>
    </xf>
    <xf numFmtId="164" fontId="7" fillId="3" borderId="24" xfId="1" applyNumberFormat="1" applyFont="1" applyFill="1" applyBorder="1"/>
    <xf numFmtId="164" fontId="40" fillId="0" borderId="26" xfId="1" applyNumberFormat="1" applyFont="1" applyFill="1" applyBorder="1" applyAlignment="1">
      <alignment horizontal="right" vertical="center" wrapText="1"/>
    </xf>
    <xf numFmtId="164" fontId="40" fillId="6" borderId="26" xfId="1" applyNumberFormat="1" applyFont="1" applyFill="1" applyBorder="1" applyAlignment="1">
      <alignment horizontal="right" vertical="center" wrapText="1"/>
    </xf>
    <xf numFmtId="164" fontId="40" fillId="6" borderId="22" xfId="1" applyNumberFormat="1" applyFont="1" applyFill="1" applyBorder="1" applyAlignment="1">
      <alignment horizontal="right" vertical="center" wrapText="1"/>
    </xf>
    <xf numFmtId="164" fontId="40" fillId="2" borderId="22" xfId="1" applyNumberFormat="1" applyFont="1" applyFill="1" applyBorder="1" applyAlignment="1">
      <alignment horizontal="right" vertical="center" wrapText="1"/>
    </xf>
    <xf numFmtId="164" fontId="40" fillId="8" borderId="22" xfId="1" applyNumberFormat="1" applyFont="1" applyFill="1" applyBorder="1" applyAlignment="1">
      <alignment horizontal="right" vertical="center" wrapText="1"/>
    </xf>
    <xf numFmtId="164" fontId="40" fillId="0" borderId="22" xfId="1" applyNumberFormat="1" applyFont="1" applyFill="1" applyBorder="1"/>
    <xf numFmtId="164" fontId="40" fillId="3" borderId="22" xfId="1" applyNumberFormat="1" applyFont="1" applyFill="1" applyBorder="1"/>
    <xf numFmtId="164" fontId="40" fillId="0" borderId="19" xfId="1" applyNumberFormat="1" applyFont="1" applyFill="1" applyBorder="1" applyAlignment="1">
      <alignment horizontal="right" vertical="center" wrapText="1"/>
    </xf>
    <xf numFmtId="164" fontId="40" fillId="6" borderId="19" xfId="1" applyNumberFormat="1" applyFont="1" applyFill="1" applyBorder="1" applyAlignment="1">
      <alignment horizontal="right" vertical="center" wrapText="1"/>
    </xf>
    <xf numFmtId="164" fontId="40" fillId="6" borderId="28" xfId="1" applyNumberFormat="1" applyFont="1" applyFill="1" applyBorder="1" applyAlignment="1">
      <alignment horizontal="right" vertical="center" wrapText="1"/>
    </xf>
    <xf numFmtId="164" fontId="40" fillId="2" borderId="28" xfId="1" applyNumberFormat="1" applyFont="1" applyFill="1" applyBorder="1" applyAlignment="1">
      <alignment horizontal="right" vertical="center" wrapText="1"/>
    </xf>
    <xf numFmtId="164" fontId="40" fillId="8" borderId="28" xfId="1" applyNumberFormat="1" applyFont="1" applyFill="1" applyBorder="1" applyAlignment="1">
      <alignment horizontal="right" vertical="center" wrapText="1"/>
    </xf>
    <xf numFmtId="164" fontId="40" fillId="6" borderId="28" xfId="1" applyNumberFormat="1" applyFont="1" applyFill="1" applyBorder="1"/>
    <xf numFmtId="164" fontId="40" fillId="0" borderId="28" xfId="1" applyNumberFormat="1" applyFont="1" applyFill="1" applyBorder="1"/>
    <xf numFmtId="164" fontId="41" fillId="2" borderId="26" xfId="1" applyNumberFormat="1" applyFont="1" applyFill="1" applyBorder="1" applyAlignment="1">
      <alignment horizontal="right" vertical="center" wrapText="1"/>
    </xf>
    <xf numFmtId="164" fontId="41" fillId="8" borderId="26" xfId="1" applyNumberFormat="1" applyFont="1" applyFill="1" applyBorder="1" applyAlignment="1">
      <alignment horizontal="right" vertical="center" wrapText="1"/>
    </xf>
    <xf numFmtId="164" fontId="44" fillId="0" borderId="0" xfId="1" applyNumberFormat="1" applyFont="1"/>
    <xf numFmtId="164" fontId="41" fillId="3" borderId="26" xfId="1" applyNumberFormat="1" applyFont="1" applyFill="1" applyBorder="1" applyAlignment="1">
      <alignment horizontal="right" vertical="center" wrapText="1"/>
    </xf>
    <xf numFmtId="164" fontId="40" fillId="2" borderId="26" xfId="1" applyNumberFormat="1" applyFont="1" applyFill="1" applyBorder="1" applyAlignment="1">
      <alignment horizontal="right" vertical="center" wrapText="1"/>
    </xf>
    <xf numFmtId="164" fontId="40" fillId="8" borderId="26" xfId="1" applyNumberFormat="1" applyFont="1" applyFill="1" applyBorder="1" applyAlignment="1">
      <alignment horizontal="right" vertical="center" wrapText="1"/>
    </xf>
    <xf numFmtId="164" fontId="40" fillId="3" borderId="26" xfId="1" applyNumberFormat="1" applyFont="1" applyFill="1" applyBorder="1" applyAlignment="1">
      <alignment horizontal="right" vertical="center" wrapText="1"/>
    </xf>
    <xf numFmtId="0" fontId="44" fillId="0" borderId="0" xfId="0" applyFont="1"/>
    <xf numFmtId="164" fontId="44" fillId="0" borderId="0" xfId="0" applyNumberFormat="1" applyFont="1"/>
    <xf numFmtId="164" fontId="41" fillId="5" borderId="26" xfId="1" applyNumberFormat="1" applyFont="1" applyFill="1" applyBorder="1" applyAlignment="1">
      <alignment horizontal="right" vertical="center" wrapText="1"/>
    </xf>
    <xf numFmtId="164" fontId="40" fillId="5" borderId="26" xfId="1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vertical="center" wrapText="1"/>
    </xf>
    <xf numFmtId="164" fontId="13" fillId="0" borderId="4" xfId="1" applyNumberFormat="1" applyFont="1" applyFill="1" applyBorder="1" applyAlignment="1">
      <alignment horizontal="center" vertical="center" wrapText="1"/>
    </xf>
    <xf numFmtId="164" fontId="5" fillId="6" borderId="22" xfId="1" applyNumberFormat="1" applyFont="1" applyFill="1" applyBorder="1" applyAlignment="1">
      <alignment horizontal="right" vertical="center" wrapText="1"/>
    </xf>
    <xf numFmtId="164" fontId="41" fillId="6" borderId="9" xfId="1" applyNumberFormat="1" applyFont="1" applyFill="1" applyBorder="1" applyAlignment="1">
      <alignment horizontal="right" vertical="center" wrapText="1"/>
    </xf>
    <xf numFmtId="0" fontId="4" fillId="6" borderId="17" xfId="0" applyFont="1" applyFill="1" applyBorder="1" applyAlignment="1">
      <alignment vertical="center" wrapText="1"/>
    </xf>
    <xf numFmtId="164" fontId="7" fillId="6" borderId="24" xfId="1" applyNumberFormat="1" applyFont="1" applyFill="1" applyBorder="1" applyAlignment="1">
      <alignment horizontal="right" vertical="center" wrapText="1"/>
    </xf>
    <xf numFmtId="164" fontId="7" fillId="6" borderId="24" xfId="1" applyNumberFormat="1" applyFont="1" applyFill="1" applyBorder="1"/>
    <xf numFmtId="164" fontId="13" fillId="0" borderId="47" xfId="1" applyNumberFormat="1" applyFont="1" applyFill="1" applyBorder="1" applyAlignment="1">
      <alignment vertical="center"/>
    </xf>
    <xf numFmtId="164" fontId="15" fillId="2" borderId="48" xfId="1" applyNumberFormat="1" applyFont="1" applyFill="1" applyBorder="1" applyAlignment="1">
      <alignment horizontal="right" vertical="center"/>
    </xf>
    <xf numFmtId="164" fontId="15" fillId="8" borderId="48" xfId="1" applyNumberFormat="1" applyFont="1" applyFill="1" applyBorder="1" applyAlignment="1">
      <alignment horizontal="right" vertical="center"/>
    </xf>
    <xf numFmtId="164" fontId="13" fillId="0" borderId="10" xfId="1" applyNumberFormat="1" applyFont="1" applyFill="1" applyBorder="1" applyAlignment="1">
      <alignment vertical="center"/>
    </xf>
    <xf numFmtId="164" fontId="13" fillId="0" borderId="20" xfId="1" applyNumberFormat="1" applyFont="1" applyFill="1" applyBorder="1" applyAlignment="1">
      <alignment vertical="center"/>
    </xf>
    <xf numFmtId="164" fontId="15" fillId="6" borderId="48" xfId="1" applyNumberFormat="1" applyFont="1" applyFill="1" applyBorder="1" applyAlignment="1">
      <alignment horizontal="right" vertical="center"/>
    </xf>
    <xf numFmtId="164" fontId="13" fillId="0" borderId="18" xfId="1" applyNumberFormat="1" applyFont="1" applyFill="1" applyBorder="1" applyAlignment="1">
      <alignment vertical="center"/>
    </xf>
    <xf numFmtId="164" fontId="13" fillId="0" borderId="48" xfId="1" applyNumberFormat="1" applyFont="1" applyFill="1" applyBorder="1" applyAlignment="1">
      <alignment horizontal="right" vertical="center"/>
    </xf>
    <xf numFmtId="164" fontId="13" fillId="2" borderId="48" xfId="1" applyNumberFormat="1" applyFont="1" applyFill="1" applyBorder="1" applyAlignment="1">
      <alignment horizontal="right" vertical="center"/>
    </xf>
    <xf numFmtId="164" fontId="15" fillId="0" borderId="17" xfId="1" applyNumberFormat="1" applyFont="1" applyFill="1" applyBorder="1" applyAlignment="1">
      <alignment vertical="center"/>
    </xf>
    <xf numFmtId="164" fontId="13" fillId="8" borderId="48" xfId="1" applyNumberFormat="1" applyFont="1" applyFill="1" applyBorder="1" applyAlignment="1">
      <alignment horizontal="right" vertical="center"/>
    </xf>
    <xf numFmtId="164" fontId="15" fillId="0" borderId="0" xfId="1" applyNumberFormat="1" applyFont="1" applyFill="1" applyAlignment="1">
      <alignment horizontal="right" vertical="center"/>
    </xf>
    <xf numFmtId="164" fontId="15" fillId="0" borderId="20" xfId="1" applyNumberFormat="1" applyFont="1" applyFill="1" applyBorder="1" applyAlignment="1">
      <alignment vertical="center"/>
    </xf>
    <xf numFmtId="164" fontId="13" fillId="0" borderId="28" xfId="1" applyNumberFormat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horizontal="center" vertical="center"/>
    </xf>
    <xf numFmtId="164" fontId="33" fillId="0" borderId="0" xfId="1" applyNumberFormat="1" applyFont="1" applyFill="1"/>
    <xf numFmtId="164" fontId="15" fillId="2" borderId="48" xfId="1" applyNumberFormat="1" applyFont="1" applyFill="1" applyBorder="1" applyAlignment="1">
      <alignment horizontal="center" vertical="center" wrapText="1"/>
    </xf>
    <xf numFmtId="164" fontId="15" fillId="8" borderId="48" xfId="1" applyNumberFormat="1" applyFont="1" applyFill="1" applyBorder="1" applyAlignment="1">
      <alignment horizontal="center" vertical="center" wrapText="1"/>
    </xf>
    <xf numFmtId="164" fontId="13" fillId="2" borderId="48" xfId="1" applyNumberFormat="1" applyFont="1" applyFill="1" applyBorder="1" applyAlignment="1">
      <alignment horizontal="center" vertical="center" wrapText="1"/>
    </xf>
    <xf numFmtId="164" fontId="13" fillId="8" borderId="48" xfId="1" applyNumberFormat="1" applyFont="1" applyFill="1" applyBorder="1" applyAlignment="1">
      <alignment horizontal="center" vertical="center" wrapText="1"/>
    </xf>
    <xf numFmtId="164" fontId="13" fillId="0" borderId="54" xfId="1" applyNumberFormat="1" applyFont="1" applyFill="1" applyBorder="1" applyAlignment="1">
      <alignment horizontal="center" vertical="center" wrapText="1"/>
    </xf>
    <xf numFmtId="164" fontId="13" fillId="0" borderId="60" xfId="1" applyNumberFormat="1" applyFont="1" applyFill="1" applyBorder="1" applyAlignment="1">
      <alignment horizontal="center" vertical="center" wrapText="1"/>
    </xf>
    <xf numFmtId="164" fontId="13" fillId="2" borderId="60" xfId="1" applyNumberFormat="1" applyFont="1" applyFill="1" applyBorder="1" applyAlignment="1">
      <alignment horizontal="center" vertical="center" wrapText="1"/>
    </xf>
    <xf numFmtId="164" fontId="13" fillId="8" borderId="60" xfId="1" applyNumberFormat="1" applyFont="1" applyFill="1" applyBorder="1" applyAlignment="1">
      <alignment horizontal="center" vertical="center" wrapText="1"/>
    </xf>
    <xf numFmtId="164" fontId="15" fillId="0" borderId="47" xfId="1" applyNumberFormat="1" applyFont="1" applyFill="1" applyBorder="1" applyAlignment="1">
      <alignment horizontal="left" vertical="center" wrapText="1"/>
    </xf>
    <xf numFmtId="164" fontId="15" fillId="0" borderId="60" xfId="1" applyNumberFormat="1" applyFont="1" applyFill="1" applyBorder="1" applyAlignment="1">
      <alignment horizontal="center" vertical="center" wrapText="1"/>
    </xf>
    <xf numFmtId="164" fontId="15" fillId="2" borderId="60" xfId="1" applyNumberFormat="1" applyFont="1" applyFill="1" applyBorder="1" applyAlignment="1">
      <alignment horizontal="center" vertical="center" wrapText="1"/>
    </xf>
    <xf numFmtId="164" fontId="15" fillId="8" borderId="60" xfId="1" applyNumberFormat="1" applyFont="1" applyFill="1" applyBorder="1" applyAlignment="1">
      <alignment horizontal="center" vertical="center" wrapText="1"/>
    </xf>
    <xf numFmtId="164" fontId="15" fillId="0" borderId="11" xfId="1" applyNumberFormat="1" applyFont="1" applyFill="1" applyBorder="1" applyAlignment="1">
      <alignment horizontal="left" vertical="center"/>
    </xf>
    <xf numFmtId="164" fontId="13" fillId="0" borderId="18" xfId="1" applyNumberFormat="1" applyFont="1" applyFill="1" applyBorder="1" applyAlignment="1">
      <alignment vertical="center" wrapText="1"/>
    </xf>
    <xf numFmtId="164" fontId="45" fillId="0" borderId="47" xfId="1" applyNumberFormat="1" applyFont="1" applyFill="1" applyBorder="1" applyAlignment="1">
      <alignment vertical="center"/>
    </xf>
    <xf numFmtId="164" fontId="45" fillId="0" borderId="10" xfId="1" applyNumberFormat="1" applyFont="1" applyFill="1" applyBorder="1" applyAlignment="1">
      <alignment vertical="center"/>
    </xf>
    <xf numFmtId="164" fontId="17" fillId="0" borderId="10" xfId="1" applyNumberFormat="1" applyFont="1" applyFill="1" applyBorder="1" applyAlignment="1">
      <alignment horizontal="left" vertical="center" indent="2"/>
    </xf>
    <xf numFmtId="164" fontId="45" fillId="0" borderId="20" xfId="1" applyNumberFormat="1" applyFont="1" applyFill="1" applyBorder="1" applyAlignment="1">
      <alignment vertical="center"/>
    </xf>
    <xf numFmtId="164" fontId="15" fillId="6" borderId="48" xfId="1" applyNumberFormat="1" applyFont="1" applyFill="1" applyBorder="1" applyAlignment="1">
      <alignment horizontal="center" vertical="center" wrapText="1"/>
    </xf>
    <xf numFmtId="164" fontId="12" fillId="0" borderId="18" xfId="1" applyNumberFormat="1" applyFont="1" applyFill="1" applyBorder="1" applyAlignment="1">
      <alignment vertical="center"/>
    </xf>
    <xf numFmtId="164" fontId="17" fillId="0" borderId="48" xfId="1" applyNumberFormat="1" applyFont="1" applyFill="1" applyBorder="1" applyAlignment="1">
      <alignment vertical="center"/>
    </xf>
    <xf numFmtId="164" fontId="17" fillId="0" borderId="6" xfId="1" applyNumberFormat="1" applyFont="1" applyFill="1" applyBorder="1" applyAlignment="1">
      <alignment vertical="center"/>
    </xf>
    <xf numFmtId="164" fontId="17" fillId="0" borderId="48" xfId="1" applyNumberFormat="1" applyFont="1" applyFill="1" applyBorder="1" applyAlignment="1">
      <alignment horizontal="center" vertical="center" wrapText="1"/>
    </xf>
    <xf numFmtId="164" fontId="17" fillId="6" borderId="48" xfId="1" applyNumberFormat="1" applyFont="1" applyFill="1" applyBorder="1" applyAlignment="1">
      <alignment horizontal="center" vertical="center" wrapText="1"/>
    </xf>
    <xf numFmtId="164" fontId="17" fillId="2" borderId="48" xfId="1" applyNumberFormat="1" applyFont="1" applyFill="1" applyBorder="1" applyAlignment="1">
      <alignment horizontal="center" vertical="center" wrapText="1"/>
    </xf>
    <xf numFmtId="164" fontId="17" fillId="8" borderId="48" xfId="1" applyNumberFormat="1" applyFont="1" applyFill="1" applyBorder="1" applyAlignment="1">
      <alignment horizontal="center" vertical="center" wrapText="1"/>
    </xf>
    <xf numFmtId="164" fontId="12" fillId="0" borderId="48" xfId="1" applyNumberFormat="1" applyFont="1" applyFill="1" applyBorder="1" applyAlignment="1">
      <alignment horizontal="center" vertical="center" wrapText="1"/>
    </xf>
    <xf numFmtId="164" fontId="12" fillId="6" borderId="48" xfId="1" applyNumberFormat="1" applyFont="1" applyFill="1" applyBorder="1" applyAlignment="1">
      <alignment horizontal="center" vertical="center" wrapText="1"/>
    </xf>
    <xf numFmtId="164" fontId="12" fillId="2" borderId="48" xfId="1" applyNumberFormat="1" applyFont="1" applyFill="1" applyBorder="1" applyAlignment="1">
      <alignment horizontal="center" vertical="center" wrapText="1"/>
    </xf>
    <xf numFmtId="164" fontId="12" fillId="8" borderId="48" xfId="1" applyNumberFormat="1" applyFont="1" applyFill="1" applyBorder="1" applyAlignment="1">
      <alignment horizontal="center" vertical="center" wrapText="1"/>
    </xf>
    <xf numFmtId="164" fontId="12" fillId="0" borderId="18" xfId="1" applyNumberFormat="1" applyFont="1" applyFill="1" applyBorder="1" applyAlignment="1">
      <alignment vertical="center" wrapText="1"/>
    </xf>
    <xf numFmtId="164" fontId="17" fillId="0" borderId="26" xfId="1" applyNumberFormat="1" applyFont="1" applyFill="1" applyBorder="1" applyAlignment="1">
      <alignment vertical="center"/>
    </xf>
    <xf numFmtId="43" fontId="16" fillId="5" borderId="0" xfId="0" applyNumberFormat="1" applyFont="1" applyFill="1"/>
    <xf numFmtId="0" fontId="1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3" fillId="0" borderId="19" xfId="1" applyNumberFormat="1" applyFont="1" applyFill="1" applyBorder="1" applyAlignment="1">
      <alignment horizontal="center" vertical="center" wrapText="1"/>
    </xf>
    <xf numFmtId="164" fontId="13" fillId="2" borderId="19" xfId="1" applyNumberFormat="1" applyFont="1" applyFill="1" applyBorder="1" applyAlignment="1">
      <alignment horizontal="center" vertical="center" wrapText="1"/>
    </xf>
    <xf numFmtId="164" fontId="13" fillId="8" borderId="19" xfId="1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164" fontId="15" fillId="0" borderId="19" xfId="1" applyNumberFormat="1" applyFont="1" applyFill="1" applyBorder="1" applyAlignment="1">
      <alignment horizontal="center" vertical="center" wrapText="1"/>
    </xf>
    <xf numFmtId="164" fontId="15" fillId="2" borderId="19" xfId="1" applyNumberFormat="1" applyFont="1" applyFill="1" applyBorder="1" applyAlignment="1">
      <alignment horizontal="center" vertical="center" wrapText="1"/>
    </xf>
    <xf numFmtId="164" fontId="15" fillId="8" borderId="19" xfId="1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vertical="center"/>
    </xf>
    <xf numFmtId="43" fontId="15" fillId="0" borderId="48" xfId="1" applyFont="1" applyFill="1" applyBorder="1" applyAlignment="1">
      <alignment horizontal="center" vertical="center" wrapText="1"/>
    </xf>
    <xf numFmtId="43" fontId="15" fillId="6" borderId="48" xfId="1" applyFont="1" applyFill="1" applyBorder="1" applyAlignment="1">
      <alignment horizontal="center" vertical="center" wrapText="1"/>
    </xf>
    <xf numFmtId="43" fontId="13" fillId="6" borderId="48" xfId="1" applyFont="1" applyFill="1" applyBorder="1" applyAlignment="1">
      <alignment horizontal="center" vertical="center" wrapText="1"/>
    </xf>
    <xf numFmtId="43" fontId="17" fillId="6" borderId="48" xfId="1" applyFont="1" applyFill="1" applyBorder="1" applyAlignment="1">
      <alignment horizontal="center" vertical="center" wrapText="1"/>
    </xf>
    <xf numFmtId="43" fontId="17" fillId="0" borderId="48" xfId="1" applyFont="1" applyFill="1" applyBorder="1" applyAlignment="1">
      <alignment horizontal="center" vertical="center" wrapText="1"/>
    </xf>
    <xf numFmtId="43" fontId="12" fillId="6" borderId="48" xfId="1" applyFont="1" applyFill="1" applyBorder="1" applyAlignment="1">
      <alignment horizontal="center" vertical="center" wrapText="1"/>
    </xf>
    <xf numFmtId="43" fontId="16" fillId="5" borderId="0" xfId="1" applyFont="1" applyFill="1"/>
    <xf numFmtId="43" fontId="13" fillId="0" borderId="69" xfId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 indent="2"/>
    </xf>
    <xf numFmtId="0" fontId="15" fillId="0" borderId="10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5" fillId="0" borderId="48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164" fontId="16" fillId="0" borderId="0" xfId="0" applyNumberFormat="1" applyFont="1" applyFill="1"/>
    <xf numFmtId="164" fontId="11" fillId="0" borderId="13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164" fontId="17" fillId="0" borderId="47" xfId="0" applyNumberFormat="1" applyFont="1" applyFill="1" applyBorder="1" applyAlignment="1">
      <alignment vertical="center"/>
    </xf>
    <xf numFmtId="164" fontId="17" fillId="0" borderId="2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horizontal="center" vertical="center"/>
    </xf>
    <xf numFmtId="4" fontId="16" fillId="0" borderId="0" xfId="0" applyNumberFormat="1" applyFont="1" applyFill="1"/>
    <xf numFmtId="0" fontId="11" fillId="0" borderId="25" xfId="0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left" vertical="center"/>
    </xf>
    <xf numFmtId="166" fontId="27" fillId="0" borderId="0" xfId="4" applyNumberFormat="1" applyFont="1"/>
    <xf numFmtId="164" fontId="12" fillId="0" borderId="4" xfId="1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43" fontId="15" fillId="0" borderId="0" xfId="0" applyNumberFormat="1" applyFont="1" applyFill="1"/>
    <xf numFmtId="0" fontId="13" fillId="0" borderId="25" xfId="0" applyFont="1" applyFill="1" applyBorder="1" applyAlignment="1">
      <alignment horizontal="center" vertical="center" wrapText="1"/>
    </xf>
    <xf numFmtId="164" fontId="14" fillId="0" borderId="0" xfId="4" applyNumberFormat="1" applyFont="1" applyFill="1" applyAlignment="1">
      <alignment horizontal="right" vertical="center"/>
    </xf>
    <xf numFmtId="164" fontId="17" fillId="0" borderId="20" xfId="1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64" fontId="34" fillId="0" borderId="0" xfId="1" applyNumberFormat="1" applyFont="1" applyFill="1"/>
    <xf numFmtId="164" fontId="11" fillId="0" borderId="25" xfId="1" applyNumberFormat="1" applyFont="1" applyFill="1" applyBorder="1" applyAlignment="1">
      <alignment horizontal="center" vertical="center" wrapText="1"/>
    </xf>
    <xf numFmtId="164" fontId="11" fillId="0" borderId="4" xfId="1" applyNumberFormat="1" applyFont="1" applyFill="1" applyBorder="1" applyAlignment="1">
      <alignment horizontal="center" vertical="center" wrapText="1"/>
    </xf>
    <xf numFmtId="164" fontId="11" fillId="0" borderId="54" xfId="1" applyNumberFormat="1" applyFont="1" applyFill="1" applyBorder="1" applyAlignment="1">
      <alignment horizontal="center" vertical="center" wrapText="1"/>
    </xf>
    <xf numFmtId="164" fontId="15" fillId="0" borderId="22" xfId="1" applyNumberFormat="1" applyFont="1" applyFill="1" applyBorder="1" applyAlignment="1">
      <alignment horizontal="left" vertical="center" wrapText="1"/>
    </xf>
    <xf numFmtId="164" fontId="15" fillId="0" borderId="23" xfId="1" applyNumberFormat="1" applyFont="1" applyFill="1" applyBorder="1" applyAlignment="1">
      <alignment horizontal="left" vertical="center" wrapText="1"/>
    </xf>
    <xf numFmtId="164" fontId="15" fillId="0" borderId="24" xfId="1" applyNumberFormat="1" applyFont="1" applyFill="1" applyBorder="1" applyAlignment="1">
      <alignment horizontal="left" vertical="center"/>
    </xf>
    <xf numFmtId="164" fontId="13" fillId="0" borderId="0" xfId="1" applyNumberFormat="1" applyFont="1" applyFill="1" applyBorder="1" applyAlignment="1">
      <alignment horizontal="center" vertical="center" wrapText="1"/>
    </xf>
    <xf numFmtId="164" fontId="13" fillId="2" borderId="0" xfId="1" applyNumberFormat="1" applyFont="1" applyFill="1" applyBorder="1" applyAlignment="1">
      <alignment horizontal="center" vertical="center" wrapText="1"/>
    </xf>
    <xf numFmtId="164" fontId="15" fillId="0" borderId="0" xfId="4" applyNumberFormat="1" applyFont="1" applyFill="1"/>
    <xf numFmtId="164" fontId="12" fillId="6" borderId="7" xfId="1" applyNumberFormat="1" applyFont="1" applyFill="1" applyBorder="1" applyAlignment="1">
      <alignment horizontal="center" vertical="center" wrapText="1"/>
    </xf>
    <xf numFmtId="164" fontId="11" fillId="0" borderId="70" xfId="1" applyNumberFormat="1" applyFont="1" applyFill="1" applyBorder="1" applyAlignment="1">
      <alignment horizontal="center" vertical="center" wrapText="1"/>
    </xf>
    <xf numFmtId="164" fontId="11" fillId="0" borderId="71" xfId="1" applyNumberFormat="1" applyFont="1" applyFill="1" applyBorder="1" applyAlignment="1">
      <alignment horizontal="center" vertical="center" wrapText="1"/>
    </xf>
    <xf numFmtId="164" fontId="12" fillId="0" borderId="4" xfId="1" applyNumberFormat="1" applyFont="1" applyFill="1" applyBorder="1" applyAlignment="1">
      <alignment horizontal="center" vertical="center" wrapText="1"/>
    </xf>
    <xf numFmtId="164" fontId="13" fillId="0" borderId="13" xfId="1" applyNumberFormat="1" applyFont="1" applyFill="1" applyBorder="1" applyAlignment="1">
      <alignment vertical="center" wrapText="1"/>
    </xf>
    <xf numFmtId="164" fontId="17" fillId="0" borderId="23" xfId="1" applyNumberFormat="1" applyFont="1" applyFill="1" applyBorder="1" applyAlignment="1">
      <alignment horizontal="left" vertical="center"/>
    </xf>
    <xf numFmtId="164" fontId="17" fillId="0" borderId="24" xfId="1" applyNumberFormat="1" applyFont="1" applyFill="1" applyBorder="1" applyAlignment="1">
      <alignment vertical="center"/>
    </xf>
    <xf numFmtId="164" fontId="17" fillId="0" borderId="24" xfId="1" applyNumberFormat="1" applyFont="1" applyFill="1" applyBorder="1" applyAlignment="1">
      <alignment horizontal="left" vertical="center"/>
    </xf>
    <xf numFmtId="164" fontId="12" fillId="0" borderId="4" xfId="1" applyNumberFormat="1" applyFont="1" applyFill="1" applyBorder="1" applyAlignment="1">
      <alignment horizontal="center" vertical="center" wrapText="1"/>
    </xf>
    <xf numFmtId="164" fontId="47" fillId="0" borderId="13" xfId="1" applyNumberFormat="1" applyFont="1" applyFill="1" applyBorder="1" applyAlignment="1">
      <alignment vertical="center" wrapText="1"/>
    </xf>
    <xf numFmtId="164" fontId="47" fillId="0" borderId="7" xfId="1" applyNumberFormat="1" applyFont="1" applyFill="1" applyBorder="1" applyAlignment="1">
      <alignment horizontal="center" vertical="center" wrapText="1"/>
    </xf>
    <xf numFmtId="164" fontId="47" fillId="0" borderId="13" xfId="1" applyNumberFormat="1" applyFont="1" applyFill="1" applyBorder="1" applyAlignment="1">
      <alignment horizontal="center" vertical="center" wrapText="1"/>
    </xf>
    <xf numFmtId="164" fontId="49" fillId="0" borderId="47" xfId="1" applyNumberFormat="1" applyFont="1" applyFill="1" applyBorder="1" applyAlignment="1">
      <alignment vertical="center"/>
    </xf>
    <xf numFmtId="164" fontId="49" fillId="0" borderId="48" xfId="1" applyNumberFormat="1" applyFont="1" applyFill="1" applyBorder="1" applyAlignment="1">
      <alignment horizontal="center" vertical="center" wrapText="1"/>
    </xf>
    <xf numFmtId="164" fontId="49" fillId="6" borderId="48" xfId="1" applyNumberFormat="1" applyFont="1" applyFill="1" applyBorder="1" applyAlignment="1">
      <alignment horizontal="center" vertical="center" wrapText="1"/>
    </xf>
    <xf numFmtId="164" fontId="49" fillId="0" borderId="10" xfId="1" applyNumberFormat="1" applyFont="1" applyFill="1" applyBorder="1" applyAlignment="1">
      <alignment vertical="center"/>
    </xf>
    <xf numFmtId="164" fontId="49" fillId="0" borderId="10" xfId="1" applyNumberFormat="1" applyFont="1" applyFill="1" applyBorder="1" applyAlignment="1">
      <alignment horizontal="left" vertical="center" indent="2"/>
    </xf>
    <xf numFmtId="164" fontId="49" fillId="0" borderId="20" xfId="1" applyNumberFormat="1" applyFont="1" applyFill="1" applyBorder="1" applyAlignment="1">
      <alignment vertical="center"/>
    </xf>
    <xf numFmtId="164" fontId="47" fillId="0" borderId="18" xfId="1" applyNumberFormat="1" applyFont="1" applyFill="1" applyBorder="1" applyAlignment="1">
      <alignment vertical="center"/>
    </xf>
    <xf numFmtId="164" fontId="47" fillId="0" borderId="48" xfId="1" applyNumberFormat="1" applyFont="1" applyFill="1" applyBorder="1" applyAlignment="1">
      <alignment horizontal="center" vertical="center" wrapText="1"/>
    </xf>
    <xf numFmtId="164" fontId="47" fillId="6" borderId="48" xfId="1" applyNumberFormat="1" applyFont="1" applyFill="1" applyBorder="1" applyAlignment="1">
      <alignment horizontal="center" vertical="center" wrapText="1"/>
    </xf>
    <xf numFmtId="164" fontId="49" fillId="0" borderId="48" xfId="1" applyNumberFormat="1" applyFont="1" applyFill="1" applyBorder="1" applyAlignment="1">
      <alignment vertical="center"/>
    </xf>
    <xf numFmtId="164" fontId="49" fillId="0" borderId="6" xfId="1" applyNumberFormat="1" applyFont="1" applyFill="1" applyBorder="1" applyAlignment="1">
      <alignment vertical="center"/>
    </xf>
    <xf numFmtId="164" fontId="49" fillId="0" borderId="0" xfId="1" applyNumberFormat="1" applyFont="1" applyFill="1"/>
    <xf numFmtId="164" fontId="49" fillId="0" borderId="0" xfId="4" applyNumberFormat="1" applyFont="1" applyFill="1"/>
    <xf numFmtId="164" fontId="49" fillId="0" borderId="26" xfId="1" applyNumberFormat="1" applyFont="1" applyFill="1" applyBorder="1" applyAlignment="1">
      <alignment vertical="center"/>
    </xf>
    <xf numFmtId="164" fontId="47" fillId="0" borderId="25" xfId="1" applyNumberFormat="1" applyFont="1" applyFill="1" applyBorder="1" applyAlignment="1">
      <alignment horizontal="center" vertical="center" wrapText="1"/>
    </xf>
    <xf numFmtId="164" fontId="49" fillId="0" borderId="22" xfId="1" applyNumberFormat="1" applyFont="1" applyFill="1" applyBorder="1" applyAlignment="1">
      <alignment horizontal="left" vertical="center" wrapText="1"/>
    </xf>
    <xf numFmtId="164" fontId="49" fillId="0" borderId="23" xfId="1" applyNumberFormat="1" applyFont="1" applyFill="1" applyBorder="1" applyAlignment="1">
      <alignment horizontal="left" vertical="center" wrapText="1"/>
    </xf>
    <xf numFmtId="164" fontId="49" fillId="0" borderId="23" xfId="1" applyNumberFormat="1" applyFont="1" applyFill="1" applyBorder="1" applyAlignment="1">
      <alignment horizontal="left" vertical="center"/>
    </xf>
    <xf numFmtId="164" fontId="49" fillId="0" borderId="24" xfId="1" applyNumberFormat="1" applyFont="1" applyFill="1" applyBorder="1" applyAlignment="1">
      <alignment vertical="center"/>
    </xf>
    <xf numFmtId="164" fontId="49" fillId="2" borderId="48" xfId="1" applyNumberFormat="1" applyFont="1" applyFill="1" applyBorder="1" applyAlignment="1">
      <alignment horizontal="center" vertical="center" wrapText="1"/>
    </xf>
    <xf numFmtId="164" fontId="49" fillId="8" borderId="48" xfId="1" applyNumberFormat="1" applyFont="1" applyFill="1" applyBorder="1" applyAlignment="1">
      <alignment horizontal="center" vertical="center" wrapText="1"/>
    </xf>
    <xf numFmtId="164" fontId="47" fillId="2" borderId="48" xfId="1" applyNumberFormat="1" applyFont="1" applyFill="1" applyBorder="1" applyAlignment="1">
      <alignment horizontal="center" vertical="center" wrapText="1"/>
    </xf>
    <xf numFmtId="164" fontId="47" fillId="8" borderId="48" xfId="1" applyNumberFormat="1" applyFont="1" applyFill="1" applyBorder="1" applyAlignment="1">
      <alignment horizontal="center" vertical="center" wrapText="1"/>
    </xf>
    <xf numFmtId="164" fontId="15" fillId="6" borderId="48" xfId="1" applyNumberFormat="1" applyFont="1" applyFill="1" applyBorder="1" applyAlignment="1">
      <alignment horizontal="right" vertical="center" wrapText="1"/>
    </xf>
    <xf numFmtId="164" fontId="15" fillId="0" borderId="48" xfId="1" applyNumberFormat="1" applyFont="1" applyFill="1" applyBorder="1" applyAlignment="1">
      <alignment horizontal="right" vertical="center" wrapText="1"/>
    </xf>
    <xf numFmtId="164" fontId="14" fillId="0" borderId="0" xfId="4" applyNumberFormat="1" applyFont="1" applyFill="1" applyAlignment="1">
      <alignment horizontal="right" vertical="center" wrapText="1"/>
    </xf>
    <xf numFmtId="164" fontId="13" fillId="6" borderId="48" xfId="1" applyNumberFormat="1" applyFont="1" applyFill="1" applyBorder="1" applyAlignment="1">
      <alignment horizontal="right" vertical="center" wrapText="1"/>
    </xf>
    <xf numFmtId="164" fontId="12" fillId="0" borderId="0" xfId="1" applyNumberFormat="1" applyFont="1" applyFill="1" applyBorder="1" applyAlignment="1">
      <alignment horizontal="center" vertical="center" wrapText="1"/>
    </xf>
    <xf numFmtId="164" fontId="34" fillId="0" borderId="0" xfId="1" applyNumberFormat="1" applyFont="1" applyFill="1" applyAlignment="1">
      <alignment wrapText="1"/>
    </xf>
    <xf numFmtId="164" fontId="12" fillId="0" borderId="4" xfId="1" applyNumberFormat="1" applyFont="1" applyFill="1" applyBorder="1" applyAlignment="1">
      <alignment horizontal="center" vertical="center" wrapText="1"/>
    </xf>
    <xf numFmtId="164" fontId="15" fillId="0" borderId="0" xfId="4" applyNumberFormat="1" applyFont="1" applyFill="1" applyAlignment="1">
      <alignment horizontal="center" wrapText="1"/>
    </xf>
    <xf numFmtId="164" fontId="15" fillId="0" borderId="0" xfId="1" applyNumberFormat="1" applyFont="1" applyFill="1" applyAlignment="1">
      <alignment horizontal="center" wrapText="1"/>
    </xf>
    <xf numFmtId="164" fontId="13" fillId="0" borderId="29" xfId="1" applyNumberFormat="1" applyFont="1" applyFill="1" applyBorder="1" applyAlignment="1">
      <alignment horizontal="center" vertical="center" wrapText="1"/>
    </xf>
    <xf numFmtId="164" fontId="13" fillId="0" borderId="53" xfId="1" applyNumberFormat="1" applyFont="1" applyFill="1" applyBorder="1" applyAlignment="1">
      <alignment horizontal="center" vertical="center" wrapText="1"/>
    </xf>
    <xf numFmtId="164" fontId="12" fillId="0" borderId="4" xfId="1" applyNumberFormat="1" applyFont="1" applyFill="1" applyBorder="1" applyAlignment="1">
      <alignment horizontal="center" vertical="center" wrapText="1"/>
    </xf>
    <xf numFmtId="164" fontId="15" fillId="0" borderId="0" xfId="1" applyNumberFormat="1" applyFont="1" applyFill="1" applyAlignment="1">
      <alignment horizontal="center" vertical="center"/>
    </xf>
    <xf numFmtId="164" fontId="15" fillId="0" borderId="0" xfId="4" applyNumberFormat="1" applyFont="1" applyFill="1" applyAlignment="1">
      <alignment horizontal="center" vertical="center"/>
    </xf>
    <xf numFmtId="164" fontId="15" fillId="0" borderId="0" xfId="4" applyNumberFormat="1" applyFont="1" applyFill="1" applyAlignment="1">
      <alignment horizontal="center" vertical="center" wrapText="1"/>
    </xf>
    <xf numFmtId="164" fontId="15" fillId="0" borderId="0" xfId="1" applyNumberFormat="1" applyFont="1" applyFill="1" applyAlignment="1">
      <alignment horizontal="center" vertical="center" wrapText="1"/>
    </xf>
    <xf numFmtId="164" fontId="52" fillId="0" borderId="22" xfId="1" applyNumberFormat="1" applyFont="1" applyFill="1" applyBorder="1" applyAlignment="1">
      <alignment horizontal="left" vertical="center" wrapText="1"/>
    </xf>
    <xf numFmtId="164" fontId="52" fillId="0" borderId="23" xfId="1" applyNumberFormat="1" applyFont="1" applyFill="1" applyBorder="1" applyAlignment="1">
      <alignment horizontal="left" vertical="center" wrapText="1"/>
    </xf>
    <xf numFmtId="43" fontId="50" fillId="0" borderId="0" xfId="1" applyFont="1" applyAlignment="1">
      <alignment horizontal="left" wrapText="1"/>
    </xf>
    <xf numFmtId="164" fontId="52" fillId="0" borderId="47" xfId="1" applyNumberFormat="1" applyFont="1" applyFill="1" applyBorder="1" applyAlignment="1">
      <alignment horizontal="left" vertical="center" wrapText="1"/>
    </xf>
    <xf numFmtId="164" fontId="52" fillId="0" borderId="10" xfId="1" applyNumberFormat="1" applyFont="1" applyFill="1" applyBorder="1" applyAlignment="1">
      <alignment horizontal="left" vertical="center" wrapText="1"/>
    </xf>
    <xf numFmtId="164" fontId="52" fillId="0" borderId="20" xfId="1" applyNumberFormat="1" applyFont="1" applyFill="1" applyBorder="1" applyAlignment="1">
      <alignment horizontal="left" vertical="center" wrapText="1"/>
    </xf>
    <xf numFmtId="164" fontId="51" fillId="0" borderId="18" xfId="1" applyNumberFormat="1" applyFont="1" applyFill="1" applyBorder="1" applyAlignment="1">
      <alignment horizontal="left" vertical="center" wrapText="1"/>
    </xf>
    <xf numFmtId="164" fontId="52" fillId="0" borderId="48" xfId="1" applyNumberFormat="1" applyFont="1" applyFill="1" applyBorder="1" applyAlignment="1">
      <alignment horizontal="left" vertical="center" wrapText="1"/>
    </xf>
    <xf numFmtId="164" fontId="52" fillId="0" borderId="6" xfId="1" applyNumberFormat="1" applyFont="1" applyFill="1" applyBorder="1" applyAlignment="1">
      <alignment horizontal="left" vertical="center" wrapText="1"/>
    </xf>
    <xf numFmtId="164" fontId="52" fillId="0" borderId="0" xfId="1" applyNumberFormat="1" applyFont="1" applyFill="1" applyAlignment="1">
      <alignment horizontal="left" vertical="center" wrapText="1"/>
    </xf>
    <xf numFmtId="164" fontId="52" fillId="0" borderId="26" xfId="1" applyNumberFormat="1" applyFont="1" applyFill="1" applyBorder="1" applyAlignment="1">
      <alignment horizontal="left" vertical="center" wrapText="1"/>
    </xf>
    <xf numFmtId="164" fontId="52" fillId="0" borderId="24" xfId="1" applyNumberFormat="1" applyFont="1" applyFill="1" applyBorder="1" applyAlignment="1">
      <alignment horizontal="left" vertical="center" wrapText="1"/>
    </xf>
    <xf numFmtId="43" fontId="53" fillId="0" borderId="0" xfId="1" applyFont="1" applyFill="1" applyAlignment="1">
      <alignment horizontal="left" wrapText="1"/>
    </xf>
    <xf numFmtId="43" fontId="54" fillId="0" borderId="18" xfId="1" applyFont="1" applyFill="1" applyBorder="1" applyAlignment="1">
      <alignment horizontal="left" wrapText="1"/>
    </xf>
    <xf numFmtId="43" fontId="54" fillId="0" borderId="0" xfId="1" applyFont="1" applyFill="1" applyBorder="1" applyAlignment="1">
      <alignment horizontal="left" wrapText="1"/>
    </xf>
    <xf numFmtId="43" fontId="55" fillId="0" borderId="0" xfId="1" applyFont="1" applyFill="1" applyBorder="1" applyAlignment="1">
      <alignment horizontal="left" wrapText="1"/>
    </xf>
    <xf numFmtId="43" fontId="55" fillId="0" borderId="0" xfId="1" applyFont="1" applyFill="1" applyAlignment="1">
      <alignment horizontal="left" wrapText="1"/>
    </xf>
    <xf numFmtId="43" fontId="55" fillId="0" borderId="18" xfId="1" applyFont="1" applyFill="1" applyBorder="1" applyAlignment="1">
      <alignment horizontal="left" wrapText="1"/>
    </xf>
    <xf numFmtId="43" fontId="55" fillId="0" borderId="0" xfId="1" applyFont="1" applyAlignment="1">
      <alignment horizontal="left" wrapText="1"/>
    </xf>
    <xf numFmtId="164" fontId="13" fillId="0" borderId="29" xfId="1" applyNumberFormat="1" applyFont="1" applyFill="1" applyBorder="1" applyAlignment="1">
      <alignment horizontal="center" vertical="center" wrapText="1"/>
    </xf>
    <xf numFmtId="164" fontId="13" fillId="6" borderId="32" xfId="1" applyNumberFormat="1" applyFont="1" applyFill="1" applyBorder="1" applyAlignment="1">
      <alignment horizontal="center" vertical="center" wrapText="1"/>
    </xf>
    <xf numFmtId="164" fontId="13" fillId="6" borderId="29" xfId="1" applyNumberFormat="1" applyFont="1" applyFill="1" applyBorder="1" applyAlignment="1">
      <alignment horizontal="center" vertical="center" wrapText="1"/>
    </xf>
    <xf numFmtId="164" fontId="13" fillId="0" borderId="49" xfId="1" applyNumberFormat="1" applyFont="1" applyFill="1" applyBorder="1" applyAlignment="1">
      <alignment horizontal="center" vertical="center" wrapText="1"/>
    </xf>
    <xf numFmtId="164" fontId="13" fillId="0" borderId="53" xfId="1" applyNumberFormat="1" applyFont="1" applyFill="1" applyBorder="1" applyAlignment="1">
      <alignment horizontal="center" vertical="center" wrapText="1"/>
    </xf>
    <xf numFmtId="164" fontId="13" fillId="0" borderId="18" xfId="1" applyNumberFormat="1" applyFont="1" applyFill="1" applyBorder="1" applyAlignment="1">
      <alignment horizontal="center" vertical="center"/>
    </xf>
    <xf numFmtId="164" fontId="28" fillId="0" borderId="49" xfId="1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 wrapText="1"/>
    </xf>
    <xf numFmtId="164" fontId="15" fillId="0" borderId="51" xfId="1" applyNumberFormat="1" applyFont="1" applyFill="1" applyBorder="1" applyAlignment="1">
      <alignment horizontal="right" vertical="center"/>
    </xf>
    <xf numFmtId="164" fontId="15" fillId="2" borderId="51" xfId="1" applyNumberFormat="1" applyFont="1" applyFill="1" applyBorder="1" applyAlignment="1">
      <alignment horizontal="right" vertical="center"/>
    </xf>
    <xf numFmtId="164" fontId="15" fillId="8" borderId="51" xfId="1" applyNumberFormat="1" applyFont="1" applyFill="1" applyBorder="1" applyAlignment="1">
      <alignment horizontal="right" vertical="center"/>
    </xf>
    <xf numFmtId="164" fontId="13" fillId="0" borderId="49" xfId="1" applyNumberFormat="1" applyFont="1" applyFill="1" applyBorder="1" applyAlignment="1">
      <alignment horizontal="right" vertical="center"/>
    </xf>
    <xf numFmtId="164" fontId="13" fillId="6" borderId="49" xfId="1" applyNumberFormat="1" applyFont="1" applyFill="1" applyBorder="1" applyAlignment="1">
      <alignment horizontal="right" vertical="center"/>
    </xf>
    <xf numFmtId="164" fontId="13" fillId="2" borderId="49" xfId="1" applyNumberFormat="1" applyFont="1" applyFill="1" applyBorder="1" applyAlignment="1">
      <alignment horizontal="right" vertical="center"/>
    </xf>
    <xf numFmtId="164" fontId="13" fillId="6" borderId="32" xfId="1" applyNumberFormat="1" applyFont="1" applyFill="1" applyBorder="1" applyAlignment="1">
      <alignment horizontal="right" vertical="center"/>
    </xf>
    <xf numFmtId="164" fontId="13" fillId="0" borderId="19" xfId="1" applyNumberFormat="1" applyFont="1" applyFill="1" applyBorder="1" applyAlignment="1">
      <alignment horizontal="right" vertical="center"/>
    </xf>
    <xf numFmtId="164" fontId="13" fillId="6" borderId="19" xfId="1" applyNumberFormat="1" applyFont="1" applyFill="1" applyBorder="1" applyAlignment="1">
      <alignment horizontal="right" vertical="center"/>
    </xf>
    <xf numFmtId="164" fontId="13" fillId="2" borderId="19" xfId="1" applyNumberFormat="1" applyFont="1" applyFill="1" applyBorder="1" applyAlignment="1">
      <alignment horizontal="right" vertical="center"/>
    </xf>
    <xf numFmtId="164" fontId="13" fillId="6" borderId="28" xfId="1" applyNumberFormat="1" applyFont="1" applyFill="1" applyBorder="1" applyAlignment="1">
      <alignment horizontal="right" vertical="center"/>
    </xf>
    <xf numFmtId="164" fontId="13" fillId="0" borderId="53" xfId="1" applyNumberFormat="1" applyFont="1" applyFill="1" applyBorder="1" applyAlignment="1">
      <alignment horizontal="right" vertical="center"/>
    </xf>
    <xf numFmtId="164" fontId="13" fillId="6" borderId="53" xfId="1" applyNumberFormat="1" applyFont="1" applyFill="1" applyBorder="1" applyAlignment="1">
      <alignment horizontal="right" vertical="center"/>
    </xf>
    <xf numFmtId="164" fontId="13" fillId="2" borderId="53" xfId="1" applyNumberFormat="1" applyFont="1" applyFill="1" applyBorder="1" applyAlignment="1">
      <alignment horizontal="right" vertical="center"/>
    </xf>
    <xf numFmtId="164" fontId="13" fillId="6" borderId="29" xfId="1" applyNumberFormat="1" applyFont="1" applyFill="1" applyBorder="1" applyAlignment="1">
      <alignment horizontal="right" vertical="center"/>
    </xf>
    <xf numFmtId="164" fontId="15" fillId="0" borderId="51" xfId="1" applyNumberFormat="1" applyFont="1" applyFill="1" applyBorder="1" applyAlignment="1">
      <alignment horizontal="center" vertical="center" wrapText="1"/>
    </xf>
    <xf numFmtId="164" fontId="15" fillId="2" borderId="51" xfId="1" applyNumberFormat="1" applyFont="1" applyFill="1" applyBorder="1" applyAlignment="1">
      <alignment horizontal="center" vertical="center" wrapText="1"/>
    </xf>
    <xf numFmtId="164" fontId="15" fillId="8" borderId="51" xfId="1" applyNumberFormat="1" applyFont="1" applyFill="1" applyBorder="1" applyAlignment="1">
      <alignment horizontal="center" vertical="center" wrapText="1"/>
    </xf>
    <xf numFmtId="164" fontId="13" fillId="0" borderId="28" xfId="1" applyNumberFormat="1" applyFont="1" applyFill="1" applyBorder="1" applyAlignment="1">
      <alignment horizontal="center" vertical="center" wrapText="1"/>
    </xf>
    <xf numFmtId="164" fontId="13" fillId="2" borderId="53" xfId="1" applyNumberFormat="1" applyFont="1" applyFill="1" applyBorder="1" applyAlignment="1">
      <alignment horizontal="center" vertical="center" wrapText="1"/>
    </xf>
    <xf numFmtId="164" fontId="13" fillId="8" borderId="53" xfId="1" applyNumberFormat="1" applyFont="1" applyFill="1" applyBorder="1" applyAlignment="1">
      <alignment horizontal="center" vertical="center" wrapText="1"/>
    </xf>
    <xf numFmtId="164" fontId="15" fillId="0" borderId="47" xfId="1" applyNumberFormat="1" applyFont="1" applyFill="1" applyBorder="1" applyAlignment="1">
      <alignment horizontal="center" vertical="center"/>
    </xf>
    <xf numFmtId="164" fontId="15" fillId="0" borderId="10" xfId="1" applyNumberFormat="1" applyFont="1" applyFill="1" applyBorder="1" applyAlignment="1">
      <alignment horizontal="center" vertical="center"/>
    </xf>
    <xf numFmtId="164" fontId="15" fillId="0" borderId="20" xfId="1" applyNumberFormat="1" applyFont="1" applyFill="1" applyBorder="1" applyAlignment="1">
      <alignment horizontal="center" vertical="center"/>
    </xf>
    <xf numFmtId="164" fontId="13" fillId="6" borderId="19" xfId="1" applyNumberFormat="1" applyFont="1" applyFill="1" applyBorder="1" applyAlignment="1">
      <alignment horizontal="center" vertical="center" wrapText="1"/>
    </xf>
    <xf numFmtId="164" fontId="13" fillId="6" borderId="28" xfId="1" applyNumberFormat="1" applyFont="1" applyFill="1" applyBorder="1" applyAlignment="1">
      <alignment horizontal="center" vertical="center" wrapText="1"/>
    </xf>
    <xf numFmtId="164" fontId="15" fillId="0" borderId="48" xfId="1" applyNumberFormat="1" applyFont="1" applyFill="1" applyBorder="1" applyAlignment="1">
      <alignment horizontal="center" vertical="center"/>
    </xf>
    <xf numFmtId="164" fontId="15" fillId="0" borderId="6" xfId="1" applyNumberFormat="1" applyFont="1" applyFill="1" applyBorder="1" applyAlignment="1">
      <alignment horizontal="center" vertical="center"/>
    </xf>
    <xf numFmtId="164" fontId="13" fillId="6" borderId="53" xfId="1" applyNumberFormat="1" applyFont="1" applyFill="1" applyBorder="1" applyAlignment="1">
      <alignment horizontal="center" vertical="center" wrapText="1"/>
    </xf>
    <xf numFmtId="164" fontId="15" fillId="0" borderId="0" xfId="1" applyNumberFormat="1" applyFont="1" applyFill="1" applyAlignment="1">
      <alignment horizontal="center"/>
    </xf>
    <xf numFmtId="9" fontId="15" fillId="0" borderId="0" xfId="4" applyFont="1" applyFill="1" applyAlignment="1">
      <alignment horizontal="center"/>
    </xf>
    <xf numFmtId="164" fontId="13" fillId="6" borderId="49" xfId="1" applyNumberFormat="1" applyFont="1" applyFill="1" applyBorder="1" applyAlignment="1">
      <alignment horizontal="center" vertical="center" wrapText="1"/>
    </xf>
    <xf numFmtId="164" fontId="13" fillId="2" borderId="49" xfId="1" applyNumberFormat="1" applyFont="1" applyFill="1" applyBorder="1" applyAlignment="1">
      <alignment horizontal="center" vertical="center" wrapText="1"/>
    </xf>
    <xf numFmtId="164" fontId="15" fillId="0" borderId="26" xfId="1" applyNumberFormat="1" applyFont="1" applyFill="1" applyBorder="1" applyAlignment="1">
      <alignment horizontal="center" vertical="center"/>
    </xf>
    <xf numFmtId="164" fontId="15" fillId="0" borderId="22" xfId="1" applyNumberFormat="1" applyFont="1" applyFill="1" applyBorder="1" applyAlignment="1">
      <alignment horizontal="center" vertical="center" wrapText="1"/>
    </xf>
    <xf numFmtId="164" fontId="15" fillId="0" borderId="23" xfId="1" applyNumberFormat="1" applyFont="1" applyFill="1" applyBorder="1" applyAlignment="1">
      <alignment horizontal="center" vertical="center" wrapText="1"/>
    </xf>
    <xf numFmtId="164" fontId="15" fillId="0" borderId="23" xfId="1" applyNumberFormat="1" applyFont="1" applyFill="1" applyBorder="1" applyAlignment="1">
      <alignment horizontal="center" vertical="center"/>
    </xf>
    <xf numFmtId="164" fontId="15" fillId="0" borderId="24" xfId="1" applyNumberFormat="1" applyFont="1" applyFill="1" applyBorder="1" applyAlignment="1">
      <alignment horizontal="center" vertical="center"/>
    </xf>
    <xf numFmtId="164" fontId="41" fillId="0" borderId="28" xfId="1" applyNumberFormat="1" applyFont="1" applyFill="1" applyBorder="1" applyAlignment="1">
      <alignment horizontal="right" vertical="center" wrapText="1"/>
    </xf>
    <xf numFmtId="43" fontId="41" fillId="8" borderId="28" xfId="1" applyNumberFormat="1" applyFont="1" applyFill="1" applyBorder="1" applyAlignment="1">
      <alignment horizontal="right" vertical="center" wrapText="1"/>
    </xf>
    <xf numFmtId="164" fontId="41" fillId="5" borderId="28" xfId="1" applyNumberFormat="1" applyFont="1" applyFill="1" applyBorder="1" applyAlignment="1">
      <alignment horizontal="right" vertical="center" wrapText="1"/>
    </xf>
    <xf numFmtId="164" fontId="40" fillId="0" borderId="28" xfId="1" applyNumberFormat="1" applyFont="1" applyFill="1" applyBorder="1" applyAlignment="1">
      <alignment horizontal="right" vertical="center" wrapText="1"/>
    </xf>
    <xf numFmtId="43" fontId="40" fillId="8" borderId="28" xfId="1" applyNumberFormat="1" applyFont="1" applyFill="1" applyBorder="1" applyAlignment="1">
      <alignment horizontal="right" vertical="center" wrapText="1"/>
    </xf>
    <xf numFmtId="164" fontId="40" fillId="5" borderId="28" xfId="1" applyNumberFormat="1" applyFont="1" applyFill="1" applyBorder="1" applyAlignment="1">
      <alignment horizontal="right" vertical="center" wrapText="1"/>
    </xf>
    <xf numFmtId="167" fontId="2" fillId="0" borderId="0" xfId="1" applyNumberFormat="1" applyFont="1" applyFill="1"/>
    <xf numFmtId="164" fontId="5" fillId="6" borderId="56" xfId="1" applyNumberFormat="1" applyFont="1" applyFill="1" applyBorder="1" applyAlignment="1">
      <alignment horizontal="center" vertical="center"/>
    </xf>
    <xf numFmtId="164" fontId="3" fillId="6" borderId="27" xfId="1" applyNumberFormat="1" applyFont="1" applyFill="1" applyBorder="1" applyAlignment="1">
      <alignment horizontal="center" vertical="center"/>
    </xf>
    <xf numFmtId="164" fontId="3" fillId="6" borderId="18" xfId="1" applyNumberFormat="1" applyFont="1" applyFill="1" applyBorder="1" applyAlignment="1">
      <alignment horizontal="center" vertical="center"/>
    </xf>
    <xf numFmtId="164" fontId="3" fillId="6" borderId="28" xfId="1" applyNumberFormat="1" applyFont="1" applyFill="1" applyBorder="1" applyAlignment="1">
      <alignment horizontal="center" vertical="center"/>
    </xf>
    <xf numFmtId="164" fontId="3" fillId="6" borderId="13" xfId="1" applyNumberFormat="1" applyFont="1" applyFill="1" applyBorder="1" applyAlignment="1">
      <alignment horizontal="center" vertical="center"/>
    </xf>
    <xf numFmtId="164" fontId="3" fillId="6" borderId="29" xfId="1" applyNumberFormat="1" applyFont="1" applyFill="1" applyBorder="1" applyAlignment="1">
      <alignment horizontal="center" vertical="center"/>
    </xf>
    <xf numFmtId="164" fontId="13" fillId="9" borderId="48" xfId="1" applyNumberFormat="1" applyFont="1" applyFill="1" applyBorder="1" applyAlignment="1">
      <alignment horizontal="center" vertical="center" wrapText="1"/>
    </xf>
    <xf numFmtId="164" fontId="13" fillId="9" borderId="48" xfId="1" applyNumberFormat="1" applyFont="1" applyFill="1" applyBorder="1" applyAlignment="1">
      <alignment horizontal="right" vertical="center"/>
    </xf>
    <xf numFmtId="164" fontId="13" fillId="9" borderId="19" xfId="1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indent="2"/>
    </xf>
    <xf numFmtId="164" fontId="2" fillId="0" borderId="0" xfId="0" applyNumberFormat="1" applyFont="1" applyFill="1" applyBorder="1"/>
    <xf numFmtId="164" fontId="31" fillId="0" borderId="13" xfId="1" applyNumberFormat="1" applyFont="1" applyFill="1" applyBorder="1" applyAlignment="1">
      <alignment horizontal="center" vertical="center" wrapText="1"/>
    </xf>
    <xf numFmtId="164" fontId="57" fillId="0" borderId="7" xfId="1" applyNumberFormat="1" applyFont="1" applyFill="1" applyBorder="1" applyAlignment="1">
      <alignment horizontal="center" vertical="center" wrapText="1"/>
    </xf>
    <xf numFmtId="164" fontId="58" fillId="0" borderId="6" xfId="1" applyNumberFormat="1" applyFont="1" applyFill="1" applyBorder="1" applyAlignment="1">
      <alignment vertical="center"/>
    </xf>
    <xf numFmtId="164" fontId="58" fillId="0" borderId="48" xfId="1" applyNumberFormat="1" applyFont="1" applyFill="1" applyBorder="1" applyAlignment="1">
      <alignment horizontal="right" vertical="center" wrapText="1"/>
    </xf>
    <xf numFmtId="164" fontId="58" fillId="0" borderId="55" xfId="1" applyNumberFormat="1" applyFont="1" applyFill="1" applyBorder="1" applyAlignment="1">
      <alignment horizontal="right" vertical="center" wrapText="1"/>
    </xf>
    <xf numFmtId="164" fontId="58" fillId="0" borderId="56" xfId="1" applyNumberFormat="1" applyFont="1" applyFill="1" applyBorder="1" applyAlignment="1">
      <alignment horizontal="right" vertical="center" wrapText="1"/>
    </xf>
    <xf numFmtId="164" fontId="57" fillId="3" borderId="27" xfId="1" applyNumberFormat="1" applyFont="1" applyFill="1" applyBorder="1" applyAlignment="1">
      <alignment horizontal="right" vertical="center" wrapText="1"/>
    </xf>
    <xf numFmtId="164" fontId="58" fillId="0" borderId="57" xfId="1" applyNumberFormat="1" applyFont="1" applyFill="1" applyBorder="1" applyAlignment="1">
      <alignment horizontal="right" vertical="center" wrapText="1"/>
    </xf>
    <xf numFmtId="164" fontId="57" fillId="5" borderId="27" xfId="1" applyNumberFormat="1" applyFont="1" applyFill="1" applyBorder="1" applyAlignment="1">
      <alignment horizontal="right" vertical="center" wrapText="1"/>
    </xf>
    <xf numFmtId="164" fontId="38" fillId="0" borderId="27" xfId="1" applyNumberFormat="1" applyFont="1" applyFill="1" applyBorder="1" applyAlignment="1">
      <alignment horizontal="right" wrapText="1"/>
    </xf>
    <xf numFmtId="164" fontId="58" fillId="0" borderId="6" xfId="1" applyNumberFormat="1" applyFont="1" applyFill="1" applyBorder="1" applyAlignment="1">
      <alignment horizontal="right" vertical="center" wrapText="1"/>
    </xf>
    <xf numFmtId="164" fontId="58" fillId="0" borderId="1" xfId="1" applyNumberFormat="1" applyFont="1" applyFill="1" applyBorder="1" applyAlignment="1">
      <alignment horizontal="right" vertical="center" wrapText="1"/>
    </xf>
    <xf numFmtId="164" fontId="38" fillId="0" borderId="23" xfId="1" applyNumberFormat="1" applyFont="1" applyFill="1" applyBorder="1" applyAlignment="1">
      <alignment horizontal="right" wrapText="1"/>
    </xf>
    <xf numFmtId="164" fontId="59" fillId="0" borderId="6" xfId="1" applyNumberFormat="1" applyFont="1" applyFill="1" applyBorder="1" applyAlignment="1">
      <alignment horizontal="right" vertical="center" wrapText="1"/>
    </xf>
    <xf numFmtId="164" fontId="59" fillId="0" borderId="1" xfId="1" applyNumberFormat="1" applyFont="1" applyFill="1" applyBorder="1" applyAlignment="1">
      <alignment horizontal="right" vertical="center" wrapText="1"/>
    </xf>
    <xf numFmtId="164" fontId="59" fillId="0" borderId="56" xfId="1" applyNumberFormat="1" applyFont="1" applyFill="1" applyBorder="1" applyAlignment="1">
      <alignment horizontal="right" vertical="center" wrapText="1"/>
    </xf>
    <xf numFmtId="164" fontId="60" fillId="3" borderId="27" xfId="1" applyNumberFormat="1" applyFont="1" applyFill="1" applyBorder="1" applyAlignment="1">
      <alignment horizontal="right" vertical="center" wrapText="1"/>
    </xf>
    <xf numFmtId="164" fontId="59" fillId="0" borderId="57" xfId="1" applyNumberFormat="1" applyFont="1" applyFill="1" applyBorder="1" applyAlignment="1">
      <alignment horizontal="right" vertical="center" wrapText="1"/>
    </xf>
    <xf numFmtId="164" fontId="60" fillId="5" borderId="27" xfId="1" applyNumberFormat="1" applyFont="1" applyFill="1" applyBorder="1" applyAlignment="1">
      <alignment horizontal="right" vertical="center" wrapText="1"/>
    </xf>
    <xf numFmtId="164" fontId="58" fillId="0" borderId="17" xfId="1" applyNumberFormat="1" applyFont="1" applyFill="1" applyBorder="1" applyAlignment="1">
      <alignment horizontal="right" vertical="center" wrapText="1"/>
    </xf>
    <xf numFmtId="164" fontId="58" fillId="0" borderId="4" xfId="1" applyNumberFormat="1" applyFont="1" applyFill="1" applyBorder="1" applyAlignment="1">
      <alignment horizontal="right" vertical="center" wrapText="1"/>
    </xf>
    <xf numFmtId="164" fontId="38" fillId="0" borderId="31" xfId="1" applyNumberFormat="1" applyFont="1" applyFill="1" applyBorder="1" applyAlignment="1">
      <alignment horizontal="right" wrapText="1"/>
    </xf>
    <xf numFmtId="164" fontId="57" fillId="0" borderId="19" xfId="1" applyNumberFormat="1" applyFont="1" applyFill="1" applyBorder="1" applyAlignment="1">
      <alignment horizontal="right" vertical="center" wrapText="1"/>
    </xf>
    <xf numFmtId="164" fontId="57" fillId="3" borderId="28" xfId="1" applyNumberFormat="1" applyFont="1" applyFill="1" applyBorder="1" applyAlignment="1">
      <alignment horizontal="right" vertical="center" wrapText="1"/>
    </xf>
    <xf numFmtId="164" fontId="57" fillId="5" borderId="28" xfId="1" applyNumberFormat="1" applyFont="1" applyFill="1" applyBorder="1" applyAlignment="1">
      <alignment horizontal="right" vertical="center" wrapText="1"/>
    </xf>
    <xf numFmtId="164" fontId="57" fillId="0" borderId="28" xfId="1" applyNumberFormat="1" applyFont="1" applyFill="1" applyBorder="1" applyAlignment="1">
      <alignment horizontal="right" vertical="center" wrapText="1"/>
    </xf>
    <xf numFmtId="164" fontId="58" fillId="0" borderId="21" xfId="1" applyNumberFormat="1" applyFont="1" applyFill="1" applyBorder="1" applyAlignment="1">
      <alignment horizontal="right" vertical="center" wrapText="1"/>
    </xf>
    <xf numFmtId="164" fontId="58" fillId="0" borderId="43" xfId="1" applyNumberFormat="1" applyFont="1" applyFill="1" applyBorder="1" applyAlignment="1">
      <alignment horizontal="right" vertical="center" wrapText="1"/>
    </xf>
    <xf numFmtId="164" fontId="57" fillId="3" borderId="22" xfId="1" applyNumberFormat="1" applyFont="1" applyFill="1" applyBorder="1" applyAlignment="1">
      <alignment horizontal="right" vertical="center" wrapText="1"/>
    </xf>
    <xf numFmtId="164" fontId="58" fillId="0" borderId="42" xfId="1" applyNumberFormat="1" applyFont="1" applyFill="1" applyBorder="1" applyAlignment="1">
      <alignment horizontal="right" vertical="center" wrapText="1"/>
    </xf>
    <xf numFmtId="164" fontId="57" fillId="5" borderId="22" xfId="1" applyNumberFormat="1" applyFont="1" applyFill="1" applyBorder="1" applyAlignment="1">
      <alignment horizontal="right" vertical="center" wrapText="1"/>
    </xf>
    <xf numFmtId="164" fontId="58" fillId="0" borderId="2" xfId="1" applyNumberFormat="1" applyFont="1" applyFill="1" applyBorder="1" applyAlignment="1">
      <alignment horizontal="right" vertical="center" wrapText="1"/>
    </xf>
    <xf numFmtId="164" fontId="57" fillId="3" borderId="23" xfId="1" applyNumberFormat="1" applyFont="1" applyFill="1" applyBorder="1" applyAlignment="1">
      <alignment horizontal="right" vertical="center" wrapText="1"/>
    </xf>
    <xf numFmtId="164" fontId="58" fillId="0" borderId="3" xfId="1" applyNumberFormat="1" applyFont="1" applyFill="1" applyBorder="1" applyAlignment="1">
      <alignment horizontal="right" vertical="center" wrapText="1"/>
    </xf>
    <xf numFmtId="164" fontId="57" fillId="5" borderId="23" xfId="1" applyNumberFormat="1" applyFont="1" applyFill="1" applyBorder="1" applyAlignment="1">
      <alignment horizontal="right" vertical="center" wrapText="1"/>
    </xf>
    <xf numFmtId="164" fontId="30" fillId="0" borderId="49" xfId="1" applyNumberFormat="1" applyFont="1" applyFill="1" applyBorder="1" applyAlignment="1">
      <alignment horizontal="right" vertical="center" wrapText="1"/>
    </xf>
    <xf numFmtId="164" fontId="30" fillId="3" borderId="28" xfId="1" applyNumberFormat="1" applyFont="1" applyFill="1" applyBorder="1" applyAlignment="1">
      <alignment horizontal="right" vertical="center" wrapText="1"/>
    </xf>
    <xf numFmtId="164" fontId="57" fillId="0" borderId="62" xfId="1" applyNumberFormat="1" applyFont="1" applyFill="1" applyBorder="1" applyAlignment="1">
      <alignment horizontal="right" vertical="center" wrapText="1"/>
    </xf>
    <xf numFmtId="164" fontId="58" fillId="0" borderId="48" xfId="1" applyNumberFormat="1" applyFont="1" applyFill="1" applyBorder="1" applyAlignment="1">
      <alignment horizontal="center" vertical="center" wrapText="1"/>
    </xf>
    <xf numFmtId="164" fontId="58" fillId="0" borderId="55" xfId="1" applyNumberFormat="1" applyFont="1" applyFill="1" applyBorder="1" applyAlignment="1">
      <alignment horizontal="center" vertical="center" wrapText="1"/>
    </xf>
    <xf numFmtId="164" fontId="58" fillId="0" borderId="56" xfId="1" applyNumberFormat="1" applyFont="1" applyFill="1" applyBorder="1" applyAlignment="1">
      <alignment horizontal="center" vertical="center" wrapText="1"/>
    </xf>
    <xf numFmtId="164" fontId="57" fillId="3" borderId="27" xfId="1" applyNumberFormat="1" applyFont="1" applyFill="1" applyBorder="1" applyAlignment="1">
      <alignment horizontal="center" vertical="center" wrapText="1"/>
    </xf>
    <xf numFmtId="164" fontId="58" fillId="0" borderId="57" xfId="1" applyNumberFormat="1" applyFont="1" applyFill="1" applyBorder="1" applyAlignment="1">
      <alignment horizontal="center" vertical="center" wrapText="1"/>
    </xf>
    <xf numFmtId="164" fontId="57" fillId="5" borderId="27" xfId="1" applyNumberFormat="1" applyFont="1" applyFill="1" applyBorder="1" applyAlignment="1">
      <alignment horizontal="center" vertical="center" wrapText="1"/>
    </xf>
    <xf numFmtId="164" fontId="38" fillId="0" borderId="27" xfId="1" applyNumberFormat="1" applyFont="1" applyFill="1" applyBorder="1" applyAlignment="1">
      <alignment horizontal="center" wrapText="1"/>
    </xf>
    <xf numFmtId="164" fontId="58" fillId="0" borderId="6" xfId="1" applyNumberFormat="1" applyFont="1" applyFill="1" applyBorder="1" applyAlignment="1">
      <alignment horizontal="center" vertical="center" wrapText="1"/>
    </xf>
    <xf numFmtId="164" fontId="58" fillId="0" borderId="1" xfId="1" applyNumberFormat="1" applyFont="1" applyFill="1" applyBorder="1" applyAlignment="1">
      <alignment horizontal="center" vertical="center" wrapText="1"/>
    </xf>
    <xf numFmtId="164" fontId="38" fillId="0" borderId="23" xfId="1" applyNumberFormat="1" applyFont="1" applyFill="1" applyBorder="1" applyAlignment="1">
      <alignment horizontal="center" wrapText="1"/>
    </xf>
    <xf numFmtId="164" fontId="59" fillId="0" borderId="6" xfId="1" applyNumberFormat="1" applyFont="1" applyFill="1" applyBorder="1" applyAlignment="1">
      <alignment horizontal="center" vertical="center" wrapText="1"/>
    </xf>
    <xf numFmtId="164" fontId="59" fillId="0" borderId="1" xfId="1" applyNumberFormat="1" applyFont="1" applyFill="1" applyBorder="1" applyAlignment="1">
      <alignment horizontal="center" vertical="center" wrapText="1"/>
    </xf>
    <xf numFmtId="164" fontId="59" fillId="0" borderId="56" xfId="1" applyNumberFormat="1" applyFont="1" applyFill="1" applyBorder="1" applyAlignment="1">
      <alignment horizontal="center" vertical="center" wrapText="1"/>
    </xf>
    <xf numFmtId="164" fontId="60" fillId="3" borderId="27" xfId="1" applyNumberFormat="1" applyFont="1" applyFill="1" applyBorder="1" applyAlignment="1">
      <alignment horizontal="center" vertical="center" wrapText="1"/>
    </xf>
    <xf numFmtId="164" fontId="59" fillId="0" borderId="57" xfId="1" applyNumberFormat="1" applyFont="1" applyFill="1" applyBorder="1" applyAlignment="1">
      <alignment horizontal="center" vertical="center" wrapText="1"/>
    </xf>
    <xf numFmtId="164" fontId="60" fillId="5" borderId="27" xfId="1" applyNumberFormat="1" applyFont="1" applyFill="1" applyBorder="1" applyAlignment="1">
      <alignment horizontal="center" vertical="center" wrapText="1"/>
    </xf>
    <xf numFmtId="164" fontId="59" fillId="0" borderId="23" xfId="1" applyNumberFormat="1" applyFont="1" applyFill="1" applyBorder="1" applyAlignment="1">
      <alignment horizontal="center" wrapText="1"/>
    </xf>
    <xf numFmtId="164" fontId="58" fillId="0" borderId="17" xfId="1" applyNumberFormat="1" applyFont="1" applyFill="1" applyBorder="1" applyAlignment="1">
      <alignment horizontal="center" vertical="center" wrapText="1"/>
    </xf>
    <xf numFmtId="164" fontId="58" fillId="0" borderId="4" xfId="1" applyNumberFormat="1" applyFont="1" applyFill="1" applyBorder="1" applyAlignment="1">
      <alignment horizontal="center" vertical="center" wrapText="1"/>
    </xf>
    <xf numFmtId="164" fontId="38" fillId="0" borderId="31" xfId="1" applyNumberFormat="1" applyFont="1" applyFill="1" applyBorder="1" applyAlignment="1">
      <alignment horizontal="center" wrapText="1"/>
    </xf>
    <xf numFmtId="164" fontId="57" fillId="0" borderId="19" xfId="1" applyNumberFormat="1" applyFont="1" applyFill="1" applyBorder="1" applyAlignment="1">
      <alignment horizontal="center" vertical="center" wrapText="1"/>
    </xf>
    <xf numFmtId="164" fontId="57" fillId="0" borderId="18" xfId="1" applyNumberFormat="1" applyFont="1" applyFill="1" applyBorder="1" applyAlignment="1">
      <alignment horizontal="center" vertical="center" wrapText="1"/>
    </xf>
    <xf numFmtId="164" fontId="57" fillId="3" borderId="28" xfId="1" applyNumberFormat="1" applyFont="1" applyFill="1" applyBorder="1" applyAlignment="1">
      <alignment horizontal="center" vertical="center" wrapText="1"/>
    </xf>
    <xf numFmtId="164" fontId="57" fillId="0" borderId="28" xfId="1" applyNumberFormat="1" applyFont="1" applyFill="1" applyBorder="1" applyAlignment="1">
      <alignment horizontal="center" vertical="center" wrapText="1"/>
    </xf>
    <xf numFmtId="164" fontId="58" fillId="0" borderId="21" xfId="1" applyNumberFormat="1" applyFont="1" applyFill="1" applyBorder="1" applyAlignment="1">
      <alignment horizontal="center" vertical="center" wrapText="1"/>
    </xf>
    <xf numFmtId="164" fontId="58" fillId="0" borderId="43" xfId="1" applyNumberFormat="1" applyFont="1" applyFill="1" applyBorder="1" applyAlignment="1">
      <alignment horizontal="center" vertical="center" wrapText="1"/>
    </xf>
    <xf numFmtId="164" fontId="57" fillId="3" borderId="22" xfId="1" applyNumberFormat="1" applyFont="1" applyFill="1" applyBorder="1" applyAlignment="1">
      <alignment horizontal="center" vertical="center" wrapText="1"/>
    </xf>
    <xf numFmtId="164" fontId="58" fillId="0" borderId="42" xfId="1" applyNumberFormat="1" applyFont="1" applyFill="1" applyBorder="1" applyAlignment="1">
      <alignment horizontal="center" vertical="center" wrapText="1"/>
    </xf>
    <xf numFmtId="164" fontId="57" fillId="5" borderId="22" xfId="1" applyNumberFormat="1" applyFont="1" applyFill="1" applyBorder="1" applyAlignment="1">
      <alignment horizontal="center" vertical="center" wrapText="1"/>
    </xf>
    <xf numFmtId="164" fontId="58" fillId="0" borderId="2" xfId="1" applyNumberFormat="1" applyFont="1" applyFill="1" applyBorder="1" applyAlignment="1">
      <alignment horizontal="center" vertical="center" wrapText="1"/>
    </xf>
    <xf numFmtId="164" fontId="57" fillId="3" borderId="23" xfId="1" applyNumberFormat="1" applyFont="1" applyFill="1" applyBorder="1" applyAlignment="1">
      <alignment horizontal="center" vertical="center" wrapText="1"/>
    </xf>
    <xf numFmtId="164" fontId="58" fillId="0" borderId="3" xfId="1" applyNumberFormat="1" applyFont="1" applyFill="1" applyBorder="1" applyAlignment="1">
      <alignment horizontal="center" vertical="center" wrapText="1"/>
    </xf>
    <xf numFmtId="164" fontId="57" fillId="5" borderId="23" xfId="1" applyNumberFormat="1" applyFont="1" applyFill="1" applyBorder="1" applyAlignment="1">
      <alignment horizontal="center" vertical="center" wrapText="1"/>
    </xf>
    <xf numFmtId="164" fontId="30" fillId="0" borderId="49" xfId="1" applyNumberFormat="1" applyFont="1" applyFill="1" applyBorder="1" applyAlignment="1">
      <alignment horizontal="center" vertical="center" wrapText="1"/>
    </xf>
    <xf numFmtId="164" fontId="30" fillId="3" borderId="28" xfId="1" applyNumberFormat="1" applyFont="1" applyFill="1" applyBorder="1" applyAlignment="1">
      <alignment horizontal="center" vertical="center" wrapText="1"/>
    </xf>
    <xf numFmtId="164" fontId="30" fillId="5" borderId="28" xfId="1" applyNumberFormat="1" applyFont="1" applyFill="1" applyBorder="1" applyAlignment="1">
      <alignment horizontal="center" vertical="center" wrapText="1"/>
    </xf>
    <xf numFmtId="164" fontId="57" fillId="0" borderId="60" xfId="1" applyNumberFormat="1" applyFont="1" applyFill="1" applyBorder="1" applyAlignment="1">
      <alignment horizontal="center" vertical="center" wrapText="1"/>
    </xf>
    <xf numFmtId="164" fontId="57" fillId="0" borderId="62" xfId="1" applyNumberFormat="1" applyFont="1" applyFill="1" applyBorder="1" applyAlignment="1">
      <alignment horizontal="center" vertical="center" wrapText="1"/>
    </xf>
    <xf numFmtId="164" fontId="57" fillId="0" borderId="53" xfId="1" applyNumberFormat="1" applyFont="1" applyFill="1" applyBorder="1" applyAlignment="1">
      <alignment horizontal="right" vertical="center" wrapText="1"/>
    </xf>
    <xf numFmtId="164" fontId="31" fillId="0" borderId="25" xfId="1" applyNumberFormat="1" applyFont="1" applyFill="1" applyBorder="1" applyAlignment="1">
      <alignment horizontal="center" vertical="center" wrapText="1"/>
    </xf>
    <xf numFmtId="164" fontId="58" fillId="0" borderId="64" xfId="1" applyNumberFormat="1" applyFont="1" applyFill="1" applyBorder="1" applyAlignment="1">
      <alignment horizontal="center" vertical="center" wrapText="1"/>
    </xf>
    <xf numFmtId="164" fontId="58" fillId="0" borderId="59" xfId="1" applyNumberFormat="1" applyFont="1" applyFill="1" applyBorder="1" applyAlignment="1">
      <alignment horizontal="center" vertical="center" wrapText="1"/>
    </xf>
    <xf numFmtId="164" fontId="58" fillId="0" borderId="34" xfId="1" applyNumberFormat="1" applyFont="1" applyFill="1" applyBorder="1" applyAlignment="1">
      <alignment horizontal="center" vertical="center" wrapText="1"/>
    </xf>
    <xf numFmtId="164" fontId="57" fillId="3" borderId="31" xfId="1" applyNumberFormat="1" applyFont="1" applyFill="1" applyBorder="1" applyAlignment="1">
      <alignment horizontal="center" vertical="center" wrapText="1"/>
    </xf>
    <xf numFmtId="164" fontId="58" fillId="0" borderId="54" xfId="1" applyNumberFormat="1" applyFont="1" applyFill="1" applyBorder="1" applyAlignment="1">
      <alignment horizontal="center" vertical="center" wrapText="1"/>
    </xf>
    <xf numFmtId="164" fontId="58" fillId="0" borderId="45" xfId="1" applyNumberFormat="1" applyFont="1" applyFill="1" applyBorder="1" applyAlignment="1">
      <alignment horizontal="center" vertical="center" wrapText="1"/>
    </xf>
    <xf numFmtId="164" fontId="38" fillId="0" borderId="59" xfId="1" applyNumberFormat="1" applyFont="1" applyFill="1" applyBorder="1" applyAlignment="1">
      <alignment horizontal="center" wrapText="1"/>
    </xf>
    <xf numFmtId="164" fontId="38" fillId="0" borderId="45" xfId="1" applyNumberFormat="1" applyFont="1" applyFill="1" applyBorder="1" applyAlignment="1">
      <alignment horizontal="center" wrapText="1"/>
    </xf>
    <xf numFmtId="164" fontId="30" fillId="0" borderId="28" xfId="1" applyNumberFormat="1" applyFont="1" applyFill="1" applyBorder="1" applyAlignment="1">
      <alignment horizontal="center" vertical="center" wrapText="1"/>
    </xf>
    <xf numFmtId="164" fontId="57" fillId="0" borderId="63" xfId="1" applyNumberFormat="1" applyFont="1" applyFill="1" applyBorder="1" applyAlignment="1">
      <alignment horizontal="center" vertical="center" wrapText="1"/>
    </xf>
    <xf numFmtId="164" fontId="57" fillId="0" borderId="4" xfId="1" applyNumberFormat="1" applyFont="1" applyFill="1" applyBorder="1" applyAlignment="1">
      <alignment horizontal="center" vertical="center" wrapText="1"/>
    </xf>
    <xf numFmtId="164" fontId="31" fillId="0" borderId="54" xfId="1" applyNumberFormat="1" applyFont="1" applyFill="1" applyBorder="1" applyAlignment="1">
      <alignment horizontal="center" vertical="center" wrapText="1"/>
    </xf>
    <xf numFmtId="164" fontId="31" fillId="0" borderId="60" xfId="1" applyNumberFormat="1" applyFont="1" applyFill="1" applyBorder="1" applyAlignment="1">
      <alignment horizontal="center" vertical="center" wrapText="1"/>
    </xf>
    <xf numFmtId="164" fontId="31" fillId="3" borderId="28" xfId="1" applyNumberFormat="1" applyFont="1" applyFill="1" applyBorder="1" applyAlignment="1">
      <alignment horizontal="center" vertical="center" wrapText="1"/>
    </xf>
    <xf numFmtId="164" fontId="31" fillId="0" borderId="28" xfId="1" applyNumberFormat="1" applyFont="1" applyFill="1" applyBorder="1" applyAlignment="1">
      <alignment horizontal="center" vertical="center" wrapText="1"/>
    </xf>
    <xf numFmtId="164" fontId="38" fillId="0" borderId="55" xfId="1" applyNumberFormat="1" applyFont="1" applyFill="1" applyBorder="1" applyAlignment="1">
      <alignment horizontal="center" vertical="center" wrapText="1"/>
    </xf>
    <xf numFmtId="164" fontId="38" fillId="0" borderId="56" xfId="1" applyNumberFormat="1" applyFont="1" applyFill="1" applyBorder="1" applyAlignment="1">
      <alignment horizontal="center" vertical="center" wrapText="1"/>
    </xf>
    <xf numFmtId="164" fontId="31" fillId="3" borderId="1" xfId="1" applyNumberFormat="1" applyFont="1" applyFill="1" applyBorder="1" applyAlignment="1">
      <alignment horizontal="center" vertical="center" wrapText="1"/>
    </xf>
    <xf numFmtId="164" fontId="31" fillId="0" borderId="64" xfId="1" applyNumberFormat="1" applyFont="1" applyFill="1" applyBorder="1" applyAlignment="1">
      <alignment horizontal="center" vertical="center" wrapText="1"/>
    </xf>
    <xf numFmtId="164" fontId="57" fillId="0" borderId="55" xfId="1" applyNumberFormat="1" applyFont="1" applyFill="1" applyBorder="1" applyAlignment="1">
      <alignment horizontal="center" vertical="center" wrapText="1"/>
    </xf>
    <xf numFmtId="164" fontId="38" fillId="0" borderId="1" xfId="1" applyNumberFormat="1" applyFont="1" applyFill="1" applyBorder="1" applyAlignment="1">
      <alignment horizontal="center" vertical="center" wrapText="1"/>
    </xf>
    <xf numFmtId="164" fontId="38" fillId="0" borderId="2" xfId="1" applyNumberFormat="1" applyFont="1" applyFill="1" applyBorder="1" applyAlignment="1">
      <alignment horizontal="center" vertical="center" wrapText="1"/>
    </xf>
    <xf numFmtId="164" fontId="31" fillId="0" borderId="3" xfId="1" applyNumberFormat="1" applyFont="1" applyFill="1" applyBorder="1" applyAlignment="1">
      <alignment horizontal="center" vertical="center" wrapText="1"/>
    </xf>
    <xf numFmtId="164" fontId="57" fillId="0" borderId="1" xfId="1" applyNumberFormat="1" applyFont="1" applyFill="1" applyBorder="1" applyAlignment="1">
      <alignment horizontal="center" vertical="center" wrapText="1"/>
    </xf>
    <xf numFmtId="164" fontId="57" fillId="0" borderId="3" xfId="1" applyNumberFormat="1" applyFont="1" applyFill="1" applyBorder="1" applyAlignment="1">
      <alignment horizontal="center" vertical="center" wrapText="1"/>
    </xf>
    <xf numFmtId="164" fontId="58" fillId="0" borderId="65" xfId="1" applyNumberFormat="1" applyFont="1" applyFill="1" applyBorder="1" applyAlignment="1">
      <alignment horizontal="center" vertical="center" wrapText="1"/>
    </xf>
    <xf numFmtId="164" fontId="58" fillId="0" borderId="66" xfId="1" applyNumberFormat="1" applyFont="1" applyFill="1" applyBorder="1" applyAlignment="1">
      <alignment horizontal="center" vertical="center" wrapText="1"/>
    </xf>
    <xf numFmtId="164" fontId="57" fillId="0" borderId="67" xfId="1" applyNumberFormat="1" applyFont="1" applyFill="1" applyBorder="1" applyAlignment="1">
      <alignment horizontal="center" vertical="center" wrapText="1"/>
    </xf>
    <xf numFmtId="164" fontId="57" fillId="0" borderId="65" xfId="1" applyNumberFormat="1" applyFont="1" applyFill="1" applyBorder="1" applyAlignment="1">
      <alignment horizontal="center" vertical="center" wrapText="1"/>
    </xf>
    <xf numFmtId="164" fontId="31" fillId="0" borderId="61" xfId="1" applyNumberFormat="1" applyFont="1" applyFill="1" applyBorder="1" applyAlignment="1">
      <alignment horizontal="center" vertical="center" wrapText="1"/>
    </xf>
    <xf numFmtId="164" fontId="31" fillId="0" borderId="62" xfId="1" applyNumberFormat="1" applyFont="1" applyFill="1" applyBorder="1" applyAlignment="1">
      <alignment horizontal="center" vertical="center" wrapText="1"/>
    </xf>
    <xf numFmtId="164" fontId="31" fillId="3" borderId="55" xfId="1" applyNumberFormat="1" applyFont="1" applyFill="1" applyBorder="1" applyAlignment="1">
      <alignment horizontal="center" vertical="center" wrapText="1"/>
    </xf>
    <xf numFmtId="164" fontId="38" fillId="0" borderId="1" xfId="1" applyNumberFormat="1" applyFont="1" applyFill="1" applyBorder="1" applyAlignment="1">
      <alignment horizontal="center" wrapText="1"/>
    </xf>
    <xf numFmtId="164" fontId="38" fillId="0" borderId="2" xfId="1" applyNumberFormat="1" applyFont="1" applyFill="1" applyBorder="1" applyAlignment="1">
      <alignment horizontal="center" wrapText="1"/>
    </xf>
    <xf numFmtId="164" fontId="38" fillId="0" borderId="3" xfId="1" applyNumberFormat="1" applyFont="1" applyFill="1" applyBorder="1" applyAlignment="1">
      <alignment horizontal="center" wrapText="1"/>
    </xf>
    <xf numFmtId="164" fontId="57" fillId="0" borderId="39" xfId="1" applyNumberFormat="1" applyFont="1" applyFill="1" applyBorder="1" applyAlignment="1">
      <alignment horizontal="center" vertical="center" wrapText="1"/>
    </xf>
    <xf numFmtId="164" fontId="58" fillId="0" borderId="7" xfId="1" applyNumberFormat="1" applyFont="1" applyFill="1" applyBorder="1" applyAlignment="1">
      <alignment horizontal="center" vertical="center" wrapText="1"/>
    </xf>
    <xf numFmtId="164" fontId="31" fillId="3" borderId="7" xfId="1" applyNumberFormat="1" applyFont="1" applyFill="1" applyBorder="1" applyAlignment="1">
      <alignment horizontal="center" vertical="center" wrapText="1"/>
    </xf>
    <xf numFmtId="164" fontId="57" fillId="3" borderId="53" xfId="1" applyNumberFormat="1" applyFont="1" applyFill="1" applyBorder="1" applyAlignment="1">
      <alignment horizontal="right" vertical="center" wrapText="1"/>
    </xf>
    <xf numFmtId="164" fontId="57" fillId="3" borderId="29" xfId="1" applyNumberFormat="1" applyFont="1" applyFill="1" applyBorder="1" applyAlignment="1">
      <alignment horizontal="right" vertical="center" wrapText="1"/>
    </xf>
    <xf numFmtId="164" fontId="57" fillId="3" borderId="31" xfId="1" applyNumberFormat="1" applyFont="1" applyFill="1" applyBorder="1" applyAlignment="1">
      <alignment horizontal="right" vertical="center" wrapText="1"/>
    </xf>
    <xf numFmtId="164" fontId="58" fillId="0" borderId="54" xfId="1" applyNumberFormat="1" applyFont="1" applyFill="1" applyBorder="1" applyAlignment="1">
      <alignment horizontal="right" vertical="center" wrapText="1"/>
    </xf>
    <xf numFmtId="164" fontId="57" fillId="5" borderId="31" xfId="1" applyNumberFormat="1" applyFont="1" applyFill="1" applyBorder="1" applyAlignment="1">
      <alignment horizontal="right" vertical="center" wrapText="1"/>
    </xf>
    <xf numFmtId="164" fontId="38" fillId="0" borderId="58" xfId="1" applyNumberFormat="1" applyFont="1" applyFill="1" applyBorder="1" applyAlignment="1">
      <alignment horizontal="right" wrapText="1"/>
    </xf>
    <xf numFmtId="164" fontId="38" fillId="0" borderId="59" xfId="1" applyNumberFormat="1" applyFont="1" applyFill="1" applyBorder="1" applyAlignment="1">
      <alignment horizontal="right" wrapText="1"/>
    </xf>
    <xf numFmtId="164" fontId="38" fillId="0" borderId="45" xfId="1" applyNumberFormat="1" applyFont="1" applyFill="1" applyBorder="1" applyAlignment="1">
      <alignment horizontal="right" wrapText="1"/>
    </xf>
    <xf numFmtId="164" fontId="30" fillId="0" borderId="28" xfId="1" applyNumberFormat="1" applyFont="1" applyFill="1" applyBorder="1" applyAlignment="1">
      <alignment horizontal="right" vertical="center" wrapText="1"/>
    </xf>
    <xf numFmtId="164" fontId="57" fillId="0" borderId="63" xfId="1" applyNumberFormat="1" applyFont="1" applyFill="1" applyBorder="1" applyAlignment="1">
      <alignment horizontal="right" vertical="center" wrapText="1"/>
    </xf>
    <xf numFmtId="164" fontId="2" fillId="0" borderId="23" xfId="1" applyNumberFormat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/>
    </xf>
    <xf numFmtId="164" fontId="58" fillId="0" borderId="47" xfId="1" applyNumberFormat="1" applyFont="1" applyFill="1" applyBorder="1" applyAlignment="1">
      <alignment vertical="center"/>
    </xf>
    <xf numFmtId="164" fontId="58" fillId="0" borderId="10" xfId="1" applyNumberFormat="1" applyFont="1" applyFill="1" applyBorder="1" applyAlignment="1">
      <alignment vertical="center"/>
    </xf>
    <xf numFmtId="164" fontId="61" fillId="0" borderId="10" xfId="1" applyNumberFormat="1" applyFont="1" applyFill="1" applyBorder="1" applyAlignment="1">
      <alignment horizontal="left" vertical="center" indent="2"/>
    </xf>
    <xf numFmtId="164" fontId="58" fillId="0" borderId="20" xfId="1" applyNumberFormat="1" applyFont="1" applyFill="1" applyBorder="1" applyAlignment="1">
      <alignment vertical="center"/>
    </xf>
    <xf numFmtId="164" fontId="57" fillId="0" borderId="18" xfId="1" applyNumberFormat="1" applyFont="1" applyFill="1" applyBorder="1" applyAlignment="1">
      <alignment vertical="center"/>
    </xf>
    <xf numFmtId="164" fontId="58" fillId="0" borderId="26" xfId="1" applyNumberFormat="1" applyFont="1" applyFill="1" applyBorder="1" applyAlignment="1">
      <alignment vertical="center"/>
    </xf>
    <xf numFmtId="164" fontId="30" fillId="0" borderId="41" xfId="1" applyNumberFormat="1" applyFont="1" applyFill="1" applyBorder="1" applyAlignment="1">
      <alignment vertical="center"/>
    </xf>
    <xf numFmtId="164" fontId="57" fillId="0" borderId="19" xfId="1" applyNumberFormat="1" applyFont="1" applyFill="1" applyBorder="1" applyAlignment="1">
      <alignment vertical="center"/>
    </xf>
    <xf numFmtId="164" fontId="58" fillId="6" borderId="56" xfId="1" applyNumberFormat="1" applyFont="1" applyFill="1" applyBorder="1" applyAlignment="1">
      <alignment horizontal="center" vertical="center" wrapText="1"/>
    </xf>
    <xf numFmtId="164" fontId="57" fillId="6" borderId="27" xfId="1" applyNumberFormat="1" applyFont="1" applyFill="1" applyBorder="1" applyAlignment="1">
      <alignment horizontal="center" vertical="center" wrapText="1"/>
    </xf>
    <xf numFmtId="164" fontId="61" fillId="0" borderId="6" xfId="1" applyNumberFormat="1" applyFont="1" applyFill="1" applyBorder="1" applyAlignment="1">
      <alignment horizontal="center" vertical="center" wrapText="1"/>
    </xf>
    <xf numFmtId="164" fontId="57" fillId="6" borderId="28" xfId="1" applyNumberFormat="1" applyFont="1" applyFill="1" applyBorder="1" applyAlignment="1">
      <alignment horizontal="center" vertical="center" wrapText="1"/>
    </xf>
    <xf numFmtId="168" fontId="57" fillId="0" borderId="19" xfId="1" applyNumberFormat="1" applyFont="1" applyFill="1" applyBorder="1" applyAlignment="1">
      <alignment horizontal="right" vertical="center" wrapText="1"/>
    </xf>
    <xf numFmtId="164" fontId="57" fillId="6" borderId="18" xfId="1" applyNumberFormat="1" applyFont="1" applyFill="1" applyBorder="1" applyAlignment="1">
      <alignment horizontal="right" vertical="center" wrapText="1"/>
    </xf>
    <xf numFmtId="164" fontId="57" fillId="6" borderId="28" xfId="1" applyNumberFormat="1" applyFont="1" applyFill="1" applyBorder="1" applyAlignment="1">
      <alignment horizontal="right" vertical="center" wrapText="1"/>
    </xf>
    <xf numFmtId="164" fontId="58" fillId="6" borderId="56" xfId="1" applyNumberFormat="1" applyFont="1" applyFill="1" applyBorder="1" applyAlignment="1">
      <alignment horizontal="right" vertical="center" wrapText="1"/>
    </xf>
    <xf numFmtId="164" fontId="57" fillId="6" borderId="27" xfId="1" applyNumberFormat="1" applyFont="1" applyFill="1" applyBorder="1" applyAlignment="1">
      <alignment horizontal="right" vertical="center" wrapText="1"/>
    </xf>
    <xf numFmtId="164" fontId="38" fillId="6" borderId="27" xfId="1" applyNumberFormat="1" applyFont="1" applyFill="1" applyBorder="1" applyAlignment="1">
      <alignment horizontal="right" wrapText="1"/>
    </xf>
    <xf numFmtId="164" fontId="61" fillId="0" borderId="6" xfId="1" applyNumberFormat="1" applyFont="1" applyFill="1" applyBorder="1" applyAlignment="1">
      <alignment horizontal="right" vertical="center" wrapText="1"/>
    </xf>
    <xf numFmtId="164" fontId="59" fillId="6" borderId="56" xfId="1" applyNumberFormat="1" applyFont="1" applyFill="1" applyBorder="1" applyAlignment="1">
      <alignment horizontal="right" vertical="center" wrapText="1"/>
    </xf>
    <xf numFmtId="164" fontId="60" fillId="6" borderId="27" xfId="1" applyNumberFormat="1" applyFont="1" applyFill="1" applyBorder="1" applyAlignment="1">
      <alignment horizontal="right" vertical="center" wrapText="1"/>
    </xf>
    <xf numFmtId="164" fontId="38" fillId="6" borderId="27" xfId="1" applyNumberFormat="1" applyFont="1" applyFill="1" applyBorder="1" applyAlignment="1">
      <alignment horizontal="right" vertical="center" wrapText="1"/>
    </xf>
    <xf numFmtId="164" fontId="38" fillId="6" borderId="23" xfId="1" applyNumberFormat="1" applyFont="1" applyFill="1" applyBorder="1" applyAlignment="1">
      <alignment horizontal="right" vertical="center" wrapText="1"/>
    </xf>
    <xf numFmtId="164" fontId="59" fillId="0" borderId="23" xfId="1" applyNumberFormat="1" applyFont="1" applyFill="1" applyBorder="1" applyAlignment="1">
      <alignment horizontal="right" vertical="center" wrapText="1"/>
    </xf>
    <xf numFmtId="164" fontId="59" fillId="6" borderId="23" xfId="1" applyNumberFormat="1" applyFont="1" applyFill="1" applyBorder="1" applyAlignment="1">
      <alignment horizontal="right" vertical="center" wrapText="1"/>
    </xf>
    <xf numFmtId="164" fontId="38" fillId="6" borderId="31" xfId="1" applyNumberFormat="1" applyFont="1" applyFill="1" applyBorder="1" applyAlignment="1">
      <alignment horizontal="right" vertical="center" wrapText="1"/>
    </xf>
    <xf numFmtId="164" fontId="57" fillId="6" borderId="61" xfId="1" applyNumberFormat="1" applyFont="1" applyFill="1" applyBorder="1" applyAlignment="1">
      <alignment horizontal="center" vertical="center" wrapText="1"/>
    </xf>
    <xf numFmtId="164" fontId="58" fillId="6" borderId="2" xfId="1" applyNumberFormat="1" applyFont="1" applyFill="1" applyBorder="1" applyAlignment="1">
      <alignment horizontal="right" vertical="center" wrapText="1"/>
    </xf>
    <xf numFmtId="164" fontId="57" fillId="6" borderId="23" xfId="1" applyNumberFormat="1" applyFont="1" applyFill="1" applyBorder="1" applyAlignment="1">
      <alignment horizontal="right" vertical="center" wrapText="1"/>
    </xf>
    <xf numFmtId="164" fontId="38" fillId="6" borderId="59" xfId="1" applyNumberFormat="1" applyFont="1" applyFill="1" applyBorder="1" applyAlignment="1">
      <alignment horizontal="right" wrapText="1"/>
    </xf>
    <xf numFmtId="164" fontId="30" fillId="6" borderId="49" xfId="1" applyNumberFormat="1" applyFont="1" applyFill="1" applyBorder="1" applyAlignment="1">
      <alignment horizontal="right" vertical="center" wrapText="1"/>
    </xf>
    <xf numFmtId="164" fontId="30" fillId="6" borderId="28" xfId="1" applyNumberFormat="1" applyFont="1" applyFill="1" applyBorder="1" applyAlignment="1">
      <alignment horizontal="right" vertical="center" wrapText="1"/>
    </xf>
    <xf numFmtId="164" fontId="57" fillId="6" borderId="63" xfId="1" applyNumberFormat="1" applyFont="1" applyFill="1" applyBorder="1" applyAlignment="1">
      <alignment horizontal="right" vertical="center" wrapText="1"/>
    </xf>
    <xf numFmtId="164" fontId="57" fillId="0" borderId="13" xfId="1" applyNumberFormat="1" applyFont="1" applyFill="1" applyBorder="1" applyAlignment="1">
      <alignment vertical="center"/>
    </xf>
    <xf numFmtId="164" fontId="57" fillId="6" borderId="53" xfId="1" applyNumberFormat="1" applyFont="1" applyFill="1" applyBorder="1" applyAlignment="1">
      <alignment horizontal="right" vertical="center" wrapText="1"/>
    </xf>
    <xf numFmtId="164" fontId="57" fillId="6" borderId="13" xfId="1" applyNumberFormat="1" applyFont="1" applyFill="1" applyBorder="1" applyAlignment="1">
      <alignment horizontal="right" vertical="center" wrapText="1"/>
    </xf>
    <xf numFmtId="164" fontId="57" fillId="6" borderId="29" xfId="1" applyNumberFormat="1" applyFont="1" applyFill="1" applyBorder="1" applyAlignment="1">
      <alignment horizontal="right" vertical="center" wrapText="1"/>
    </xf>
    <xf numFmtId="164" fontId="59" fillId="0" borderId="10" xfId="1" applyNumberFormat="1" applyFont="1" applyFill="1" applyBorder="1" applyAlignment="1">
      <alignment horizontal="left" vertical="center" indent="2"/>
    </xf>
    <xf numFmtId="164" fontId="31" fillId="5" borderId="28" xfId="1" applyNumberFormat="1" applyFont="1" applyFill="1" applyBorder="1" applyAlignment="1">
      <alignment horizontal="center" vertical="center" wrapText="1"/>
    </xf>
    <xf numFmtId="164" fontId="31" fillId="5" borderId="1" xfId="1" applyNumberFormat="1" applyFont="1" applyFill="1" applyBorder="1" applyAlignment="1">
      <alignment horizontal="center" vertical="center" wrapText="1"/>
    </xf>
    <xf numFmtId="164" fontId="38" fillId="0" borderId="57" xfId="1" applyNumberFormat="1" applyFont="1" applyFill="1" applyBorder="1" applyAlignment="1">
      <alignment horizontal="center" wrapText="1"/>
    </xf>
    <xf numFmtId="164" fontId="38" fillId="0" borderId="52" xfId="1" applyNumberFormat="1" applyFont="1" applyFill="1" applyBorder="1" applyAlignment="1">
      <alignment horizontal="center" wrapText="1"/>
    </xf>
    <xf numFmtId="164" fontId="31" fillId="0" borderId="28" xfId="1" applyNumberFormat="1" applyFont="1" applyFill="1" applyBorder="1" applyAlignment="1">
      <alignment horizontal="center" wrapText="1"/>
    </xf>
    <xf numFmtId="164" fontId="57" fillId="6" borderId="39" xfId="1" applyNumberFormat="1" applyFont="1" applyFill="1" applyBorder="1" applyAlignment="1">
      <alignment horizontal="right" vertical="center" wrapText="1"/>
    </xf>
    <xf numFmtId="164" fontId="57" fillId="0" borderId="28" xfId="1" applyNumberFormat="1" applyFont="1" applyFill="1" applyBorder="1" applyAlignment="1">
      <alignment vertical="center"/>
    </xf>
    <xf numFmtId="168" fontId="57" fillId="0" borderId="28" xfId="1" applyNumberFormat="1" applyFont="1" applyFill="1" applyBorder="1" applyAlignment="1">
      <alignment horizontal="right" vertical="center" wrapText="1"/>
    </xf>
    <xf numFmtId="164" fontId="58" fillId="0" borderId="22" xfId="1" applyNumberFormat="1" applyFont="1" applyFill="1" applyBorder="1" applyAlignment="1">
      <alignment vertical="center"/>
    </xf>
    <xf numFmtId="164" fontId="58" fillId="0" borderId="23" xfId="1" applyNumberFormat="1" applyFont="1" applyFill="1" applyBorder="1" applyAlignment="1">
      <alignment vertical="center"/>
    </xf>
    <xf numFmtId="164" fontId="58" fillId="0" borderId="31" xfId="1" applyNumberFormat="1" applyFont="1" applyFill="1" applyBorder="1" applyAlignment="1">
      <alignment vertical="center"/>
    </xf>
    <xf numFmtId="164" fontId="58" fillId="0" borderId="24" xfId="1" applyNumberFormat="1" applyFont="1" applyFill="1" applyBorder="1" applyAlignment="1">
      <alignment vertical="center"/>
    </xf>
    <xf numFmtId="164" fontId="61" fillId="0" borderId="1" xfId="1" applyNumberFormat="1" applyFont="1" applyFill="1" applyBorder="1" applyAlignment="1">
      <alignment horizontal="center" vertical="center" wrapText="1"/>
    </xf>
    <xf numFmtId="164" fontId="61" fillId="0" borderId="2" xfId="1" applyNumberFormat="1" applyFont="1" applyFill="1" applyBorder="1" applyAlignment="1">
      <alignment horizontal="center" vertical="center" wrapText="1"/>
    </xf>
    <xf numFmtId="164" fontId="62" fillId="3" borderId="23" xfId="1" applyNumberFormat="1" applyFont="1" applyFill="1" applyBorder="1" applyAlignment="1">
      <alignment horizontal="center" vertical="center" wrapText="1"/>
    </xf>
    <xf numFmtId="164" fontId="61" fillId="0" borderId="3" xfId="1" applyNumberFormat="1" applyFont="1" applyFill="1" applyBorder="1" applyAlignment="1">
      <alignment horizontal="center" vertical="center" wrapText="1"/>
    </xf>
    <xf numFmtId="164" fontId="61" fillId="0" borderId="59" xfId="1" applyNumberFormat="1" applyFont="1" applyFill="1" applyBorder="1" applyAlignment="1">
      <alignment horizontal="center" vertical="center" wrapText="1"/>
    </xf>
    <xf numFmtId="164" fontId="38" fillId="0" borderId="28" xfId="1" applyNumberFormat="1" applyFont="1" applyFill="1" applyBorder="1" applyAlignment="1">
      <alignment horizontal="center" vertical="center" wrapText="1"/>
    </xf>
    <xf numFmtId="164" fontId="57" fillId="0" borderId="28" xfId="1" applyNumberFormat="1" applyFont="1" applyFill="1" applyBorder="1" applyAlignment="1">
      <alignment horizontal="left" vertical="center" wrapText="1"/>
    </xf>
    <xf numFmtId="164" fontId="38" fillId="0" borderId="64" xfId="1" applyNumberFormat="1" applyFont="1" applyFill="1" applyBorder="1" applyAlignment="1">
      <alignment horizontal="center" vertical="center" wrapText="1"/>
    </xf>
    <xf numFmtId="164" fontId="38" fillId="0" borderId="3" xfId="1" applyNumberFormat="1" applyFont="1" applyFill="1" applyBorder="1" applyAlignment="1">
      <alignment horizontal="center" vertical="center" wrapText="1"/>
    </xf>
    <xf numFmtId="164" fontId="58" fillId="0" borderId="67" xfId="1" applyNumberFormat="1" applyFont="1" applyFill="1" applyBorder="1" applyAlignment="1">
      <alignment horizontal="center" vertical="center" wrapText="1"/>
    </xf>
    <xf numFmtId="164" fontId="58" fillId="0" borderId="71" xfId="1" applyNumberFormat="1" applyFont="1" applyFill="1" applyBorder="1" applyAlignment="1">
      <alignment horizontal="center" vertical="center" wrapText="1"/>
    </xf>
    <xf numFmtId="164" fontId="58" fillId="0" borderId="27" xfId="1" applyNumberFormat="1" applyFont="1" applyFill="1" applyBorder="1" applyAlignment="1">
      <alignment horizontal="left" vertical="center" wrapText="1"/>
    </xf>
    <xf numFmtId="164" fontId="58" fillId="0" borderId="23" xfId="1" applyNumberFormat="1" applyFont="1" applyFill="1" applyBorder="1" applyAlignment="1">
      <alignment horizontal="left" vertical="center" wrapText="1"/>
    </xf>
    <xf numFmtId="164" fontId="58" fillId="0" borderId="23" xfId="1" applyNumberFormat="1" applyFont="1" applyFill="1" applyBorder="1" applyAlignment="1">
      <alignment horizontal="left" vertical="center"/>
    </xf>
    <xf numFmtId="164" fontId="58" fillId="0" borderId="35" xfId="1" applyNumberFormat="1" applyFont="1" applyFill="1" applyBorder="1" applyAlignment="1">
      <alignment vertical="center"/>
    </xf>
    <xf numFmtId="168" fontId="30" fillId="3" borderId="28" xfId="1" applyNumberFormat="1" applyFont="1" applyFill="1" applyBorder="1" applyAlignment="1">
      <alignment horizontal="right" vertical="center" wrapText="1"/>
    </xf>
    <xf numFmtId="168" fontId="57" fillId="3" borderId="28" xfId="1" applyNumberFormat="1" applyFont="1" applyFill="1" applyBorder="1" applyAlignment="1">
      <alignment horizontal="right" vertical="center" wrapText="1"/>
    </xf>
    <xf numFmtId="164" fontId="62" fillId="3" borderId="23" xfId="1" applyNumberFormat="1" applyFont="1" applyFill="1" applyBorder="1" applyAlignment="1">
      <alignment horizontal="right" vertical="center" wrapText="1"/>
    </xf>
    <xf numFmtId="164" fontId="62" fillId="5" borderId="23" xfId="1" applyNumberFormat="1" applyFont="1" applyFill="1" applyBorder="1" applyAlignment="1">
      <alignment horizontal="right" vertical="center" wrapText="1"/>
    </xf>
    <xf numFmtId="164" fontId="61" fillId="0" borderId="23" xfId="1" applyNumberFormat="1" applyFont="1" applyFill="1" applyBorder="1" applyAlignment="1">
      <alignment horizontal="right" wrapText="1"/>
    </xf>
    <xf numFmtId="3" fontId="2" fillId="0" borderId="0" xfId="4" applyNumberFormat="1" applyFont="1"/>
    <xf numFmtId="164" fontId="15" fillId="6" borderId="51" xfId="1" applyNumberFormat="1" applyFont="1" applyFill="1" applyBorder="1" applyAlignment="1">
      <alignment horizontal="right" vertical="center"/>
    </xf>
    <xf numFmtId="164" fontId="15" fillId="6" borderId="51" xfId="1" applyNumberFormat="1" applyFont="1" applyFill="1" applyBorder="1" applyAlignment="1">
      <alignment horizontal="right" vertical="center" wrapText="1"/>
    </xf>
    <xf numFmtId="164" fontId="13" fillId="6" borderId="28" xfId="1" applyNumberFormat="1" applyFont="1" applyFill="1" applyBorder="1" applyAlignment="1">
      <alignment horizontal="right" vertical="center" wrapText="1"/>
    </xf>
    <xf numFmtId="164" fontId="15" fillId="0" borderId="51" xfId="1" applyNumberFormat="1" applyFont="1" applyFill="1" applyBorder="1" applyAlignment="1">
      <alignment horizontal="right" vertical="center" wrapText="1"/>
    </xf>
    <xf numFmtId="164" fontId="13" fillId="9" borderId="19" xfId="1" applyNumberFormat="1" applyFont="1" applyFill="1" applyBorder="1" applyAlignment="1">
      <alignment horizontal="right" vertical="center"/>
    </xf>
    <xf numFmtId="164" fontId="13" fillId="8" borderId="19" xfId="1" applyNumberFormat="1" applyFont="1" applyFill="1" applyBorder="1" applyAlignment="1">
      <alignment horizontal="right" vertical="center"/>
    </xf>
    <xf numFmtId="164" fontId="13" fillId="0" borderId="28" xfId="1" applyNumberFormat="1" applyFont="1" applyFill="1" applyBorder="1" applyAlignment="1">
      <alignment horizontal="right" vertical="center"/>
    </xf>
    <xf numFmtId="164" fontId="0" fillId="0" borderId="0" xfId="4" applyNumberFormat="1" applyFont="1"/>
    <xf numFmtId="168" fontId="2" fillId="0" borderId="0" xfId="1" applyNumberFormat="1" applyFont="1"/>
    <xf numFmtId="169" fontId="26" fillId="0" borderId="0" xfId="0" applyNumberFormat="1" applyFont="1"/>
    <xf numFmtId="164" fontId="3" fillId="0" borderId="4" xfId="1" applyNumberFormat="1" applyFont="1" applyFill="1" applyBorder="1" applyAlignment="1">
      <alignment horizontal="center" vertical="center" wrapText="1"/>
    </xf>
    <xf numFmtId="164" fontId="5" fillId="0" borderId="48" xfId="1" applyNumberFormat="1" applyFont="1" applyFill="1" applyBorder="1" applyAlignment="1">
      <alignment horizontal="right" vertical="justify"/>
    </xf>
    <xf numFmtId="164" fontId="5" fillId="0" borderId="55" xfId="1" applyNumberFormat="1" applyFont="1" applyFill="1" applyBorder="1" applyAlignment="1">
      <alignment horizontal="right" vertical="justify"/>
    </xf>
    <xf numFmtId="164" fontId="3" fillId="3" borderId="27" xfId="1" applyNumberFormat="1" applyFont="1" applyFill="1" applyBorder="1" applyAlignment="1">
      <alignment horizontal="right" vertical="justify"/>
    </xf>
    <xf numFmtId="164" fontId="5" fillId="0" borderId="57" xfId="1" applyNumberFormat="1" applyFont="1" applyFill="1" applyBorder="1" applyAlignment="1">
      <alignment horizontal="right" vertical="justify"/>
    </xf>
    <xf numFmtId="164" fontId="3" fillId="5" borderId="27" xfId="1" applyNumberFormat="1" applyFont="1" applyFill="1" applyBorder="1" applyAlignment="1">
      <alignment horizontal="right" vertical="justify"/>
    </xf>
    <xf numFmtId="164" fontId="5" fillId="0" borderId="22" xfId="1" applyNumberFormat="1" applyFont="1" applyFill="1" applyBorder="1" applyAlignment="1">
      <alignment horizontal="right" vertical="justify"/>
    </xf>
    <xf numFmtId="164" fontId="5" fillId="0" borderId="6" xfId="1" applyNumberFormat="1" applyFont="1" applyFill="1" applyBorder="1" applyAlignment="1">
      <alignment horizontal="right" vertical="justify"/>
    </xf>
    <xf numFmtId="164" fontId="5" fillId="0" borderId="1" xfId="1" applyNumberFormat="1" applyFont="1" applyFill="1" applyBorder="1" applyAlignment="1">
      <alignment horizontal="right" vertical="justify"/>
    </xf>
    <xf numFmtId="164" fontId="5" fillId="0" borderId="27" xfId="1" applyNumberFormat="1" applyFont="1" applyFill="1" applyBorder="1" applyAlignment="1">
      <alignment horizontal="right" vertical="justify"/>
    </xf>
    <xf numFmtId="164" fontId="23" fillId="0" borderId="6" xfId="1" applyNumberFormat="1" applyFont="1" applyFill="1" applyBorder="1" applyAlignment="1">
      <alignment horizontal="right" vertical="justify"/>
    </xf>
    <xf numFmtId="164" fontId="23" fillId="0" borderId="1" xfId="1" applyNumberFormat="1" applyFont="1" applyFill="1" applyBorder="1" applyAlignment="1">
      <alignment horizontal="right" vertical="justify"/>
    </xf>
    <xf numFmtId="164" fontId="23" fillId="0" borderId="56" xfId="1" applyNumberFormat="1" applyFont="1" applyFill="1" applyBorder="1" applyAlignment="1">
      <alignment horizontal="right" vertical="justify"/>
    </xf>
    <xf numFmtId="164" fontId="37" fillId="3" borderId="27" xfId="1" applyNumberFormat="1" applyFont="1" applyFill="1" applyBorder="1" applyAlignment="1">
      <alignment horizontal="right" vertical="justify"/>
    </xf>
    <xf numFmtId="164" fontId="23" fillId="0" borderId="57" xfId="1" applyNumberFormat="1" applyFont="1" applyFill="1" applyBorder="1" applyAlignment="1">
      <alignment horizontal="right" vertical="justify"/>
    </xf>
    <xf numFmtId="164" fontId="37" fillId="5" borderId="27" xfId="1" applyNumberFormat="1" applyFont="1" applyFill="1" applyBorder="1" applyAlignment="1">
      <alignment horizontal="right" vertical="justify"/>
    </xf>
    <xf numFmtId="164" fontId="23" fillId="0" borderId="23" xfId="1" applyNumberFormat="1" applyFont="1" applyFill="1" applyBorder="1" applyAlignment="1">
      <alignment horizontal="right" vertical="justify"/>
    </xf>
    <xf numFmtId="164" fontId="5" fillId="0" borderId="17" xfId="1" applyNumberFormat="1" applyFont="1" applyFill="1" applyBorder="1" applyAlignment="1">
      <alignment horizontal="right" vertical="justify"/>
    </xf>
    <xf numFmtId="164" fontId="5" fillId="0" borderId="4" xfId="1" applyNumberFormat="1" applyFont="1" applyFill="1" applyBorder="1" applyAlignment="1">
      <alignment horizontal="right" vertical="justify"/>
    </xf>
    <xf numFmtId="164" fontId="3" fillId="5" borderId="35" xfId="1" applyNumberFormat="1" applyFont="1" applyFill="1" applyBorder="1" applyAlignment="1">
      <alignment horizontal="right" vertical="justify"/>
    </xf>
    <xf numFmtId="164" fontId="5" fillId="0" borderId="29" xfId="1" applyNumberFormat="1" applyFont="1" applyFill="1" applyBorder="1" applyAlignment="1">
      <alignment horizontal="right" vertical="justify"/>
    </xf>
    <xf numFmtId="164" fontId="3" fillId="0" borderId="19" xfId="1" applyNumberFormat="1" applyFont="1" applyFill="1" applyBorder="1" applyAlignment="1">
      <alignment horizontal="right" vertical="justify"/>
    </xf>
    <xf numFmtId="164" fontId="3" fillId="3" borderId="28" xfId="1" applyNumberFormat="1" applyFont="1" applyFill="1" applyBorder="1" applyAlignment="1">
      <alignment horizontal="right" vertical="justify"/>
    </xf>
    <xf numFmtId="164" fontId="3" fillId="5" borderId="28" xfId="1" applyNumberFormat="1" applyFont="1" applyFill="1" applyBorder="1" applyAlignment="1">
      <alignment horizontal="right" vertical="justify"/>
    </xf>
    <xf numFmtId="164" fontId="3" fillId="0" borderId="28" xfId="1" applyNumberFormat="1" applyFont="1" applyFill="1" applyBorder="1" applyAlignment="1">
      <alignment horizontal="right" vertical="justify"/>
    </xf>
    <xf numFmtId="164" fontId="5" fillId="0" borderId="42" xfId="1" applyNumberFormat="1" applyFont="1" applyFill="1" applyBorder="1" applyAlignment="1">
      <alignment horizontal="right" vertical="justify"/>
    </xf>
    <xf numFmtId="164" fontId="5" fillId="0" borderId="21" xfId="1" applyNumberFormat="1" applyFont="1" applyFill="1" applyBorder="1" applyAlignment="1">
      <alignment horizontal="right" vertical="justify"/>
    </xf>
    <xf numFmtId="164" fontId="5" fillId="0" borderId="43" xfId="1" applyNumberFormat="1" applyFont="1" applyFill="1" applyBorder="1" applyAlignment="1">
      <alignment horizontal="right" vertical="justify"/>
    </xf>
    <xf numFmtId="164" fontId="3" fillId="3" borderId="22" xfId="1" applyNumberFormat="1" applyFont="1" applyFill="1" applyBorder="1" applyAlignment="1">
      <alignment horizontal="right" vertical="justify"/>
    </xf>
    <xf numFmtId="164" fontId="3" fillId="5" borderId="22" xfId="1" applyNumberFormat="1" applyFont="1" applyFill="1" applyBorder="1" applyAlignment="1">
      <alignment horizontal="right" vertical="justify"/>
    </xf>
    <xf numFmtId="164" fontId="5" fillId="0" borderId="23" xfId="1" applyNumberFormat="1" applyFont="1" applyFill="1" applyBorder="1" applyAlignment="1">
      <alignment vertical="center"/>
    </xf>
    <xf numFmtId="164" fontId="5" fillId="0" borderId="3" xfId="1" applyNumberFormat="1" applyFont="1" applyFill="1" applyBorder="1" applyAlignment="1">
      <alignment horizontal="right" vertical="justify"/>
    </xf>
    <xf numFmtId="164" fontId="5" fillId="0" borderId="2" xfId="1" applyNumberFormat="1" applyFont="1" applyFill="1" applyBorder="1" applyAlignment="1">
      <alignment horizontal="right" vertical="justify"/>
    </xf>
    <xf numFmtId="164" fontId="3" fillId="3" borderId="23" xfId="1" applyNumberFormat="1" applyFont="1" applyFill="1" applyBorder="1" applyAlignment="1">
      <alignment horizontal="right" vertical="justify"/>
    </xf>
    <xf numFmtId="164" fontId="3" fillId="5" borderId="23" xfId="1" applyNumberFormat="1" applyFont="1" applyFill="1" applyBorder="1" applyAlignment="1">
      <alignment horizontal="right" vertical="justify"/>
    </xf>
    <xf numFmtId="164" fontId="3" fillId="5" borderId="31" xfId="1" applyNumberFormat="1" applyFont="1" applyFill="1" applyBorder="1" applyAlignment="1">
      <alignment horizontal="right" vertical="justify"/>
    </xf>
    <xf numFmtId="164" fontId="5" fillId="0" borderId="35" xfId="1" applyNumberFormat="1" applyFont="1" applyFill="1" applyBorder="1" applyAlignment="1">
      <alignment horizontal="right" vertical="justify"/>
    </xf>
    <xf numFmtId="164" fontId="4" fillId="0" borderId="28" xfId="1" applyNumberFormat="1" applyFont="1" applyFill="1" applyBorder="1" applyAlignment="1">
      <alignment horizontal="right" vertical="justify"/>
    </xf>
    <xf numFmtId="164" fontId="4" fillId="0" borderId="63" xfId="1" applyNumberFormat="1" applyFont="1" applyFill="1" applyBorder="1" applyAlignment="1">
      <alignment horizontal="right" vertical="justify"/>
    </xf>
    <xf numFmtId="164" fontId="28" fillId="3" borderId="28" xfId="1" applyNumberFormat="1" applyFont="1" applyFill="1" applyBorder="1" applyAlignment="1">
      <alignment horizontal="right" vertical="justify"/>
    </xf>
    <xf numFmtId="164" fontId="3" fillId="0" borderId="28" xfId="1" applyNumberFormat="1" applyFont="1" applyFill="1" applyBorder="1" applyAlignment="1">
      <alignment vertical="center"/>
    </xf>
    <xf numFmtId="164" fontId="3" fillId="0" borderId="29" xfId="1" applyNumberFormat="1" applyFont="1" applyFill="1" applyBorder="1" applyAlignment="1">
      <alignment horizontal="right" vertical="justify"/>
    </xf>
    <xf numFmtId="164" fontId="5" fillId="0" borderId="56" xfId="1" applyNumberFormat="1" applyFont="1" applyFill="1" applyBorder="1" applyAlignment="1">
      <alignment horizontal="right" vertical="justify"/>
    </xf>
    <xf numFmtId="164" fontId="2" fillId="0" borderId="27" xfId="1" applyNumberFormat="1" applyFont="1" applyFill="1" applyBorder="1" applyAlignment="1">
      <alignment horizontal="right" vertical="justify"/>
    </xf>
    <xf numFmtId="164" fontId="2" fillId="0" borderId="23" xfId="1" applyNumberFormat="1" applyFont="1" applyFill="1" applyBorder="1" applyAlignment="1">
      <alignment horizontal="right" vertical="justify"/>
    </xf>
    <xf numFmtId="168" fontId="3" fillId="0" borderId="19" xfId="1" applyNumberFormat="1" applyFont="1" applyFill="1" applyBorder="1" applyAlignment="1">
      <alignment horizontal="right" vertical="justify"/>
    </xf>
    <xf numFmtId="164" fontId="3" fillId="0" borderId="18" xfId="1" applyNumberFormat="1" applyFont="1" applyFill="1" applyBorder="1" applyAlignment="1">
      <alignment horizontal="right" vertical="justify"/>
    </xf>
    <xf numFmtId="164" fontId="3" fillId="0" borderId="53" xfId="1" applyNumberFormat="1" applyFont="1" applyFill="1" applyBorder="1" applyAlignment="1">
      <alignment horizontal="right" vertical="justify"/>
    </xf>
    <xf numFmtId="164" fontId="3" fillId="3" borderId="53" xfId="1" applyNumberFormat="1" applyFont="1" applyFill="1" applyBorder="1" applyAlignment="1">
      <alignment horizontal="right" vertical="justify"/>
    </xf>
    <xf numFmtId="164" fontId="3" fillId="5" borderId="53" xfId="1" applyNumberFormat="1" applyFont="1" applyFill="1" applyBorder="1" applyAlignment="1">
      <alignment horizontal="right" vertical="justify"/>
    </xf>
    <xf numFmtId="164" fontId="3" fillId="0" borderId="13" xfId="1" applyNumberFormat="1" applyFont="1" applyFill="1" applyBorder="1" applyAlignment="1">
      <alignment horizontal="right" vertical="justify"/>
    </xf>
    <xf numFmtId="164" fontId="3" fillId="3" borderId="29" xfId="1" applyNumberFormat="1" applyFont="1" applyFill="1" applyBorder="1" applyAlignment="1">
      <alignment horizontal="right" vertical="justify"/>
    </xf>
    <xf numFmtId="164" fontId="3" fillId="5" borderId="29" xfId="1" applyNumberFormat="1" applyFont="1" applyFill="1" applyBorder="1" applyAlignment="1">
      <alignment horizontal="right" vertical="justify"/>
    </xf>
    <xf numFmtId="164" fontId="5" fillId="0" borderId="64" xfId="1" applyNumberFormat="1" applyFont="1" applyFill="1" applyBorder="1" applyAlignment="1">
      <alignment horizontal="right" vertical="justify"/>
    </xf>
    <xf numFmtId="164" fontId="5" fillId="0" borderId="59" xfId="1" applyNumberFormat="1" applyFont="1" applyFill="1" applyBorder="1" applyAlignment="1">
      <alignment horizontal="right" vertical="justify"/>
    </xf>
    <xf numFmtId="164" fontId="23" fillId="0" borderId="2" xfId="1" applyNumberFormat="1" applyFont="1" applyFill="1" applyBorder="1" applyAlignment="1">
      <alignment horizontal="right" vertical="justify"/>
    </xf>
    <xf numFmtId="164" fontId="37" fillId="3" borderId="23" xfId="1" applyNumberFormat="1" applyFont="1" applyFill="1" applyBorder="1" applyAlignment="1">
      <alignment horizontal="right" vertical="justify"/>
    </xf>
    <xf numFmtId="164" fontId="23" fillId="0" borderId="3" xfId="1" applyNumberFormat="1" applyFont="1" applyFill="1" applyBorder="1" applyAlignment="1">
      <alignment horizontal="right" vertical="justify"/>
    </xf>
    <xf numFmtId="164" fontId="23" fillId="0" borderId="59" xfId="1" applyNumberFormat="1" applyFont="1" applyFill="1" applyBorder="1" applyAlignment="1">
      <alignment horizontal="right" vertical="justify"/>
    </xf>
    <xf numFmtId="164" fontId="37" fillId="5" borderId="23" xfId="1" applyNumberFormat="1" applyFont="1" applyFill="1" applyBorder="1" applyAlignment="1">
      <alignment horizontal="right" vertical="justify"/>
    </xf>
    <xf numFmtId="164" fontId="5" fillId="0" borderId="34" xfId="1" applyNumberFormat="1" applyFont="1" applyFill="1" applyBorder="1" applyAlignment="1">
      <alignment horizontal="right" vertical="justify"/>
    </xf>
    <xf numFmtId="164" fontId="3" fillId="3" borderId="31" xfId="1" applyNumberFormat="1" applyFont="1" applyFill="1" applyBorder="1" applyAlignment="1">
      <alignment horizontal="right" vertical="justify"/>
    </xf>
    <xf numFmtId="164" fontId="5" fillId="0" borderId="54" xfId="1" applyNumberFormat="1" applyFont="1" applyFill="1" applyBorder="1" applyAlignment="1">
      <alignment horizontal="right" vertical="justify"/>
    </xf>
    <xf numFmtId="164" fontId="5" fillId="0" borderId="45" xfId="1" applyNumberFormat="1" applyFont="1" applyFill="1" applyBorder="1" applyAlignment="1">
      <alignment horizontal="right" vertical="justify"/>
    </xf>
    <xf numFmtId="164" fontId="3" fillId="0" borderId="62" xfId="1" applyNumberFormat="1" applyFont="1" applyFill="1" applyBorder="1" applyAlignment="1">
      <alignment horizontal="right" vertical="justify"/>
    </xf>
    <xf numFmtId="3" fontId="3" fillId="3" borderId="28" xfId="1" applyNumberFormat="1" applyFont="1" applyFill="1" applyBorder="1" applyAlignment="1">
      <alignment horizontal="right" vertical="justify"/>
    </xf>
    <xf numFmtId="164" fontId="5" fillId="0" borderId="23" xfId="1" applyNumberFormat="1" applyFont="1" applyFill="1" applyBorder="1" applyAlignment="1">
      <alignment horizontal="right" vertical="justify"/>
    </xf>
    <xf numFmtId="164" fontId="5" fillId="0" borderId="31" xfId="1" applyNumberFormat="1" applyFont="1" applyFill="1" applyBorder="1" applyAlignment="1">
      <alignment vertical="center"/>
    </xf>
    <xf numFmtId="164" fontId="5" fillId="0" borderId="31" xfId="1" applyNumberFormat="1" applyFont="1" applyFill="1" applyBorder="1" applyAlignment="1">
      <alignment horizontal="right" vertical="justify"/>
    </xf>
    <xf numFmtId="164" fontId="28" fillId="0" borderId="32" xfId="1" applyNumberFormat="1" applyFont="1" applyFill="1" applyBorder="1" applyAlignment="1">
      <alignment vertical="center"/>
    </xf>
    <xf numFmtId="168" fontId="28" fillId="3" borderId="28" xfId="1" applyNumberFormat="1" applyFont="1" applyFill="1" applyBorder="1" applyAlignment="1">
      <alignment horizontal="right" vertical="justify"/>
    </xf>
    <xf numFmtId="164" fontId="5" fillId="0" borderId="28" xfId="1" applyNumberFormat="1" applyFont="1" applyFill="1" applyBorder="1" applyAlignment="1">
      <alignment horizontal="right" vertical="justify"/>
    </xf>
    <xf numFmtId="168" fontId="3" fillId="3" borderId="28" xfId="1" applyNumberFormat="1" applyFont="1" applyFill="1" applyBorder="1" applyAlignment="1">
      <alignment horizontal="right" vertical="justify"/>
    </xf>
    <xf numFmtId="164" fontId="3" fillId="0" borderId="28" xfId="1" applyNumberFormat="1" applyFont="1" applyFill="1" applyBorder="1" applyAlignment="1">
      <alignment horizontal="left" vertical="center" wrapText="1"/>
    </xf>
    <xf numFmtId="164" fontId="4" fillId="0" borderId="62" xfId="1" applyNumberFormat="1" applyFont="1" applyFill="1" applyBorder="1" applyAlignment="1">
      <alignment horizontal="right" vertical="justify"/>
    </xf>
    <xf numFmtId="164" fontId="4" fillId="0" borderId="60" xfId="1" applyNumberFormat="1" applyFont="1" applyFill="1" applyBorder="1" applyAlignment="1">
      <alignment horizontal="right" vertical="justify"/>
    </xf>
    <xf numFmtId="164" fontId="4" fillId="3" borderId="28" xfId="1" applyNumberFormat="1" applyFont="1" applyFill="1" applyBorder="1" applyAlignment="1">
      <alignment horizontal="right" vertical="justify"/>
    </xf>
    <xf numFmtId="164" fontId="4" fillId="5" borderId="28" xfId="1" applyNumberFormat="1" applyFont="1" applyFill="1" applyBorder="1" applyAlignment="1">
      <alignment horizontal="right" vertical="justify"/>
    </xf>
    <xf numFmtId="164" fontId="5" fillId="0" borderId="27" xfId="1" applyNumberFormat="1" applyFont="1" applyFill="1" applyBorder="1" applyAlignment="1">
      <alignment horizontal="left" vertical="center" wrapText="1"/>
    </xf>
    <xf numFmtId="164" fontId="2" fillId="0" borderId="64" xfId="1" applyNumberFormat="1" applyFont="1" applyFill="1" applyBorder="1" applyAlignment="1">
      <alignment horizontal="right" vertical="justify"/>
    </xf>
    <xf numFmtId="164" fontId="2" fillId="0" borderId="56" xfId="1" applyNumberFormat="1" applyFont="1" applyFill="1" applyBorder="1" applyAlignment="1">
      <alignment horizontal="right" vertical="justify"/>
    </xf>
    <xf numFmtId="164" fontId="4" fillId="3" borderId="22" xfId="1" applyNumberFormat="1" applyFont="1" applyFill="1" applyBorder="1" applyAlignment="1">
      <alignment horizontal="right" vertical="justify"/>
    </xf>
    <xf numFmtId="164" fontId="4" fillId="0" borderId="64" xfId="1" applyNumberFormat="1" applyFont="1" applyFill="1" applyBorder="1" applyAlignment="1">
      <alignment horizontal="right" vertical="justify"/>
    </xf>
    <xf numFmtId="164" fontId="3" fillId="0" borderId="55" xfId="1" applyNumberFormat="1" applyFont="1" applyFill="1" applyBorder="1" applyAlignment="1">
      <alignment horizontal="right" vertical="justify"/>
    </xf>
    <xf numFmtId="164" fontId="2" fillId="0" borderId="55" xfId="1" applyNumberFormat="1" applyFont="1" applyFill="1" applyBorder="1" applyAlignment="1">
      <alignment horizontal="right" vertical="justify"/>
    </xf>
    <xf numFmtId="164" fontId="4" fillId="5" borderId="22" xfId="1" applyNumberFormat="1" applyFont="1" applyFill="1" applyBorder="1" applyAlignment="1">
      <alignment horizontal="right" vertical="justify"/>
    </xf>
    <xf numFmtId="164" fontId="2" fillId="0" borderId="74" xfId="1" applyNumberFormat="1" applyFont="1" applyFill="1" applyBorder="1" applyAlignment="1">
      <alignment horizontal="right" vertical="justify"/>
    </xf>
    <xf numFmtId="164" fontId="5" fillId="0" borderId="23" xfId="1" applyNumberFormat="1" applyFont="1" applyFill="1" applyBorder="1" applyAlignment="1">
      <alignment horizontal="left" vertical="center" wrapText="1"/>
    </xf>
    <xf numFmtId="164" fontId="2" fillId="0" borderId="3" xfId="1" applyNumberFormat="1" applyFont="1" applyFill="1" applyBorder="1" applyAlignment="1">
      <alignment horizontal="right" vertical="justify"/>
    </xf>
    <xf numFmtId="164" fontId="2" fillId="0" borderId="2" xfId="1" applyNumberFormat="1" applyFont="1" applyFill="1" applyBorder="1" applyAlignment="1">
      <alignment horizontal="right" vertical="justify"/>
    </xf>
    <xf numFmtId="164" fontId="4" fillId="3" borderId="23" xfId="1" applyNumberFormat="1" applyFont="1" applyFill="1" applyBorder="1" applyAlignment="1">
      <alignment horizontal="right" vertical="justify"/>
    </xf>
    <xf numFmtId="164" fontId="4" fillId="0" borderId="3" xfId="1" applyNumberFormat="1" applyFont="1" applyFill="1" applyBorder="1" applyAlignment="1">
      <alignment horizontal="right" vertical="justify"/>
    </xf>
    <xf numFmtId="164" fontId="3" fillId="0" borderId="1" xfId="1" applyNumberFormat="1" applyFont="1" applyFill="1" applyBorder="1" applyAlignment="1">
      <alignment horizontal="right" vertical="justify"/>
    </xf>
    <xf numFmtId="164" fontId="2" fillId="0" borderId="1" xfId="1" applyNumberFormat="1" applyFont="1" applyFill="1" applyBorder="1" applyAlignment="1">
      <alignment horizontal="right" vertical="justify"/>
    </xf>
    <xf numFmtId="164" fontId="4" fillId="5" borderId="23" xfId="1" applyNumberFormat="1" applyFont="1" applyFill="1" applyBorder="1" applyAlignment="1">
      <alignment horizontal="right" vertical="justify"/>
    </xf>
    <xf numFmtId="164" fontId="2" fillId="0" borderId="68" xfId="1" applyNumberFormat="1" applyFont="1" applyFill="1" applyBorder="1" applyAlignment="1">
      <alignment horizontal="right" vertical="justify"/>
    </xf>
    <xf numFmtId="164" fontId="5" fillId="0" borderId="23" xfId="1" applyNumberFormat="1" applyFont="1" applyFill="1" applyBorder="1" applyAlignment="1">
      <alignment horizontal="left" vertical="center"/>
    </xf>
    <xf numFmtId="164" fontId="3" fillId="0" borderId="3" xfId="1" applyNumberFormat="1" applyFont="1" applyFill="1" applyBorder="1" applyAlignment="1">
      <alignment horizontal="right" vertical="justify"/>
    </xf>
    <xf numFmtId="164" fontId="3" fillId="0" borderId="2" xfId="1" applyNumberFormat="1" applyFont="1" applyFill="1" applyBorder="1" applyAlignment="1">
      <alignment horizontal="right" vertical="justify"/>
    </xf>
    <xf numFmtId="164" fontId="5" fillId="0" borderId="35" xfId="1" applyNumberFormat="1" applyFont="1" applyFill="1" applyBorder="1" applyAlignment="1">
      <alignment vertical="center"/>
    </xf>
    <xf numFmtId="164" fontId="5" fillId="0" borderId="67" xfId="1" applyNumberFormat="1" applyFont="1" applyFill="1" applyBorder="1" applyAlignment="1">
      <alignment horizontal="right" vertical="justify"/>
    </xf>
    <xf numFmtId="164" fontId="5" fillId="0" borderId="65" xfId="1" applyNumberFormat="1" applyFont="1" applyFill="1" applyBorder="1" applyAlignment="1">
      <alignment horizontal="right" vertical="justify"/>
    </xf>
    <xf numFmtId="164" fontId="5" fillId="0" borderId="66" xfId="1" applyNumberFormat="1" applyFont="1" applyFill="1" applyBorder="1" applyAlignment="1">
      <alignment horizontal="right" vertical="justify"/>
    </xf>
    <xf numFmtId="164" fontId="4" fillId="3" borderId="24" xfId="1" applyNumberFormat="1" applyFont="1" applyFill="1" applyBorder="1" applyAlignment="1">
      <alignment horizontal="right" vertical="justify"/>
    </xf>
    <xf numFmtId="164" fontId="3" fillId="0" borderId="67" xfId="1" applyNumberFormat="1" applyFont="1" applyFill="1" applyBorder="1" applyAlignment="1">
      <alignment horizontal="right" vertical="justify"/>
    </xf>
    <xf numFmtId="164" fontId="3" fillId="0" borderId="65" xfId="1" applyNumberFormat="1" applyFont="1" applyFill="1" applyBorder="1" applyAlignment="1">
      <alignment horizontal="right" vertical="justify"/>
    </xf>
    <xf numFmtId="164" fontId="3" fillId="0" borderId="66" xfId="1" applyNumberFormat="1" applyFont="1" applyFill="1" applyBorder="1" applyAlignment="1">
      <alignment horizontal="right" vertical="justify"/>
    </xf>
    <xf numFmtId="164" fontId="4" fillId="5" borderId="24" xfId="1" applyNumberFormat="1" applyFont="1" applyFill="1" applyBorder="1" applyAlignment="1">
      <alignment horizontal="right" vertical="justify"/>
    </xf>
    <xf numFmtId="164" fontId="2" fillId="0" borderId="15" xfId="1" applyNumberFormat="1" applyFont="1" applyFill="1" applyBorder="1" applyAlignment="1">
      <alignment horizontal="right" vertical="justify"/>
    </xf>
    <xf numFmtId="164" fontId="4" fillId="0" borderId="61" xfId="1" applyNumberFormat="1" applyFont="1" applyFill="1" applyBorder="1" applyAlignment="1">
      <alignment horizontal="right" vertical="justify"/>
    </xf>
    <xf numFmtId="164" fontId="4" fillId="3" borderId="27" xfId="1" applyNumberFormat="1" applyFont="1" applyFill="1" applyBorder="1" applyAlignment="1">
      <alignment horizontal="right" vertical="justify"/>
    </xf>
    <xf numFmtId="164" fontId="2" fillId="0" borderId="6" xfId="1" applyNumberFormat="1" applyFont="1" applyFill="1" applyBorder="1" applyAlignment="1">
      <alignment horizontal="right" vertical="justify"/>
    </xf>
    <xf numFmtId="164" fontId="2" fillId="0" borderId="59" xfId="1" applyNumberFormat="1" applyFont="1" applyFill="1" applyBorder="1" applyAlignment="1">
      <alignment horizontal="right" vertical="justify"/>
    </xf>
    <xf numFmtId="164" fontId="5" fillId="0" borderId="70" xfId="1" applyNumberFormat="1" applyFont="1" applyFill="1" applyBorder="1" applyAlignment="1">
      <alignment horizontal="right" vertical="justify"/>
    </xf>
    <xf numFmtId="164" fontId="5" fillId="0" borderId="7" xfId="1" applyNumberFormat="1" applyFont="1" applyFill="1" applyBorder="1" applyAlignment="1">
      <alignment horizontal="right" vertical="justify"/>
    </xf>
    <xf numFmtId="164" fontId="5" fillId="0" borderId="73" xfId="1" applyNumberFormat="1" applyFont="1" applyFill="1" applyBorder="1" applyAlignment="1">
      <alignment horizontal="right" vertical="justify"/>
    </xf>
    <xf numFmtId="164" fontId="4" fillId="3" borderId="29" xfId="1" applyNumberFormat="1" applyFont="1" applyFill="1" applyBorder="1" applyAlignment="1">
      <alignment horizontal="right" vertical="justify"/>
    </xf>
    <xf numFmtId="164" fontId="3" fillId="0" borderId="70" xfId="1" applyNumberFormat="1" applyFont="1" applyFill="1" applyBorder="1" applyAlignment="1">
      <alignment horizontal="right" vertical="justify"/>
    </xf>
    <xf numFmtId="164" fontId="3" fillId="0" borderId="7" xfId="1" applyNumberFormat="1" applyFont="1" applyFill="1" applyBorder="1" applyAlignment="1">
      <alignment horizontal="right" vertical="justify"/>
    </xf>
    <xf numFmtId="164" fontId="3" fillId="0" borderId="73" xfId="1" applyNumberFormat="1" applyFont="1" applyFill="1" applyBorder="1" applyAlignment="1">
      <alignment horizontal="right" vertical="justify"/>
    </xf>
    <xf numFmtId="164" fontId="3" fillId="0" borderId="60" xfId="1" applyNumberFormat="1" applyFont="1" applyFill="1" applyBorder="1" applyAlignment="1">
      <alignment horizontal="right" vertical="justify"/>
    </xf>
    <xf numFmtId="164" fontId="3" fillId="0" borderId="61" xfId="1" applyNumberFormat="1" applyFont="1" applyFill="1" applyBorder="1" applyAlignment="1">
      <alignment horizontal="right" vertical="justify"/>
    </xf>
    <xf numFmtId="164" fontId="2" fillId="0" borderId="60" xfId="1" applyNumberFormat="1" applyFont="1" applyFill="1" applyBorder="1" applyAlignment="1">
      <alignment horizontal="right" vertical="justify"/>
    </xf>
    <xf numFmtId="164" fontId="5" fillId="0" borderId="48" xfId="1" applyNumberFormat="1" applyFont="1" applyFill="1" applyBorder="1" applyAlignment="1">
      <alignment horizontal="right" vertical="justify" wrapText="1"/>
    </xf>
    <xf numFmtId="164" fontId="5" fillId="0" borderId="55" xfId="1" applyNumberFormat="1" applyFont="1" applyFill="1" applyBorder="1" applyAlignment="1">
      <alignment horizontal="right" vertical="justify" wrapText="1"/>
    </xf>
    <xf numFmtId="164" fontId="2" fillId="0" borderId="31" xfId="1" applyNumberFormat="1" applyFont="1" applyFill="1" applyBorder="1" applyAlignment="1">
      <alignment horizontal="right" vertical="justify"/>
    </xf>
    <xf numFmtId="164" fontId="28" fillId="5" borderId="28" xfId="1" applyNumberFormat="1" applyFont="1" applyFill="1" applyBorder="1" applyAlignment="1">
      <alignment horizontal="right" vertical="justify"/>
    </xf>
    <xf numFmtId="164" fontId="2" fillId="0" borderId="58" xfId="1" applyNumberFormat="1" applyFont="1" applyFill="1" applyBorder="1" applyAlignment="1">
      <alignment horizontal="right" vertical="justify"/>
    </xf>
    <xf numFmtId="164" fontId="28" fillId="0" borderId="49" xfId="1" applyNumberFormat="1" applyFont="1" applyFill="1" applyBorder="1" applyAlignment="1">
      <alignment horizontal="right" vertical="justify"/>
    </xf>
    <xf numFmtId="164" fontId="28" fillId="0" borderId="28" xfId="1" applyNumberFormat="1" applyFont="1" applyFill="1" applyBorder="1" applyAlignment="1">
      <alignment horizontal="right" vertical="justify"/>
    </xf>
    <xf numFmtId="164" fontId="3" fillId="3" borderId="35" xfId="1" applyNumberFormat="1" applyFont="1" applyFill="1" applyBorder="1" applyAlignment="1">
      <alignment horizontal="right" vertical="justify"/>
    </xf>
    <xf numFmtId="164" fontId="23" fillId="0" borderId="10" xfId="1" applyNumberFormat="1" applyFont="1" applyFill="1" applyBorder="1" applyAlignment="1">
      <alignment horizontal="left" vertical="center"/>
    </xf>
    <xf numFmtId="164" fontId="2" fillId="0" borderId="45" xfId="1" applyNumberFormat="1" applyFont="1" applyFill="1" applyBorder="1" applyAlignment="1">
      <alignment horizontal="right" vertical="justify"/>
    </xf>
    <xf numFmtId="164" fontId="3" fillId="0" borderId="63" xfId="1" applyNumberFormat="1" applyFont="1" applyFill="1" applyBorder="1" applyAlignment="1">
      <alignment horizontal="right" vertical="justify"/>
    </xf>
    <xf numFmtId="164" fontId="4" fillId="0" borderId="60" xfId="1" applyNumberFormat="1" applyFont="1" applyFill="1" applyBorder="1" applyAlignment="1">
      <alignment horizontal="right" vertical="justify" wrapText="1"/>
    </xf>
    <xf numFmtId="164" fontId="4" fillId="3" borderId="28" xfId="1" applyNumberFormat="1" applyFont="1" applyFill="1" applyBorder="1" applyAlignment="1">
      <alignment horizontal="right" vertical="justify" wrapText="1"/>
    </xf>
    <xf numFmtId="164" fontId="4" fillId="5" borderId="28" xfId="1" applyNumberFormat="1" applyFont="1" applyFill="1" applyBorder="1" applyAlignment="1">
      <alignment horizontal="right" vertical="justify" wrapText="1"/>
    </xf>
    <xf numFmtId="164" fontId="4" fillId="0" borderId="28" xfId="1" applyNumberFormat="1" applyFont="1" applyFill="1" applyBorder="1" applyAlignment="1">
      <alignment horizontal="right" vertical="justify" wrapText="1"/>
    </xf>
    <xf numFmtId="164" fontId="2" fillId="0" borderId="55" xfId="1" applyNumberFormat="1" applyFont="1" applyFill="1" applyBorder="1" applyAlignment="1">
      <alignment horizontal="right" vertical="justify" wrapText="1"/>
    </xf>
    <xf numFmtId="164" fontId="4" fillId="3" borderId="22" xfId="1" applyNumberFormat="1" applyFont="1" applyFill="1" applyBorder="1" applyAlignment="1">
      <alignment horizontal="right" vertical="justify" wrapText="1"/>
    </xf>
    <xf numFmtId="164" fontId="2" fillId="0" borderId="64" xfId="1" applyNumberFormat="1" applyFont="1" applyFill="1" applyBorder="1" applyAlignment="1">
      <alignment horizontal="right" vertical="justify" wrapText="1"/>
    </xf>
    <xf numFmtId="164" fontId="4" fillId="5" borderId="22" xfId="1" applyNumberFormat="1" applyFont="1" applyFill="1" applyBorder="1" applyAlignment="1">
      <alignment horizontal="right" vertical="justify" wrapText="1"/>
    </xf>
    <xf numFmtId="164" fontId="2" fillId="0" borderId="1" xfId="1" applyNumberFormat="1" applyFont="1" applyFill="1" applyBorder="1" applyAlignment="1">
      <alignment horizontal="right" vertical="justify" wrapText="1"/>
    </xf>
    <xf numFmtId="164" fontId="5" fillId="0" borderId="1" xfId="1" applyNumberFormat="1" applyFont="1" applyFill="1" applyBorder="1" applyAlignment="1">
      <alignment horizontal="right" vertical="justify" wrapText="1"/>
    </xf>
    <xf numFmtId="164" fontId="4" fillId="3" borderId="23" xfId="1" applyNumberFormat="1" applyFont="1" applyFill="1" applyBorder="1" applyAlignment="1">
      <alignment horizontal="right" vertical="justify" wrapText="1"/>
    </xf>
    <xf numFmtId="164" fontId="2" fillId="0" borderId="3" xfId="1" applyNumberFormat="1" applyFont="1" applyFill="1" applyBorder="1" applyAlignment="1">
      <alignment horizontal="right" vertical="justify" wrapText="1"/>
    </xf>
    <xf numFmtId="164" fontId="4" fillId="5" borderId="23" xfId="1" applyNumberFormat="1" applyFont="1" applyFill="1" applyBorder="1" applyAlignment="1">
      <alignment horizontal="right" vertical="justify" wrapText="1"/>
    </xf>
    <xf numFmtId="164" fontId="4" fillId="3" borderId="24" xfId="1" applyNumberFormat="1" applyFont="1" applyFill="1" applyBorder="1" applyAlignment="1">
      <alignment horizontal="right" vertical="justify" wrapText="1"/>
    </xf>
    <xf numFmtId="164" fontId="4" fillId="5" borderId="24" xfId="1" applyNumberFormat="1" applyFont="1" applyFill="1" applyBorder="1" applyAlignment="1">
      <alignment horizontal="right" vertical="justify" wrapText="1"/>
    </xf>
    <xf numFmtId="164" fontId="4" fillId="0" borderId="61" xfId="1" applyNumberFormat="1" applyFont="1" applyFill="1" applyBorder="1" applyAlignment="1">
      <alignment horizontal="right" vertical="justify" wrapText="1"/>
    </xf>
    <xf numFmtId="164" fontId="4" fillId="0" borderId="62" xfId="1" applyNumberFormat="1" applyFont="1" applyFill="1" applyBorder="1" applyAlignment="1">
      <alignment horizontal="right" vertical="justify" wrapText="1"/>
    </xf>
    <xf numFmtId="164" fontId="4" fillId="3" borderId="27" xfId="1" applyNumberFormat="1" applyFont="1" applyFill="1" applyBorder="1" applyAlignment="1">
      <alignment horizontal="right" vertical="justify" wrapText="1"/>
    </xf>
    <xf numFmtId="164" fontId="5" fillId="0" borderId="70" xfId="1" applyNumberFormat="1" applyFont="1" applyFill="1" applyBorder="1" applyAlignment="1">
      <alignment vertical="center"/>
    </xf>
    <xf numFmtId="164" fontId="4" fillId="3" borderId="29" xfId="1" applyNumberFormat="1" applyFont="1" applyFill="1" applyBorder="1" applyAlignment="1">
      <alignment horizontal="right" vertical="justify" wrapText="1"/>
    </xf>
    <xf numFmtId="164" fontId="3" fillId="0" borderId="60" xfId="1" applyNumberFormat="1" applyFont="1" applyFill="1" applyBorder="1" applyAlignment="1">
      <alignment horizontal="right" vertical="justify" wrapText="1"/>
    </xf>
    <xf numFmtId="164" fontId="3" fillId="0" borderId="61" xfId="1" applyNumberFormat="1" applyFont="1" applyFill="1" applyBorder="1" applyAlignment="1">
      <alignment horizontal="right" vertical="justify" wrapText="1"/>
    </xf>
    <xf numFmtId="164" fontId="39" fillId="0" borderId="0" xfId="1" applyNumberFormat="1" applyFont="1" applyFill="1" applyAlignment="1">
      <alignment vertical="center"/>
    </xf>
    <xf numFmtId="164" fontId="0" fillId="0" borderId="0" xfId="1" applyNumberFormat="1" applyFont="1" applyAlignment="1">
      <alignment horizontal="center"/>
    </xf>
    <xf numFmtId="164" fontId="3" fillId="0" borderId="40" xfId="1" applyNumberFormat="1" applyFont="1" applyFill="1" applyBorder="1" applyAlignment="1">
      <alignment horizontal="right" vertical="justify"/>
    </xf>
    <xf numFmtId="164" fontId="3" fillId="0" borderId="39" xfId="1" applyNumberFormat="1" applyFont="1" applyFill="1" applyBorder="1" applyAlignment="1">
      <alignment horizontal="right" vertical="justify"/>
    </xf>
    <xf numFmtId="0" fontId="2" fillId="6" borderId="32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1" fillId="2" borderId="32" xfId="0" applyFont="1" applyFill="1" applyBorder="1" applyAlignment="1">
      <alignment horizontal="center" vertical="center" wrapText="1"/>
    </xf>
    <xf numFmtId="0" fontId="41" fillId="2" borderId="2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0" fillId="8" borderId="32" xfId="0" applyFont="1" applyFill="1" applyBorder="1" applyAlignment="1">
      <alignment horizontal="center" vertical="center" wrapText="1"/>
    </xf>
    <xf numFmtId="0" fontId="40" fillId="8" borderId="35" xfId="0" applyFont="1" applyFill="1" applyBorder="1" applyAlignment="1">
      <alignment horizontal="center" vertical="center" wrapText="1"/>
    </xf>
    <xf numFmtId="0" fontId="40" fillId="8" borderId="2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39" fillId="6" borderId="0" xfId="0" applyFont="1" applyFill="1" applyAlignment="1">
      <alignment horizontal="left" vertical="center"/>
    </xf>
    <xf numFmtId="0" fontId="4" fillId="0" borderId="4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2" fillId="6" borderId="22" xfId="1" applyNumberFormat="1" applyFont="1" applyFill="1" applyBorder="1" applyAlignment="1">
      <alignment horizontal="center" vertical="center" wrapText="1"/>
    </xf>
    <xf numFmtId="164" fontId="2" fillId="6" borderId="23" xfId="1" applyNumberFormat="1" applyFont="1" applyFill="1" applyBorder="1" applyAlignment="1">
      <alignment horizontal="center" vertical="center" wrapText="1"/>
    </xf>
    <xf numFmtId="164" fontId="2" fillId="6" borderId="24" xfId="1" applyNumberFormat="1" applyFont="1" applyFill="1" applyBorder="1" applyAlignment="1">
      <alignment horizontal="center" vertical="center" wrapText="1"/>
    </xf>
    <xf numFmtId="164" fontId="2" fillId="8" borderId="22" xfId="1" applyNumberFormat="1" applyFont="1" applyFill="1" applyBorder="1" applyAlignment="1">
      <alignment horizontal="center" vertical="center" wrapText="1"/>
    </xf>
    <xf numFmtId="164" fontId="2" fillId="8" borderId="23" xfId="1" applyNumberFormat="1" applyFont="1" applyFill="1" applyBorder="1" applyAlignment="1">
      <alignment horizontal="center" vertical="center" wrapText="1"/>
    </xf>
    <xf numFmtId="164" fontId="2" fillId="8" borderId="24" xfId="1" applyNumberFormat="1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>
      <alignment horizontal="center" vertical="center" wrapText="1"/>
    </xf>
    <xf numFmtId="164" fontId="3" fillId="0" borderId="23" xfId="1" applyNumberFormat="1" applyFont="1" applyFill="1" applyBorder="1" applyAlignment="1">
      <alignment horizontal="center" vertical="center" wrapText="1"/>
    </xf>
    <xf numFmtId="164" fontId="3" fillId="0" borderId="31" xfId="1" applyNumberFormat="1" applyFont="1" applyFill="1" applyBorder="1" applyAlignment="1">
      <alignment horizontal="center" vertical="center" wrapText="1"/>
    </xf>
    <xf numFmtId="164" fontId="3" fillId="0" borderId="26" xfId="1" applyNumberFormat="1" applyFont="1" applyFill="1" applyBorder="1" applyAlignment="1">
      <alignment horizontal="center" vertical="center"/>
    </xf>
    <xf numFmtId="164" fontId="2" fillId="0" borderId="21" xfId="1" applyNumberFormat="1" applyFont="1" applyFill="1" applyBorder="1" applyAlignment="1">
      <alignment horizontal="center" vertical="center"/>
    </xf>
    <xf numFmtId="164" fontId="2" fillId="0" borderId="33" xfId="1" applyNumberFormat="1" applyFont="1" applyFill="1" applyBorder="1" applyAlignment="1">
      <alignment horizontal="center" vertical="center"/>
    </xf>
    <xf numFmtId="164" fontId="4" fillId="0" borderId="26" xfId="1" applyNumberFormat="1" applyFont="1" applyFill="1" applyBorder="1" applyAlignment="1">
      <alignment horizontal="center"/>
    </xf>
    <xf numFmtId="164" fontId="4" fillId="0" borderId="21" xfId="1" applyNumberFormat="1" applyFont="1" applyFill="1" applyBorder="1" applyAlignment="1">
      <alignment horizontal="center"/>
    </xf>
    <xf numFmtId="164" fontId="2" fillId="0" borderId="33" xfId="1" applyNumberFormat="1" applyFont="1" applyFill="1" applyBorder="1" applyAlignment="1">
      <alignment horizontal="center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164" fontId="2" fillId="0" borderId="14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2" fillId="0" borderId="14" xfId="1" applyNumberFormat="1" applyFont="1" applyFill="1" applyBorder="1" applyAlignment="1">
      <alignment horizontal="center"/>
    </xf>
    <xf numFmtId="164" fontId="40" fillId="8" borderId="32" xfId="1" applyNumberFormat="1" applyFont="1" applyFill="1" applyBorder="1" applyAlignment="1">
      <alignment horizontal="center" vertical="center" wrapText="1"/>
    </xf>
    <xf numFmtId="164" fontId="43" fillId="8" borderId="35" xfId="1" applyNumberFormat="1" applyFont="1" applyFill="1" applyBorder="1" applyAlignment="1">
      <alignment horizontal="center" vertical="center" wrapText="1"/>
    </xf>
    <xf numFmtId="164" fontId="43" fillId="8" borderId="29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/>
    <xf numFmtId="164" fontId="4" fillId="0" borderId="2" xfId="1" applyNumberFormat="1" applyFont="1" applyFill="1" applyBorder="1" applyAlignment="1">
      <alignment horizontal="center" vertical="center" wrapText="1"/>
    </xf>
    <xf numFmtId="164" fontId="4" fillId="0" borderId="37" xfId="1" applyNumberFormat="1" applyFont="1" applyFill="1" applyBorder="1" applyAlignment="1">
      <alignment horizontal="center" vertical="center" wrapText="1"/>
    </xf>
    <xf numFmtId="164" fontId="41" fillId="2" borderId="32" xfId="1" applyNumberFormat="1" applyFont="1" applyFill="1" applyBorder="1" applyAlignment="1">
      <alignment horizontal="center" vertical="center" wrapText="1"/>
    </xf>
    <xf numFmtId="164" fontId="43" fillId="2" borderId="29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center" vertical="center" wrapText="1"/>
    </xf>
    <xf numFmtId="164" fontId="2" fillId="0" borderId="36" xfId="1" applyNumberFormat="1" applyFont="1" applyFill="1" applyBorder="1" applyAlignment="1">
      <alignment horizontal="center" vertical="center"/>
    </xf>
    <xf numFmtId="164" fontId="2" fillId="0" borderId="22" xfId="1" applyNumberFormat="1" applyFont="1" applyFill="1" applyBorder="1" applyAlignment="1">
      <alignment horizontal="center" vertical="center" wrapText="1"/>
    </xf>
    <xf numFmtId="164" fontId="2" fillId="0" borderId="23" xfId="1" applyNumberFormat="1" applyFont="1" applyFill="1" applyBorder="1" applyAlignment="1">
      <alignment horizontal="center" vertical="center" wrapText="1"/>
    </xf>
    <xf numFmtId="164" fontId="2" fillId="0" borderId="24" xfId="1" applyNumberFormat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/>
    <xf numFmtId="164" fontId="4" fillId="0" borderId="1" xfId="1" applyNumberFormat="1" applyFont="1" applyFill="1" applyBorder="1" applyAlignment="1">
      <alignment horizontal="center" vertical="center" wrapText="1"/>
    </xf>
    <xf numFmtId="164" fontId="41" fillId="2" borderId="22" xfId="1" applyNumberFormat="1" applyFont="1" applyFill="1" applyBorder="1" applyAlignment="1">
      <alignment horizontal="center" vertical="center" wrapText="1"/>
    </xf>
    <xf numFmtId="164" fontId="43" fillId="2" borderId="31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 wrapText="1"/>
    </xf>
    <xf numFmtId="164" fontId="2" fillId="0" borderId="34" xfId="1" applyNumberFormat="1" applyFont="1" applyFill="1" applyBorder="1" applyAlignment="1">
      <alignment horizontal="center" vertical="center"/>
    </xf>
    <xf numFmtId="164" fontId="39" fillId="6" borderId="0" xfId="1" applyNumberFormat="1" applyFont="1" applyFill="1" applyAlignment="1">
      <alignment horizontal="left" vertical="center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6" borderId="22" xfId="0" applyNumberFormat="1" applyFont="1" applyFill="1" applyBorder="1" applyAlignment="1">
      <alignment horizontal="center" vertical="center" wrapText="1"/>
    </xf>
    <xf numFmtId="164" fontId="2" fillId="6" borderId="23" xfId="0" applyNumberFormat="1" applyFont="1" applyFill="1" applyBorder="1" applyAlignment="1">
      <alignment horizontal="center" vertical="center" wrapText="1"/>
    </xf>
    <xf numFmtId="164" fontId="2" fillId="6" borderId="24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/>
    </xf>
    <xf numFmtId="164" fontId="41" fillId="2" borderId="32" xfId="0" applyNumberFormat="1" applyFont="1" applyFill="1" applyBorder="1" applyAlignment="1">
      <alignment horizontal="center" vertical="center" wrapText="1"/>
    </xf>
    <xf numFmtId="164" fontId="43" fillId="2" borderId="29" xfId="0" applyNumberFormat="1" applyFont="1" applyFill="1" applyBorder="1" applyAlignment="1">
      <alignment horizontal="center" vertical="center"/>
    </xf>
    <xf numFmtId="164" fontId="31" fillId="0" borderId="0" xfId="1" applyNumberFormat="1" applyFont="1" applyAlignment="1">
      <alignment horizontal="center"/>
    </xf>
    <xf numFmtId="164" fontId="3" fillId="0" borderId="9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40" fillId="8" borderId="30" xfId="0" applyNumberFormat="1" applyFont="1" applyFill="1" applyBorder="1" applyAlignment="1">
      <alignment horizontal="center" vertical="center" wrapText="1"/>
    </xf>
    <xf numFmtId="164" fontId="43" fillId="8" borderId="0" xfId="0" applyNumberFormat="1" applyFont="1" applyFill="1" applyBorder="1" applyAlignment="1">
      <alignment horizontal="center" vertical="center" wrapText="1"/>
    </xf>
    <xf numFmtId="164" fontId="43" fillId="8" borderId="2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/>
    </xf>
    <xf numFmtId="164" fontId="40" fillId="8" borderId="14" xfId="0" applyNumberFormat="1" applyFont="1" applyFill="1" applyBorder="1" applyAlignment="1">
      <alignment horizontal="center" vertical="center" wrapText="1"/>
    </xf>
    <xf numFmtId="164" fontId="43" fillId="8" borderId="15" xfId="0" applyNumberFormat="1" applyFont="1" applyFill="1" applyBorder="1" applyAlignment="1">
      <alignment horizontal="center" vertical="center" wrapText="1"/>
    </xf>
    <xf numFmtId="164" fontId="43" fillId="8" borderId="16" xfId="0" applyNumberFormat="1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1" fillId="6" borderId="22" xfId="0" applyFont="1" applyFill="1" applyBorder="1" applyAlignment="1">
      <alignment horizontal="center" vertical="center" wrapText="1"/>
    </xf>
    <xf numFmtId="0" fontId="43" fillId="6" borderId="3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41" fillId="2" borderId="22" xfId="0" applyFont="1" applyFill="1" applyBorder="1" applyAlignment="1">
      <alignment horizontal="center" vertical="center" wrapText="1"/>
    </xf>
    <xf numFmtId="0" fontId="43" fillId="2" borderId="3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43" fillId="8" borderId="3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0" fontId="4" fillId="0" borderId="37" xfId="0" applyFont="1" applyFill="1" applyBorder="1" applyAlignment="1">
      <alignment horizontal="center" vertical="center" wrapText="1"/>
    </xf>
    <xf numFmtId="0" fontId="41" fillId="6" borderId="32" xfId="0" applyFont="1" applyFill="1" applyBorder="1" applyAlignment="1">
      <alignment horizontal="center" vertical="center" wrapText="1"/>
    </xf>
    <xf numFmtId="0" fontId="43" fillId="6" borderId="2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43" fillId="2" borderId="2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3" fillId="8" borderId="29" xfId="0" applyFont="1" applyFill="1" applyBorder="1" applyAlignment="1">
      <alignment horizontal="center" vertical="center" wrapText="1"/>
    </xf>
    <xf numFmtId="0" fontId="40" fillId="8" borderId="14" xfId="0" applyFont="1" applyFill="1" applyBorder="1" applyAlignment="1">
      <alignment horizontal="center" vertical="center" wrapText="1"/>
    </xf>
    <xf numFmtId="0" fontId="43" fillId="8" borderId="15" xfId="0" applyFont="1" applyFill="1" applyBorder="1" applyAlignment="1">
      <alignment horizontal="center" vertical="center" wrapText="1"/>
    </xf>
    <xf numFmtId="0" fontId="43" fillId="8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0" fillId="8" borderId="30" xfId="0" applyFont="1" applyFill="1" applyBorder="1" applyAlignment="1">
      <alignment horizontal="center" vertical="center" wrapText="1"/>
    </xf>
    <xf numFmtId="0" fontId="43" fillId="8" borderId="0" xfId="0" applyFont="1" applyFill="1" applyBorder="1" applyAlignment="1">
      <alignment horizontal="center" vertical="center" wrapText="1"/>
    </xf>
    <xf numFmtId="0" fontId="43" fillId="8" borderId="2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 horizontal="center" vertical="center" wrapText="1"/>
    </xf>
    <xf numFmtId="0" fontId="43" fillId="6" borderId="15" xfId="0" applyFont="1" applyFill="1" applyBorder="1" applyAlignment="1">
      <alignment horizontal="center" vertical="center" wrapText="1"/>
    </xf>
    <xf numFmtId="0" fontId="43" fillId="6" borderId="16" xfId="0" applyFont="1" applyFill="1" applyBorder="1" applyAlignment="1">
      <alignment horizontal="center" vertical="center" wrapText="1"/>
    </xf>
    <xf numFmtId="165" fontId="31" fillId="0" borderId="0" xfId="1" applyNumberFormat="1" applyFont="1" applyAlignment="1">
      <alignment horizontal="center"/>
    </xf>
    <xf numFmtId="0" fontId="40" fillId="6" borderId="30" xfId="0" applyFont="1" applyFill="1" applyBorder="1" applyAlignment="1">
      <alignment horizontal="center" vertical="center" wrapText="1"/>
    </xf>
    <xf numFmtId="0" fontId="43" fillId="6" borderId="0" xfId="0" applyFont="1" applyFill="1" applyBorder="1" applyAlignment="1">
      <alignment horizontal="center" vertical="center" wrapText="1"/>
    </xf>
    <xf numFmtId="0" fontId="43" fillId="6" borderId="25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40" fillId="6" borderId="32" xfId="0" applyFont="1" applyFill="1" applyBorder="1" applyAlignment="1">
      <alignment horizontal="center" vertical="center" wrapText="1"/>
    </xf>
    <xf numFmtId="0" fontId="43" fillId="6" borderId="35" xfId="0" applyFont="1" applyFill="1" applyBorder="1" applyAlignment="1">
      <alignment horizontal="center" vertical="center" wrapText="1"/>
    </xf>
    <xf numFmtId="0" fontId="43" fillId="6" borderId="29" xfId="0" applyFont="1" applyFill="1" applyBorder="1" applyAlignment="1">
      <alignment horizontal="center" vertical="center" wrapText="1"/>
    </xf>
    <xf numFmtId="164" fontId="13" fillId="4" borderId="18" xfId="1" applyNumberFormat="1" applyFont="1" applyFill="1" applyBorder="1" applyAlignment="1">
      <alignment horizontal="center"/>
    </xf>
    <xf numFmtId="164" fontId="13" fillId="4" borderId="39" xfId="1" applyNumberFormat="1" applyFont="1" applyFill="1" applyBorder="1" applyAlignment="1">
      <alignment horizontal="center"/>
    </xf>
    <xf numFmtId="164" fontId="13" fillId="4" borderId="40" xfId="1" applyNumberFormat="1" applyFont="1" applyFill="1" applyBorder="1" applyAlignment="1">
      <alignment horizontal="center"/>
    </xf>
    <xf numFmtId="164" fontId="13" fillId="0" borderId="32" xfId="1" applyNumberFormat="1" applyFont="1" applyFill="1" applyBorder="1" applyAlignment="1">
      <alignment horizontal="center" vertical="center" wrapText="1"/>
    </xf>
    <xf numFmtId="164" fontId="13" fillId="0" borderId="35" xfId="1" applyNumberFormat="1" applyFont="1" applyFill="1" applyBorder="1" applyAlignment="1">
      <alignment horizontal="center" vertical="center" wrapText="1"/>
    </xf>
    <xf numFmtId="164" fontId="13" fillId="0" borderId="29" xfId="1" applyNumberFormat="1" applyFont="1" applyFill="1" applyBorder="1" applyAlignment="1">
      <alignment horizontal="center" vertical="center" wrapText="1"/>
    </xf>
    <xf numFmtId="164" fontId="13" fillId="0" borderId="41" xfId="1" applyNumberFormat="1" applyFont="1" applyFill="1" applyBorder="1" applyAlignment="1">
      <alignment horizontal="center" vertical="center"/>
    </xf>
    <xf numFmtId="164" fontId="13" fillId="0" borderId="30" xfId="1" applyNumberFormat="1" applyFont="1" applyFill="1" applyBorder="1" applyAlignment="1">
      <alignment horizontal="center" vertical="center"/>
    </xf>
    <xf numFmtId="164" fontId="13" fillId="0" borderId="14" xfId="1" applyNumberFormat="1" applyFont="1" applyFill="1" applyBorder="1" applyAlignment="1">
      <alignment horizontal="center" vertical="center"/>
    </xf>
    <xf numFmtId="164" fontId="13" fillId="0" borderId="9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164" fontId="13" fillId="0" borderId="12" xfId="1" applyNumberFormat="1" applyFont="1" applyFill="1" applyBorder="1" applyAlignment="1">
      <alignment horizontal="center"/>
    </xf>
    <xf numFmtId="164" fontId="13" fillId="0" borderId="9" xfId="1" applyNumberFormat="1" applyFont="1" applyFill="1" applyBorder="1" applyAlignment="1">
      <alignment horizontal="center" vertical="center" wrapText="1"/>
    </xf>
    <xf numFmtId="164" fontId="13" fillId="0" borderId="42" xfId="1" applyNumberFormat="1" applyFont="1" applyFill="1" applyBorder="1" applyAlignment="1">
      <alignment horizontal="center" vertical="center" wrapText="1"/>
    </xf>
    <xf numFmtId="164" fontId="13" fillId="0" borderId="43" xfId="1" applyNumberFormat="1" applyFont="1" applyFill="1" applyBorder="1" applyAlignment="1">
      <alignment horizontal="center" vertical="center" wrapText="1"/>
    </xf>
    <xf numFmtId="164" fontId="13" fillId="6" borderId="44" xfId="1" applyNumberFormat="1" applyFont="1" applyFill="1" applyBorder="1" applyAlignment="1">
      <alignment horizontal="center" vertical="center" wrapText="1"/>
    </xf>
    <xf numFmtId="164" fontId="13" fillId="6" borderId="36" xfId="1" applyNumberFormat="1" applyFont="1" applyFill="1" applyBorder="1" applyAlignment="1">
      <alignment horizontal="center" vertical="center" wrapText="1"/>
    </xf>
    <xf numFmtId="164" fontId="13" fillId="6" borderId="32" xfId="1" applyNumberFormat="1" applyFont="1" applyFill="1" applyBorder="1" applyAlignment="1">
      <alignment horizontal="center" vertical="center" wrapText="1"/>
    </xf>
    <xf numFmtId="164" fontId="13" fillId="6" borderId="29" xfId="1" applyNumberFormat="1" applyFont="1" applyFill="1" applyBorder="1" applyAlignment="1">
      <alignment horizontal="center" vertical="center" wrapText="1"/>
    </xf>
    <xf numFmtId="164" fontId="13" fillId="0" borderId="10" xfId="1" applyNumberFormat="1" applyFont="1" applyFill="1" applyBorder="1" applyAlignment="1">
      <alignment horizontal="center" vertical="center" wrapText="1"/>
    </xf>
    <xf numFmtId="164" fontId="13" fillId="0" borderId="3" xfId="1" applyNumberFormat="1" applyFont="1" applyFill="1" applyBorder="1" applyAlignment="1">
      <alignment horizontal="center" vertical="center" wrapText="1"/>
    </xf>
    <xf numFmtId="164" fontId="13" fillId="0" borderId="4" xfId="1" applyNumberFormat="1" applyFont="1" applyFill="1" applyBorder="1" applyAlignment="1">
      <alignment horizontal="center" vertical="center" wrapText="1"/>
    </xf>
    <xf numFmtId="164" fontId="13" fillId="0" borderId="8" xfId="1" applyNumberFormat="1" applyFont="1" applyFill="1" applyBorder="1" applyAlignment="1">
      <alignment horizontal="center" vertical="center" wrapText="1"/>
    </xf>
    <xf numFmtId="164" fontId="13" fillId="0" borderId="45" xfId="1" applyNumberFormat="1" applyFont="1" applyFill="1" applyBorder="1" applyAlignment="1">
      <alignment horizontal="center" vertical="center" wrapText="1"/>
    </xf>
    <xf numFmtId="164" fontId="13" fillId="0" borderId="46" xfId="1" applyNumberFormat="1" applyFont="1" applyFill="1" applyBorder="1" applyAlignment="1">
      <alignment horizontal="center" vertical="center" wrapText="1"/>
    </xf>
    <xf numFmtId="164" fontId="13" fillId="2" borderId="32" xfId="1" applyNumberFormat="1" applyFont="1" applyFill="1" applyBorder="1" applyAlignment="1">
      <alignment horizontal="center" vertical="center" wrapText="1"/>
    </xf>
    <xf numFmtId="164" fontId="13" fillId="2" borderId="29" xfId="1" applyNumberFormat="1" applyFont="1" applyFill="1" applyBorder="1" applyAlignment="1">
      <alignment horizontal="center" vertical="center" wrapText="1"/>
    </xf>
    <xf numFmtId="164" fontId="13" fillId="6" borderId="35" xfId="1" applyNumberFormat="1" applyFont="1" applyFill="1" applyBorder="1" applyAlignment="1">
      <alignment horizontal="center" vertical="center" wrapText="1"/>
    </xf>
    <xf numFmtId="164" fontId="32" fillId="6" borderId="32" xfId="1" applyNumberFormat="1" applyFont="1" applyFill="1" applyBorder="1" applyAlignment="1">
      <alignment horizontal="center" vertical="center" wrapText="1"/>
    </xf>
    <xf numFmtId="164" fontId="32" fillId="6" borderId="35" xfId="1" applyNumberFormat="1" applyFont="1" applyFill="1" applyBorder="1" applyAlignment="1">
      <alignment horizontal="center" vertical="center" wrapText="1"/>
    </xf>
    <xf numFmtId="164" fontId="32" fillId="6" borderId="29" xfId="1" applyNumberFormat="1" applyFont="1" applyFill="1" applyBorder="1" applyAlignment="1">
      <alignment horizontal="center" vertical="center" wrapText="1"/>
    </xf>
    <xf numFmtId="164" fontId="13" fillId="0" borderId="43" xfId="1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164" fontId="13" fillId="0" borderId="50" xfId="1" applyNumberFormat="1" applyFont="1" applyFill="1" applyBorder="1" applyAlignment="1">
      <alignment horizontal="center" vertical="center"/>
    </xf>
    <xf numFmtId="164" fontId="9" fillId="0" borderId="0" xfId="1" applyNumberFormat="1" applyFont="1" applyAlignment="1">
      <alignment horizontal="center"/>
    </xf>
    <xf numFmtId="164" fontId="13" fillId="0" borderId="2" xfId="1" applyNumberFormat="1" applyFont="1" applyFill="1" applyBorder="1" applyAlignment="1">
      <alignment horizontal="center" vertical="center" wrapText="1"/>
    </xf>
    <xf numFmtId="164" fontId="13" fillId="0" borderId="34" xfId="1" applyNumberFormat="1" applyFont="1" applyFill="1" applyBorder="1" applyAlignment="1">
      <alignment horizontal="center" vertical="center" wrapText="1"/>
    </xf>
    <xf numFmtId="164" fontId="13" fillId="0" borderId="36" xfId="1" applyNumberFormat="1" applyFont="1" applyFill="1" applyBorder="1" applyAlignment="1">
      <alignment horizontal="center" vertical="center" wrapText="1"/>
    </xf>
    <xf numFmtId="164" fontId="13" fillId="0" borderId="18" xfId="1" applyNumberFormat="1" applyFont="1" applyFill="1" applyBorder="1" applyAlignment="1">
      <alignment horizontal="center"/>
    </xf>
    <xf numFmtId="164" fontId="13" fillId="0" borderId="39" xfId="1" applyNumberFormat="1" applyFont="1" applyFill="1" applyBorder="1" applyAlignment="1">
      <alignment horizontal="center"/>
    </xf>
    <xf numFmtId="164" fontId="13" fillId="0" borderId="40" xfId="1" applyNumberFormat="1" applyFont="1" applyFill="1" applyBorder="1" applyAlignment="1">
      <alignment horizontal="center"/>
    </xf>
    <xf numFmtId="164" fontId="13" fillId="0" borderId="9" xfId="1" applyNumberFormat="1" applyFont="1" applyFill="1" applyBorder="1" applyAlignment="1">
      <alignment horizontal="center" vertical="center"/>
    </xf>
    <xf numFmtId="164" fontId="32" fillId="6" borderId="32" xfId="1" applyNumberFormat="1" applyFont="1" applyFill="1" applyBorder="1" applyAlignment="1">
      <alignment horizontal="center" vertical="center"/>
    </xf>
    <xf numFmtId="164" fontId="32" fillId="6" borderId="35" xfId="1" applyNumberFormat="1" applyFont="1" applyFill="1" applyBorder="1" applyAlignment="1">
      <alignment horizontal="center" vertical="center"/>
    </xf>
    <xf numFmtId="164" fontId="32" fillId="6" borderId="29" xfId="1" applyNumberFormat="1" applyFont="1" applyFill="1" applyBorder="1" applyAlignment="1">
      <alignment horizontal="center" vertical="center"/>
    </xf>
    <xf numFmtId="164" fontId="13" fillId="6" borderId="34" xfId="1" applyNumberFormat="1" applyFont="1" applyFill="1" applyBorder="1" applyAlignment="1">
      <alignment horizontal="center" vertical="center" wrapText="1"/>
    </xf>
    <xf numFmtId="164" fontId="13" fillId="8" borderId="33" xfId="1" applyNumberFormat="1" applyFont="1" applyFill="1" applyBorder="1" applyAlignment="1">
      <alignment horizontal="center" vertical="center" wrapText="1"/>
    </xf>
    <xf numFmtId="164" fontId="13" fillId="8" borderId="52" xfId="1" applyNumberFormat="1" applyFont="1" applyFill="1" applyBorder="1" applyAlignment="1">
      <alignment horizontal="center" vertical="center" wrapText="1"/>
    </xf>
    <xf numFmtId="164" fontId="32" fillId="0" borderId="32" xfId="1" applyNumberFormat="1" applyFont="1" applyFill="1" applyBorder="1" applyAlignment="1">
      <alignment horizontal="center" vertical="center"/>
    </xf>
    <xf numFmtId="164" fontId="32" fillId="0" borderId="35" xfId="1" applyNumberFormat="1" applyFont="1" applyFill="1" applyBorder="1" applyAlignment="1">
      <alignment horizontal="center" vertical="center"/>
    </xf>
    <xf numFmtId="164" fontId="13" fillId="0" borderId="66" xfId="1" applyNumberFormat="1" applyFont="1" applyFill="1" applyBorder="1" applyAlignment="1">
      <alignment horizontal="center" vertical="center" wrapText="1"/>
    </xf>
    <xf numFmtId="164" fontId="13" fillId="2" borderId="35" xfId="1" applyNumberFormat="1" applyFont="1" applyFill="1" applyBorder="1" applyAlignment="1">
      <alignment horizontal="center" vertical="center" wrapText="1"/>
    </xf>
    <xf numFmtId="164" fontId="13" fillId="0" borderId="37" xfId="1" applyNumberFormat="1" applyFont="1" applyFill="1" applyBorder="1" applyAlignment="1">
      <alignment horizontal="center" vertical="center" wrapText="1"/>
    </xf>
    <xf numFmtId="164" fontId="13" fillId="0" borderId="65" xfId="1" applyNumberFormat="1" applyFont="1" applyFill="1" applyBorder="1" applyAlignment="1">
      <alignment horizontal="center" vertical="center" wrapText="1"/>
    </xf>
    <xf numFmtId="164" fontId="13" fillId="0" borderId="49" xfId="1" applyNumberFormat="1" applyFont="1" applyFill="1" applyBorder="1" applyAlignment="1">
      <alignment horizontal="center" vertical="center" wrapText="1"/>
    </xf>
    <xf numFmtId="164" fontId="13" fillId="0" borderId="51" xfId="1" applyNumberFormat="1" applyFont="1" applyFill="1" applyBorder="1" applyAlignment="1">
      <alignment horizontal="center" vertical="center" wrapText="1"/>
    </xf>
    <xf numFmtId="164" fontId="13" fillId="0" borderId="53" xfId="1" applyNumberFormat="1" applyFont="1" applyFill="1" applyBorder="1" applyAlignment="1">
      <alignment horizontal="center" vertical="center" wrapText="1"/>
    </xf>
    <xf numFmtId="164" fontId="13" fillId="8" borderId="32" xfId="1" applyNumberFormat="1" applyFont="1" applyFill="1" applyBorder="1" applyAlignment="1">
      <alignment horizontal="center" vertical="center" wrapText="1"/>
    </xf>
    <xf numFmtId="164" fontId="13" fillId="8" borderId="35" xfId="1" applyNumberFormat="1" applyFont="1" applyFill="1" applyBorder="1" applyAlignment="1">
      <alignment horizontal="center" vertical="center" wrapText="1"/>
    </xf>
    <xf numFmtId="164" fontId="13" fillId="8" borderId="29" xfId="1" applyNumberFormat="1" applyFont="1" applyFill="1" applyBorder="1" applyAlignment="1">
      <alignment horizontal="center" vertical="center" wrapText="1"/>
    </xf>
    <xf numFmtId="164" fontId="32" fillId="0" borderId="29" xfId="1" applyNumberFormat="1" applyFont="1" applyFill="1" applyBorder="1" applyAlignment="1">
      <alignment horizontal="center" vertical="center"/>
    </xf>
    <xf numFmtId="164" fontId="13" fillId="0" borderId="43" xfId="1" applyNumberFormat="1" applyFont="1" applyFill="1" applyBorder="1" applyAlignment="1">
      <alignment horizontal="center"/>
    </xf>
    <xf numFmtId="164" fontId="13" fillId="0" borderId="42" xfId="1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3" fillId="8" borderId="32" xfId="0" applyFont="1" applyFill="1" applyBorder="1" applyAlignment="1">
      <alignment horizontal="center" vertical="center" wrapText="1"/>
    </xf>
    <xf numFmtId="0" fontId="13" fillId="8" borderId="35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164" fontId="11" fillId="4" borderId="18" xfId="1" applyNumberFormat="1" applyFont="1" applyFill="1" applyBorder="1" applyAlignment="1">
      <alignment horizontal="center"/>
    </xf>
    <xf numFmtId="164" fontId="11" fillId="4" borderId="39" xfId="1" applyNumberFormat="1" applyFont="1" applyFill="1" applyBorder="1" applyAlignment="1">
      <alignment horizontal="center"/>
    </xf>
    <xf numFmtId="164" fontId="11" fillId="4" borderId="40" xfId="1" applyNumberFormat="1" applyFont="1" applyFill="1" applyBorder="1" applyAlignment="1">
      <alignment horizontal="center"/>
    </xf>
    <xf numFmtId="164" fontId="12" fillId="0" borderId="32" xfId="1" applyNumberFormat="1" applyFont="1" applyFill="1" applyBorder="1" applyAlignment="1">
      <alignment horizontal="center" vertical="center" wrapText="1"/>
    </xf>
    <xf numFmtId="164" fontId="12" fillId="0" borderId="35" xfId="1" applyNumberFormat="1" applyFont="1" applyFill="1" applyBorder="1" applyAlignment="1">
      <alignment horizontal="center" vertical="center" wrapText="1"/>
    </xf>
    <xf numFmtId="164" fontId="12" fillId="0" borderId="29" xfId="1" applyNumberFormat="1" applyFont="1" applyFill="1" applyBorder="1" applyAlignment="1">
      <alignment horizontal="center" vertical="center" wrapText="1"/>
    </xf>
    <xf numFmtId="164" fontId="12" fillId="0" borderId="9" xfId="1" applyNumberFormat="1" applyFont="1" applyFill="1" applyBorder="1" applyAlignment="1">
      <alignment horizontal="center" vertical="center"/>
    </xf>
    <xf numFmtId="164" fontId="12" fillId="0" borderId="5" xfId="1" applyNumberFormat="1" applyFont="1" applyFill="1" applyBorder="1" applyAlignment="1">
      <alignment horizontal="center" vertical="center"/>
    </xf>
    <xf numFmtId="164" fontId="12" fillId="0" borderId="14" xfId="1" applyNumberFormat="1" applyFont="1" applyFill="1" applyBorder="1" applyAlignment="1">
      <alignment horizontal="center" vertical="center"/>
    </xf>
    <xf numFmtId="164" fontId="11" fillId="0" borderId="9" xfId="1" applyNumberFormat="1" applyFont="1" applyFill="1" applyBorder="1" applyAlignment="1">
      <alignment horizontal="center"/>
    </xf>
    <xf numFmtId="164" fontId="11" fillId="0" borderId="5" xfId="1" applyNumberFormat="1" applyFont="1" applyFill="1" applyBorder="1" applyAlignment="1">
      <alignment horizontal="center"/>
    </xf>
    <xf numFmtId="164" fontId="11" fillId="0" borderId="12" xfId="1" applyNumberFormat="1" applyFont="1" applyFill="1" applyBorder="1" applyAlignment="1">
      <alignment horizontal="center"/>
    </xf>
    <xf numFmtId="164" fontId="10" fillId="0" borderId="32" xfId="1" applyNumberFormat="1" applyFont="1" applyFill="1" applyBorder="1" applyAlignment="1">
      <alignment horizontal="center" vertical="center"/>
    </xf>
    <xf numFmtId="164" fontId="10" fillId="0" borderId="35" xfId="1" applyNumberFormat="1" applyFont="1" applyFill="1" applyBorder="1" applyAlignment="1">
      <alignment horizontal="center" vertical="center"/>
    </xf>
    <xf numFmtId="164" fontId="10" fillId="0" borderId="29" xfId="1" applyNumberFormat="1" applyFont="1" applyFill="1" applyBorder="1" applyAlignment="1">
      <alignment horizontal="center" vertical="center"/>
    </xf>
    <xf numFmtId="164" fontId="12" fillId="0" borderId="10" xfId="1" applyNumberFormat="1" applyFont="1" applyFill="1" applyBorder="1" applyAlignment="1">
      <alignment horizontal="center" vertical="center" wrapText="1"/>
    </xf>
    <xf numFmtId="164" fontId="12" fillId="0" borderId="3" xfId="1" applyNumberFormat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164" fontId="11" fillId="0" borderId="3" xfId="1" applyNumberFormat="1" applyFont="1" applyFill="1" applyBorder="1" applyAlignment="1">
      <alignment horizontal="center" vertical="center" wrapText="1"/>
    </xf>
    <xf numFmtId="164" fontId="12" fillId="0" borderId="45" xfId="1" applyNumberFormat="1" applyFont="1" applyFill="1" applyBorder="1" applyAlignment="1">
      <alignment horizontal="center" vertical="center" wrapText="1"/>
    </xf>
    <xf numFmtId="164" fontId="12" fillId="0" borderId="46" xfId="1" applyNumberFormat="1" applyFont="1" applyFill="1" applyBorder="1" applyAlignment="1">
      <alignment horizontal="center" vertical="center" wrapText="1"/>
    </xf>
    <xf numFmtId="164" fontId="12" fillId="2" borderId="32" xfId="1" applyNumberFormat="1" applyFont="1" applyFill="1" applyBorder="1" applyAlignment="1">
      <alignment horizontal="center" vertical="center" wrapText="1"/>
    </xf>
    <xf numFmtId="164" fontId="12" fillId="2" borderId="29" xfId="1" applyNumberFormat="1" applyFont="1" applyFill="1" applyBorder="1" applyAlignment="1">
      <alignment horizontal="center" vertical="center" wrapText="1"/>
    </xf>
    <xf numFmtId="164" fontId="12" fillId="0" borderId="4" xfId="1" applyNumberFormat="1" applyFont="1" applyFill="1" applyBorder="1" applyAlignment="1">
      <alignment horizontal="center" vertical="center" wrapText="1"/>
    </xf>
    <xf numFmtId="164" fontId="12" fillId="0" borderId="8" xfId="1" applyNumberFormat="1" applyFont="1" applyFill="1" applyBorder="1" applyAlignment="1">
      <alignment horizontal="center" vertical="center" wrapText="1"/>
    </xf>
    <xf numFmtId="164" fontId="12" fillId="0" borderId="12" xfId="1" applyNumberFormat="1" applyFont="1" applyFill="1" applyBorder="1" applyAlignment="1">
      <alignment horizontal="center" vertical="center"/>
    </xf>
    <xf numFmtId="164" fontId="10" fillId="6" borderId="32" xfId="1" applyNumberFormat="1" applyFont="1" applyFill="1" applyBorder="1" applyAlignment="1">
      <alignment horizontal="center" vertical="center" wrapText="1"/>
    </xf>
    <xf numFmtId="164" fontId="10" fillId="6" borderId="35" xfId="1" applyNumberFormat="1" applyFont="1" applyFill="1" applyBorder="1" applyAlignment="1">
      <alignment horizontal="center" vertical="center" wrapText="1"/>
    </xf>
    <xf numFmtId="164" fontId="10" fillId="6" borderId="29" xfId="1" applyNumberFormat="1" applyFont="1" applyFill="1" applyBorder="1" applyAlignment="1">
      <alignment horizontal="center" vertical="center" wrapText="1"/>
    </xf>
    <xf numFmtId="164" fontId="12" fillId="6" borderId="45" xfId="1" applyNumberFormat="1" applyFont="1" applyFill="1" applyBorder="1" applyAlignment="1">
      <alignment horizontal="center" vertical="center" wrapText="1"/>
    </xf>
    <xf numFmtId="164" fontId="12" fillId="6" borderId="46" xfId="1" applyNumberFormat="1" applyFont="1" applyFill="1" applyBorder="1" applyAlignment="1">
      <alignment horizontal="center" vertical="center" wrapText="1"/>
    </xf>
    <xf numFmtId="164" fontId="12" fillId="2" borderId="45" xfId="1" applyNumberFormat="1" applyFont="1" applyFill="1" applyBorder="1" applyAlignment="1">
      <alignment horizontal="center" vertical="center" wrapText="1"/>
    </xf>
    <xf numFmtId="164" fontId="12" fillId="2" borderId="46" xfId="1" applyNumberFormat="1" applyFont="1" applyFill="1" applyBorder="1" applyAlignment="1">
      <alignment horizontal="center" vertical="center" wrapText="1"/>
    </xf>
    <xf numFmtId="164" fontId="11" fillId="0" borderId="18" xfId="1" applyNumberFormat="1" applyFont="1" applyFill="1" applyBorder="1" applyAlignment="1">
      <alignment horizontal="center"/>
    </xf>
    <xf numFmtId="164" fontId="11" fillId="0" borderId="39" xfId="1" applyNumberFormat="1" applyFont="1" applyFill="1" applyBorder="1" applyAlignment="1">
      <alignment horizontal="center"/>
    </xf>
    <xf numFmtId="164" fontId="11" fillId="0" borderId="40" xfId="1" applyNumberFormat="1" applyFont="1" applyFill="1" applyBorder="1" applyAlignment="1">
      <alignment horizontal="center"/>
    </xf>
    <xf numFmtId="164" fontId="12" fillId="6" borderId="32" xfId="1" applyNumberFormat="1" applyFont="1" applyFill="1" applyBorder="1" applyAlignment="1">
      <alignment horizontal="center" vertical="center" wrapText="1"/>
    </xf>
    <xf numFmtId="164" fontId="12" fillId="6" borderId="29" xfId="1" applyNumberFormat="1" applyFont="1" applyFill="1" applyBorder="1" applyAlignment="1">
      <alignment horizontal="center" vertical="center" wrapText="1"/>
    </xf>
    <xf numFmtId="164" fontId="10" fillId="6" borderId="32" xfId="1" applyNumberFormat="1" applyFont="1" applyFill="1" applyBorder="1" applyAlignment="1">
      <alignment horizontal="center" vertical="center"/>
    </xf>
    <xf numFmtId="164" fontId="10" fillId="6" borderId="35" xfId="1" applyNumberFormat="1" applyFont="1" applyFill="1" applyBorder="1" applyAlignment="1">
      <alignment horizontal="center" vertical="center"/>
    </xf>
    <xf numFmtId="164" fontId="10" fillId="6" borderId="29" xfId="1" applyNumberFormat="1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horizontal="center"/>
    </xf>
    <xf numFmtId="164" fontId="11" fillId="0" borderId="39" xfId="0" applyNumberFormat="1" applyFont="1" applyFill="1" applyBorder="1" applyAlignment="1">
      <alignment horizontal="center"/>
    </xf>
    <xf numFmtId="164" fontId="11" fillId="0" borderId="40" xfId="0" applyNumberFormat="1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39" xfId="0" applyFont="1" applyFill="1" applyBorder="1" applyAlignment="1">
      <alignment horizontal="center"/>
    </xf>
    <xf numFmtId="0" fontId="11" fillId="4" borderId="40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2" fillId="6" borderId="44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164" fontId="12" fillId="2" borderId="32" xfId="0" applyNumberFormat="1" applyFont="1" applyFill="1" applyBorder="1" applyAlignment="1">
      <alignment horizontal="center" vertical="center" wrapText="1"/>
    </xf>
    <xf numFmtId="164" fontId="12" fillId="2" borderId="29" xfId="0" applyNumberFormat="1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164" fontId="12" fillId="0" borderId="32" xfId="0" applyNumberFormat="1" applyFont="1" applyFill="1" applyBorder="1" applyAlignment="1">
      <alignment horizontal="center" vertical="center" wrapText="1"/>
    </xf>
    <xf numFmtId="164" fontId="12" fillId="0" borderId="35" xfId="0" applyNumberFormat="1" applyFont="1" applyFill="1" applyBorder="1" applyAlignment="1">
      <alignment horizontal="center" vertical="center" wrapText="1"/>
    </xf>
    <xf numFmtId="164" fontId="12" fillId="0" borderId="29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1" fillId="0" borderId="12" xfId="0" applyNumberFormat="1" applyFont="1" applyFill="1" applyBorder="1" applyAlignment="1">
      <alignment horizontal="center"/>
    </xf>
    <xf numFmtId="164" fontId="13" fillId="6" borderId="32" xfId="0" applyNumberFormat="1" applyFont="1" applyFill="1" applyBorder="1" applyAlignment="1">
      <alignment horizontal="center" vertical="center" wrapText="1"/>
    </xf>
    <xf numFmtId="164" fontId="13" fillId="6" borderId="35" xfId="0" applyNumberFormat="1" applyFont="1" applyFill="1" applyBorder="1" applyAlignment="1">
      <alignment horizontal="center" vertical="center" wrapText="1"/>
    </xf>
    <xf numFmtId="164" fontId="13" fillId="6" borderId="29" xfId="0" applyNumberFormat="1" applyFont="1" applyFill="1" applyBorder="1" applyAlignment="1">
      <alignment horizontal="center" vertical="center" wrapText="1"/>
    </xf>
    <xf numFmtId="164" fontId="10" fillId="6" borderId="32" xfId="0" applyNumberFormat="1" applyFont="1" applyFill="1" applyBorder="1" applyAlignment="1">
      <alignment horizontal="center" vertical="center"/>
    </xf>
    <xf numFmtId="164" fontId="10" fillId="6" borderId="35" xfId="0" applyNumberFormat="1" applyFont="1" applyFill="1" applyBorder="1" applyAlignment="1">
      <alignment horizontal="center" vertical="center"/>
    </xf>
    <xf numFmtId="164" fontId="10" fillId="6" borderId="29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2" fillId="6" borderId="34" xfId="0" applyNumberFormat="1" applyFont="1" applyFill="1" applyBorder="1" applyAlignment="1">
      <alignment horizontal="center" vertical="center" wrapText="1"/>
    </xf>
    <xf numFmtId="164" fontId="12" fillId="6" borderId="36" xfId="0" applyNumberFormat="1" applyFont="1" applyFill="1" applyBorder="1" applyAlignment="1">
      <alignment horizontal="center" vertical="center" wrapText="1"/>
    </xf>
    <xf numFmtId="164" fontId="12" fillId="6" borderId="32" xfId="0" applyNumberFormat="1" applyFont="1" applyFill="1" applyBorder="1" applyAlignment="1">
      <alignment horizontal="center" vertical="center" wrapText="1"/>
    </xf>
    <xf numFmtId="164" fontId="12" fillId="6" borderId="29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164" fontId="12" fillId="0" borderId="45" xfId="0" applyNumberFormat="1" applyFont="1" applyFill="1" applyBorder="1" applyAlignment="1">
      <alignment horizontal="center" vertical="center" wrapText="1"/>
    </xf>
    <xf numFmtId="164" fontId="12" fillId="0" borderId="46" xfId="0" applyNumberFormat="1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3" fillId="8" borderId="33" xfId="0" applyFont="1" applyFill="1" applyBorder="1" applyAlignment="1">
      <alignment horizontal="center" vertical="center" wrapText="1"/>
    </xf>
    <xf numFmtId="0" fontId="13" fillId="8" borderId="52" xfId="0" applyFont="1" applyFill="1" applyBorder="1" applyAlignment="1">
      <alignment horizontal="center" vertical="center" wrapText="1"/>
    </xf>
    <xf numFmtId="0" fontId="13" fillId="8" borderId="4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/>
    </xf>
    <xf numFmtId="0" fontId="13" fillId="4" borderId="39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32" fillId="6" borderId="32" xfId="0" applyFont="1" applyFill="1" applyBorder="1" applyAlignment="1">
      <alignment horizontal="center" vertical="center" wrapText="1"/>
    </xf>
    <xf numFmtId="0" fontId="32" fillId="6" borderId="35" xfId="0" applyFont="1" applyFill="1" applyBorder="1" applyAlignment="1">
      <alignment horizontal="center" vertical="center" wrapText="1"/>
    </xf>
    <xf numFmtId="0" fontId="32" fillId="6" borderId="2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6" borderId="45" xfId="0" applyFont="1" applyFill="1" applyBorder="1" applyAlignment="1">
      <alignment horizontal="center" vertical="center" wrapText="1"/>
    </xf>
    <xf numFmtId="0" fontId="13" fillId="6" borderId="46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32" fillId="0" borderId="32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164" fontId="13" fillId="8" borderId="46" xfId="1" applyNumberFormat="1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164" fontId="12" fillId="0" borderId="34" xfId="1" applyNumberFormat="1" applyFont="1" applyFill="1" applyBorder="1" applyAlignment="1">
      <alignment horizontal="center" vertical="center" wrapText="1"/>
    </xf>
    <xf numFmtId="164" fontId="12" fillId="0" borderId="36" xfId="1" applyNumberFormat="1" applyFont="1" applyFill="1" applyBorder="1" applyAlignment="1">
      <alignment horizontal="center" vertical="center" wrapText="1"/>
    </xf>
    <xf numFmtId="164" fontId="12" fillId="0" borderId="37" xfId="1" applyNumberFormat="1" applyFont="1" applyFill="1" applyBorder="1" applyAlignment="1">
      <alignment horizontal="center" vertical="center" wrapText="1"/>
    </xf>
    <xf numFmtId="164" fontId="12" fillId="3" borderId="41" xfId="1" applyNumberFormat="1" applyFont="1" applyFill="1" applyBorder="1" applyAlignment="1">
      <alignment horizontal="center" vertical="center"/>
    </xf>
    <xf numFmtId="164" fontId="12" fillId="3" borderId="30" xfId="1" applyNumberFormat="1" applyFont="1" applyFill="1" applyBorder="1" applyAlignment="1">
      <alignment horizontal="center" vertical="center"/>
    </xf>
    <xf numFmtId="164" fontId="12" fillId="3" borderId="14" xfId="1" applyNumberFormat="1" applyFont="1" applyFill="1" applyBorder="1" applyAlignment="1">
      <alignment horizontal="center" vertical="center"/>
    </xf>
    <xf numFmtId="164" fontId="11" fillId="3" borderId="9" xfId="1" applyNumberFormat="1" applyFont="1" applyFill="1" applyBorder="1" applyAlignment="1">
      <alignment horizontal="center"/>
    </xf>
    <xf numFmtId="164" fontId="11" fillId="3" borderId="5" xfId="1" applyNumberFormat="1" applyFont="1" applyFill="1" applyBorder="1" applyAlignment="1">
      <alignment horizontal="center"/>
    </xf>
    <xf numFmtId="164" fontId="11" fillId="3" borderId="12" xfId="1" applyNumberFormat="1" applyFont="1" applyFill="1" applyBorder="1" applyAlignment="1">
      <alignment horizontal="center"/>
    </xf>
    <xf numFmtId="164" fontId="12" fillId="0" borderId="9" xfId="1" applyNumberFormat="1" applyFont="1" applyFill="1" applyBorder="1" applyAlignment="1">
      <alignment horizontal="center" vertical="center" wrapText="1"/>
    </xf>
    <xf numFmtId="164" fontId="12" fillId="0" borderId="42" xfId="1" applyNumberFormat="1" applyFont="1" applyFill="1" applyBorder="1" applyAlignment="1">
      <alignment horizontal="center" vertical="center" wrapText="1"/>
    </xf>
    <xf numFmtId="164" fontId="11" fillId="0" borderId="43" xfId="1" applyNumberFormat="1" applyFont="1" applyFill="1" applyBorder="1" applyAlignment="1">
      <alignment horizontal="center" vertical="center" wrapText="1"/>
    </xf>
    <xf numFmtId="164" fontId="11" fillId="0" borderId="42" xfId="1" applyNumberFormat="1" applyFont="1" applyFill="1" applyBorder="1" applyAlignment="1">
      <alignment horizontal="center" vertical="center" wrapText="1"/>
    </xf>
    <xf numFmtId="164" fontId="12" fillId="6" borderId="44" xfId="1" applyNumberFormat="1" applyFont="1" applyFill="1" applyBorder="1" applyAlignment="1">
      <alignment horizontal="center" vertical="center" wrapText="1"/>
    </xf>
    <xf numFmtId="164" fontId="12" fillId="6" borderId="36" xfId="1" applyNumberFormat="1" applyFont="1" applyFill="1" applyBorder="1" applyAlignment="1">
      <alignment horizontal="center" vertical="center" wrapText="1"/>
    </xf>
    <xf numFmtId="164" fontId="12" fillId="0" borderId="49" xfId="1" applyNumberFormat="1" applyFont="1" applyFill="1" applyBorder="1" applyAlignment="1">
      <alignment horizontal="center" vertical="center" wrapText="1"/>
    </xf>
    <xf numFmtId="164" fontId="12" fillId="0" borderId="51" xfId="1" applyNumberFormat="1" applyFont="1" applyFill="1" applyBorder="1" applyAlignment="1">
      <alignment horizontal="center" vertical="center" wrapText="1"/>
    </xf>
    <xf numFmtId="164" fontId="12" fillId="0" borderId="53" xfId="1" applyNumberFormat="1" applyFont="1" applyFill="1" applyBorder="1" applyAlignment="1">
      <alignment horizontal="center" vertical="center" wrapText="1"/>
    </xf>
    <xf numFmtId="164" fontId="12" fillId="0" borderId="43" xfId="1" applyNumberFormat="1" applyFont="1" applyFill="1" applyBorder="1" applyAlignment="1">
      <alignment horizontal="center" vertical="center"/>
    </xf>
    <xf numFmtId="164" fontId="12" fillId="0" borderId="50" xfId="1" applyNumberFormat="1" applyFont="1" applyFill="1" applyBorder="1" applyAlignment="1">
      <alignment horizontal="center" vertical="center"/>
    </xf>
    <xf numFmtId="164" fontId="11" fillId="0" borderId="43" xfId="1" applyNumberFormat="1" applyFont="1" applyFill="1" applyBorder="1" applyAlignment="1">
      <alignment horizontal="center"/>
    </xf>
    <xf numFmtId="164" fontId="11" fillId="0" borderId="42" xfId="1" applyNumberFormat="1" applyFont="1" applyFill="1" applyBorder="1" applyAlignment="1">
      <alignment horizontal="center"/>
    </xf>
    <xf numFmtId="164" fontId="12" fillId="6" borderId="34" xfId="1" applyNumberFormat="1" applyFont="1" applyFill="1" applyBorder="1" applyAlignment="1">
      <alignment horizontal="center" vertical="center" wrapText="1"/>
    </xf>
    <xf numFmtId="164" fontId="12" fillId="3" borderId="9" xfId="1" applyNumberFormat="1" applyFont="1" applyFill="1" applyBorder="1" applyAlignment="1">
      <alignment horizontal="center" vertical="center"/>
    </xf>
    <xf numFmtId="164" fontId="12" fillId="3" borderId="5" xfId="1" applyNumberFormat="1" applyFont="1" applyFill="1" applyBorder="1" applyAlignment="1">
      <alignment horizontal="center" vertical="center"/>
    </xf>
    <xf numFmtId="164" fontId="12" fillId="3" borderId="12" xfId="1" applyNumberFormat="1" applyFont="1" applyFill="1" applyBorder="1" applyAlignment="1">
      <alignment horizontal="center" vertical="center"/>
    </xf>
    <xf numFmtId="164" fontId="13" fillId="6" borderId="45" xfId="1" applyNumberFormat="1" applyFont="1" applyFill="1" applyBorder="1" applyAlignment="1">
      <alignment horizontal="center" vertical="center" wrapText="1"/>
    </xf>
    <xf numFmtId="164" fontId="13" fillId="6" borderId="46" xfId="1" applyNumberFormat="1" applyFont="1" applyFill="1" applyBorder="1" applyAlignment="1">
      <alignment horizontal="center" vertical="center" wrapText="1"/>
    </xf>
    <xf numFmtId="164" fontId="32" fillId="0" borderId="32" xfId="1" applyNumberFormat="1" applyFont="1" applyFill="1" applyBorder="1" applyAlignment="1">
      <alignment horizontal="center" vertical="center" wrapText="1"/>
    </xf>
    <xf numFmtId="164" fontId="32" fillId="0" borderId="35" xfId="1" applyNumberFormat="1" applyFont="1" applyFill="1" applyBorder="1" applyAlignment="1">
      <alignment horizontal="center" vertical="center" wrapText="1"/>
    </xf>
    <xf numFmtId="164" fontId="32" fillId="0" borderId="29" xfId="1" applyNumberFormat="1" applyFont="1" applyFill="1" applyBorder="1" applyAlignment="1">
      <alignment horizontal="center" vertical="center" wrapText="1"/>
    </xf>
    <xf numFmtId="164" fontId="12" fillId="0" borderId="41" xfId="1" applyNumberFormat="1" applyFont="1" applyFill="1" applyBorder="1" applyAlignment="1">
      <alignment horizontal="center" vertical="center" wrapText="1"/>
    </xf>
    <xf numFmtId="164" fontId="12" fillId="0" borderId="69" xfId="1" applyNumberFormat="1" applyFont="1" applyFill="1" applyBorder="1" applyAlignment="1">
      <alignment horizontal="center" vertical="center" wrapText="1"/>
    </xf>
    <xf numFmtId="164" fontId="12" fillId="0" borderId="13" xfId="1" applyNumberFormat="1" applyFont="1" applyFill="1" applyBorder="1" applyAlignment="1">
      <alignment horizontal="center" vertical="center" wrapText="1"/>
    </xf>
    <xf numFmtId="164" fontId="10" fillId="0" borderId="32" xfId="1" applyNumberFormat="1" applyFont="1" applyFill="1" applyBorder="1" applyAlignment="1">
      <alignment horizontal="center" vertical="center" wrapText="1"/>
    </xf>
    <xf numFmtId="164" fontId="10" fillId="0" borderId="35" xfId="1" applyNumberFormat="1" applyFont="1" applyFill="1" applyBorder="1" applyAlignment="1">
      <alignment horizontal="center" vertical="center" wrapText="1"/>
    </xf>
    <xf numFmtId="164" fontId="10" fillId="0" borderId="29" xfId="1" applyNumberFormat="1" applyFont="1" applyFill="1" applyBorder="1" applyAlignment="1">
      <alignment horizontal="center" vertical="center" wrapText="1"/>
    </xf>
    <xf numFmtId="164" fontId="13" fillId="0" borderId="12" xfId="1" applyNumberFormat="1" applyFont="1" applyFill="1" applyBorder="1" applyAlignment="1">
      <alignment horizontal="center" vertical="center"/>
    </xf>
    <xf numFmtId="164" fontId="13" fillId="2" borderId="45" xfId="1" applyNumberFormat="1" applyFont="1" applyFill="1" applyBorder="1" applyAlignment="1">
      <alignment horizontal="center" vertical="center" wrapText="1"/>
    </xf>
    <xf numFmtId="164" fontId="13" fillId="2" borderId="46" xfId="1" applyNumberFormat="1" applyFont="1" applyFill="1" applyBorder="1" applyAlignment="1">
      <alignment horizontal="center" vertical="center" wrapText="1"/>
    </xf>
    <xf numFmtId="164" fontId="46" fillId="4" borderId="18" xfId="1" applyNumberFormat="1" applyFont="1" applyFill="1" applyBorder="1" applyAlignment="1">
      <alignment horizontal="center"/>
    </xf>
    <xf numFmtId="164" fontId="46" fillId="4" borderId="39" xfId="1" applyNumberFormat="1" applyFont="1" applyFill="1" applyBorder="1" applyAlignment="1">
      <alignment horizontal="center"/>
    </xf>
    <xf numFmtId="164" fontId="46" fillId="4" borderId="40" xfId="1" applyNumberFormat="1" applyFont="1" applyFill="1" applyBorder="1" applyAlignment="1">
      <alignment horizontal="center"/>
    </xf>
    <xf numFmtId="164" fontId="47" fillId="0" borderId="32" xfId="1" applyNumberFormat="1" applyFont="1" applyFill="1" applyBorder="1" applyAlignment="1">
      <alignment horizontal="center" vertical="center" wrapText="1"/>
    </xf>
    <xf numFmtId="164" fontId="47" fillId="0" borderId="35" xfId="1" applyNumberFormat="1" applyFont="1" applyFill="1" applyBorder="1" applyAlignment="1">
      <alignment horizontal="center" vertical="center" wrapText="1"/>
    </xf>
    <xf numFmtId="164" fontId="47" fillId="0" borderId="29" xfId="1" applyNumberFormat="1" applyFont="1" applyFill="1" applyBorder="1" applyAlignment="1">
      <alignment horizontal="center" vertical="center" wrapText="1"/>
    </xf>
    <xf numFmtId="164" fontId="47" fillId="0" borderId="9" xfId="1" applyNumberFormat="1" applyFont="1" applyFill="1" applyBorder="1" applyAlignment="1">
      <alignment horizontal="center" vertical="center"/>
    </xf>
    <xf numFmtId="164" fontId="47" fillId="0" borderId="5" xfId="1" applyNumberFormat="1" applyFont="1" applyFill="1" applyBorder="1" applyAlignment="1">
      <alignment horizontal="center" vertical="center"/>
    </xf>
    <xf numFmtId="164" fontId="47" fillId="0" borderId="12" xfId="1" applyNumberFormat="1" applyFont="1" applyFill="1" applyBorder="1" applyAlignment="1">
      <alignment horizontal="center" vertical="center"/>
    </xf>
    <xf numFmtId="164" fontId="47" fillId="0" borderId="9" xfId="1" applyNumberFormat="1" applyFont="1" applyFill="1" applyBorder="1" applyAlignment="1">
      <alignment horizontal="center"/>
    </xf>
    <xf numFmtId="164" fontId="47" fillId="0" borderId="5" xfId="1" applyNumberFormat="1" applyFont="1" applyFill="1" applyBorder="1" applyAlignment="1">
      <alignment horizontal="center"/>
    </xf>
    <xf numFmtId="164" fontId="47" fillId="0" borderId="12" xfId="1" applyNumberFormat="1" applyFont="1" applyFill="1" applyBorder="1" applyAlignment="1">
      <alignment horizontal="center"/>
    </xf>
    <xf numFmtId="164" fontId="47" fillId="6" borderId="32" xfId="1" applyNumberFormat="1" applyFont="1" applyFill="1" applyBorder="1" applyAlignment="1">
      <alignment horizontal="center" vertical="center" wrapText="1"/>
    </xf>
    <xf numFmtId="164" fontId="47" fillId="6" borderId="35" xfId="1" applyNumberFormat="1" applyFont="1" applyFill="1" applyBorder="1" applyAlignment="1">
      <alignment horizontal="center" vertical="center" wrapText="1"/>
    </xf>
    <xf numFmtId="164" fontId="47" fillId="6" borderId="29" xfId="1" applyNumberFormat="1" applyFont="1" applyFill="1" applyBorder="1" applyAlignment="1">
      <alignment horizontal="center" vertical="center" wrapText="1"/>
    </xf>
    <xf numFmtId="164" fontId="48" fillId="6" borderId="32" xfId="1" applyNumberFormat="1" applyFont="1" applyFill="1" applyBorder="1" applyAlignment="1">
      <alignment horizontal="center" vertical="center" wrapText="1"/>
    </xf>
    <xf numFmtId="164" fontId="48" fillId="6" borderId="35" xfId="1" applyNumberFormat="1" applyFont="1" applyFill="1" applyBorder="1" applyAlignment="1">
      <alignment horizontal="center" vertical="center" wrapText="1"/>
    </xf>
    <xf numFmtId="164" fontId="48" fillId="6" borderId="29" xfId="1" applyNumberFormat="1" applyFont="1" applyFill="1" applyBorder="1" applyAlignment="1">
      <alignment horizontal="center" vertical="center" wrapText="1"/>
    </xf>
    <xf numFmtId="164" fontId="47" fillId="0" borderId="10" xfId="1" applyNumberFormat="1" applyFont="1" applyFill="1" applyBorder="1" applyAlignment="1">
      <alignment horizontal="center" vertical="center" wrapText="1"/>
    </xf>
    <xf numFmtId="164" fontId="47" fillId="0" borderId="3" xfId="1" applyNumberFormat="1" applyFont="1" applyFill="1" applyBorder="1" applyAlignment="1">
      <alignment horizontal="center" vertical="center" wrapText="1"/>
    </xf>
    <xf numFmtId="164" fontId="47" fillId="0" borderId="2" xfId="1" applyNumberFormat="1" applyFont="1" applyFill="1" applyBorder="1" applyAlignment="1">
      <alignment horizontal="center" vertical="center" wrapText="1"/>
    </xf>
    <xf numFmtId="164" fontId="47" fillId="6" borderId="45" xfId="1" applyNumberFormat="1" applyFont="1" applyFill="1" applyBorder="1" applyAlignment="1">
      <alignment horizontal="center" vertical="center" wrapText="1"/>
    </xf>
    <xf numFmtId="164" fontId="47" fillId="6" borderId="46" xfId="1" applyNumberFormat="1" applyFont="1" applyFill="1" applyBorder="1" applyAlignment="1">
      <alignment horizontal="center" vertical="center" wrapText="1"/>
    </xf>
    <xf numFmtId="164" fontId="47" fillId="0" borderId="45" xfId="1" applyNumberFormat="1" applyFont="1" applyFill="1" applyBorder="1" applyAlignment="1">
      <alignment horizontal="center" vertical="center" wrapText="1"/>
    </xf>
    <xf numFmtId="164" fontId="47" fillId="0" borderId="46" xfId="1" applyNumberFormat="1" applyFont="1" applyFill="1" applyBorder="1" applyAlignment="1">
      <alignment horizontal="center" vertical="center" wrapText="1"/>
    </xf>
    <xf numFmtId="164" fontId="47" fillId="2" borderId="45" xfId="1" applyNumberFormat="1" applyFont="1" applyFill="1" applyBorder="1" applyAlignment="1">
      <alignment horizontal="center" vertical="center" wrapText="1"/>
    </xf>
    <xf numFmtId="164" fontId="47" fillId="2" borderId="46" xfId="1" applyNumberFormat="1" applyFont="1" applyFill="1" applyBorder="1" applyAlignment="1">
      <alignment horizontal="center" vertical="center" wrapText="1"/>
    </xf>
    <xf numFmtId="164" fontId="47" fillId="0" borderId="4" xfId="1" applyNumberFormat="1" applyFont="1" applyFill="1" applyBorder="1" applyAlignment="1">
      <alignment horizontal="center" vertical="center" wrapText="1"/>
    </xf>
    <xf numFmtId="164" fontId="47" fillId="0" borderId="8" xfId="1" applyNumberFormat="1" applyFont="1" applyFill="1" applyBorder="1" applyAlignment="1">
      <alignment horizontal="center" vertical="center" wrapText="1"/>
    </xf>
    <xf numFmtId="164" fontId="47" fillId="0" borderId="18" xfId="1" applyNumberFormat="1" applyFont="1" applyFill="1" applyBorder="1" applyAlignment="1">
      <alignment horizontal="center"/>
    </xf>
    <xf numFmtId="164" fontId="47" fillId="0" borderId="39" xfId="1" applyNumberFormat="1" applyFont="1" applyFill="1" applyBorder="1" applyAlignment="1">
      <alignment horizontal="center"/>
    </xf>
    <xf numFmtId="164" fontId="47" fillId="0" borderId="40" xfId="1" applyNumberFormat="1" applyFont="1" applyFill="1" applyBorder="1" applyAlignment="1">
      <alignment horizontal="center"/>
    </xf>
    <xf numFmtId="164" fontId="47" fillId="0" borderId="14" xfId="1" applyNumberFormat="1" applyFont="1" applyFill="1" applyBorder="1" applyAlignment="1">
      <alignment horizontal="center" vertical="center"/>
    </xf>
    <xf numFmtId="164" fontId="47" fillId="0" borderId="49" xfId="1" applyNumberFormat="1" applyFont="1" applyFill="1" applyBorder="1" applyAlignment="1">
      <alignment horizontal="center" vertical="center" wrapText="1"/>
    </xf>
    <xf numFmtId="164" fontId="47" fillId="0" borderId="51" xfId="1" applyNumberFormat="1" applyFont="1" applyFill="1" applyBorder="1" applyAlignment="1">
      <alignment horizontal="center" vertical="center" wrapText="1"/>
    </xf>
    <xf numFmtId="164" fontId="47" fillId="0" borderId="53" xfId="1" applyNumberFormat="1" applyFont="1" applyFill="1" applyBorder="1" applyAlignment="1">
      <alignment horizontal="center" vertical="center" wrapText="1"/>
    </xf>
    <xf numFmtId="164" fontId="47" fillId="8" borderId="32" xfId="1" applyNumberFormat="1" applyFont="1" applyFill="1" applyBorder="1" applyAlignment="1">
      <alignment horizontal="center" vertical="center" wrapText="1"/>
    </xf>
    <xf numFmtId="164" fontId="47" fillId="8" borderId="35" xfId="1" applyNumberFormat="1" applyFont="1" applyFill="1" applyBorder="1" applyAlignment="1">
      <alignment horizontal="center" vertical="center" wrapText="1"/>
    </xf>
    <xf numFmtId="164" fontId="47" fillId="8" borderId="29" xfId="1" applyNumberFormat="1" applyFont="1" applyFill="1" applyBorder="1" applyAlignment="1">
      <alignment horizontal="center" vertical="center" wrapText="1"/>
    </xf>
    <xf numFmtId="164" fontId="48" fillId="0" borderId="32" xfId="1" applyNumberFormat="1" applyFont="1" applyFill="1" applyBorder="1" applyAlignment="1">
      <alignment horizontal="center" vertical="center" wrapText="1"/>
    </xf>
    <xf numFmtId="164" fontId="48" fillId="0" borderId="35" xfId="1" applyNumberFormat="1" applyFont="1" applyFill="1" applyBorder="1" applyAlignment="1">
      <alignment horizontal="center" vertical="center" wrapText="1"/>
    </xf>
    <xf numFmtId="164" fontId="48" fillId="0" borderId="29" xfId="1" applyNumberFormat="1" applyFont="1" applyFill="1" applyBorder="1" applyAlignment="1">
      <alignment horizontal="center" vertical="center" wrapText="1"/>
    </xf>
    <xf numFmtId="164" fontId="47" fillId="0" borderId="34" xfId="1" applyNumberFormat="1" applyFont="1" applyFill="1" applyBorder="1" applyAlignment="1">
      <alignment horizontal="center" vertical="center" wrapText="1"/>
    </xf>
    <xf numFmtId="164" fontId="47" fillId="0" borderId="36" xfId="1" applyNumberFormat="1" applyFont="1" applyFill="1" applyBorder="1" applyAlignment="1">
      <alignment horizontal="center" vertical="center" wrapText="1"/>
    </xf>
    <xf numFmtId="164" fontId="47" fillId="2" borderId="32" xfId="1" applyNumberFormat="1" applyFont="1" applyFill="1" applyBorder="1" applyAlignment="1">
      <alignment horizontal="center" vertical="center" wrapText="1"/>
    </xf>
    <xf numFmtId="164" fontId="47" fillId="2" borderId="29" xfId="1" applyNumberFormat="1" applyFont="1" applyFill="1" applyBorder="1" applyAlignment="1">
      <alignment horizontal="center" vertical="center" wrapText="1"/>
    </xf>
    <xf numFmtId="164" fontId="47" fillId="0" borderId="37" xfId="1" applyNumberFormat="1" applyFont="1" applyFill="1" applyBorder="1" applyAlignment="1">
      <alignment horizontal="center" vertical="center" wrapText="1"/>
    </xf>
    <xf numFmtId="164" fontId="12" fillId="3" borderId="43" xfId="1" applyNumberFormat="1" applyFont="1" applyFill="1" applyBorder="1" applyAlignment="1">
      <alignment horizontal="center" vertical="center"/>
    </xf>
    <xf numFmtId="164" fontId="12" fillId="3" borderId="50" xfId="1" applyNumberFormat="1" applyFont="1" applyFill="1" applyBorder="1" applyAlignment="1">
      <alignment horizontal="center" vertical="center"/>
    </xf>
    <xf numFmtId="164" fontId="11" fillId="3" borderId="43" xfId="1" applyNumberFormat="1" applyFont="1" applyFill="1" applyBorder="1" applyAlignment="1">
      <alignment horizontal="center"/>
    </xf>
    <xf numFmtId="164" fontId="11" fillId="3" borderId="42" xfId="1" applyNumberFormat="1" applyFont="1" applyFill="1" applyBorder="1" applyAlignment="1">
      <alignment horizontal="center"/>
    </xf>
    <xf numFmtId="164" fontId="51" fillId="0" borderId="32" xfId="1" applyNumberFormat="1" applyFont="1" applyFill="1" applyBorder="1" applyAlignment="1">
      <alignment horizontal="left" vertical="center" wrapText="1"/>
    </xf>
    <xf numFmtId="164" fontId="51" fillId="0" borderId="35" xfId="1" applyNumberFormat="1" applyFont="1" applyFill="1" applyBorder="1" applyAlignment="1">
      <alignment horizontal="left" vertical="center" wrapText="1"/>
    </xf>
    <xf numFmtId="164" fontId="51" fillId="0" borderId="29" xfId="1" applyNumberFormat="1" applyFont="1" applyFill="1" applyBorder="1" applyAlignment="1">
      <alignment horizontal="left" vertical="center" wrapText="1"/>
    </xf>
    <xf numFmtId="164" fontId="13" fillId="6" borderId="31" xfId="1" applyNumberFormat="1" applyFont="1" applyFill="1" applyBorder="1" applyAlignment="1">
      <alignment horizontal="center" vertical="center" wrapText="1"/>
    </xf>
    <xf numFmtId="164" fontId="13" fillId="2" borderId="31" xfId="1" applyNumberFormat="1" applyFont="1" applyFill="1" applyBorder="1" applyAlignment="1">
      <alignment horizontal="center" vertical="center" wrapText="1"/>
    </xf>
    <xf numFmtId="164" fontId="13" fillId="0" borderId="18" xfId="1" applyNumberFormat="1" applyFont="1" applyFill="1" applyBorder="1" applyAlignment="1">
      <alignment horizontal="center" vertical="center"/>
    </xf>
    <xf numFmtId="164" fontId="13" fillId="0" borderId="39" xfId="1" applyNumberFormat="1" applyFont="1" applyFill="1" applyBorder="1" applyAlignment="1">
      <alignment horizontal="center" vertical="center"/>
    </xf>
    <xf numFmtId="164" fontId="13" fillId="0" borderId="40" xfId="1" applyNumberFormat="1" applyFont="1" applyFill="1" applyBorder="1" applyAlignment="1">
      <alignment horizontal="center" vertical="center"/>
    </xf>
    <xf numFmtId="164" fontId="51" fillId="0" borderId="41" xfId="1" applyNumberFormat="1" applyFont="1" applyFill="1" applyBorder="1" applyAlignment="1">
      <alignment horizontal="left" vertical="center" wrapText="1"/>
    </xf>
    <xf numFmtId="164" fontId="51" fillId="0" borderId="69" xfId="1" applyNumberFormat="1" applyFont="1" applyFill="1" applyBorder="1" applyAlignment="1">
      <alignment horizontal="left" vertical="center" wrapText="1"/>
    </xf>
    <xf numFmtId="164" fontId="51" fillId="0" borderId="13" xfId="1" applyNumberFormat="1" applyFont="1" applyFill="1" applyBorder="1" applyAlignment="1">
      <alignment horizontal="left" vertical="center" wrapText="1"/>
    </xf>
    <xf numFmtId="43" fontId="30" fillId="0" borderId="0" xfId="1" applyFont="1" applyAlignment="1">
      <alignment horizontal="center" vertical="center"/>
    </xf>
    <xf numFmtId="164" fontId="30" fillId="0" borderId="0" xfId="1" applyNumberFormat="1" applyFont="1" applyAlignment="1">
      <alignment horizontal="center" vertical="center"/>
    </xf>
    <xf numFmtId="164" fontId="12" fillId="2" borderId="35" xfId="1" applyNumberFormat="1" applyFont="1" applyFill="1" applyBorder="1" applyAlignment="1">
      <alignment horizontal="center" vertical="center" wrapText="1"/>
    </xf>
    <xf numFmtId="164" fontId="12" fillId="0" borderId="66" xfId="1" applyNumberFormat="1" applyFont="1" applyFill="1" applyBorder="1" applyAlignment="1">
      <alignment horizontal="center" vertical="center" wrapText="1"/>
    </xf>
    <xf numFmtId="164" fontId="12" fillId="0" borderId="65" xfId="1" applyNumberFormat="1" applyFont="1" applyFill="1" applyBorder="1" applyAlignment="1">
      <alignment horizontal="center" vertical="center" wrapText="1"/>
    </xf>
    <xf numFmtId="164" fontId="31" fillId="4" borderId="18" xfId="1" applyNumberFormat="1" applyFont="1" applyFill="1" applyBorder="1" applyAlignment="1">
      <alignment horizontal="center"/>
    </xf>
    <xf numFmtId="164" fontId="31" fillId="4" borderId="39" xfId="1" applyNumberFormat="1" applyFont="1" applyFill="1" applyBorder="1" applyAlignment="1">
      <alignment horizontal="center"/>
    </xf>
    <xf numFmtId="164" fontId="31" fillId="4" borderId="40" xfId="1" applyNumberFormat="1" applyFont="1" applyFill="1" applyBorder="1" applyAlignment="1">
      <alignment horizontal="center"/>
    </xf>
    <xf numFmtId="164" fontId="57" fillId="0" borderId="32" xfId="1" applyNumberFormat="1" applyFont="1" applyFill="1" applyBorder="1" applyAlignment="1">
      <alignment horizontal="center" vertical="center" wrapText="1"/>
    </xf>
    <xf numFmtId="164" fontId="57" fillId="0" borderId="35" xfId="1" applyNumberFormat="1" applyFont="1" applyFill="1" applyBorder="1" applyAlignment="1">
      <alignment horizontal="center" vertical="center" wrapText="1"/>
    </xf>
    <xf numFmtId="164" fontId="57" fillId="0" borderId="29" xfId="1" applyNumberFormat="1" applyFont="1" applyFill="1" applyBorder="1" applyAlignment="1">
      <alignment horizontal="center" vertical="center" wrapText="1"/>
    </xf>
    <xf numFmtId="164" fontId="57" fillId="3" borderId="41" xfId="1" applyNumberFormat="1" applyFont="1" applyFill="1" applyBorder="1" applyAlignment="1">
      <alignment horizontal="center" vertical="center"/>
    </xf>
    <xf numFmtId="164" fontId="57" fillId="3" borderId="30" xfId="1" applyNumberFormat="1" applyFont="1" applyFill="1" applyBorder="1" applyAlignment="1">
      <alignment horizontal="center" vertical="center"/>
    </xf>
    <xf numFmtId="164" fontId="57" fillId="3" borderId="14" xfId="1" applyNumberFormat="1" applyFont="1" applyFill="1" applyBorder="1" applyAlignment="1">
      <alignment horizontal="center" vertical="center"/>
    </xf>
    <xf numFmtId="164" fontId="31" fillId="3" borderId="18" xfId="1" applyNumberFormat="1" applyFont="1" applyFill="1" applyBorder="1" applyAlignment="1">
      <alignment horizontal="center"/>
    </xf>
    <xf numFmtId="164" fontId="31" fillId="3" borderId="39" xfId="1" applyNumberFormat="1" applyFont="1" applyFill="1" applyBorder="1" applyAlignment="1">
      <alignment horizontal="center"/>
    </xf>
    <xf numFmtId="164" fontId="31" fillId="3" borderId="40" xfId="1" applyNumberFormat="1" applyFont="1" applyFill="1" applyBorder="1" applyAlignment="1">
      <alignment horizontal="center"/>
    </xf>
    <xf numFmtId="164" fontId="30" fillId="6" borderId="32" xfId="1" applyNumberFormat="1" applyFont="1" applyFill="1" applyBorder="1" applyAlignment="1">
      <alignment horizontal="center" vertical="center" wrapText="1"/>
    </xf>
    <xf numFmtId="164" fontId="30" fillId="6" borderId="35" xfId="1" applyNumberFormat="1" applyFont="1" applyFill="1" applyBorder="1" applyAlignment="1">
      <alignment horizontal="center" vertical="center" wrapText="1"/>
    </xf>
    <xf numFmtId="164" fontId="30" fillId="6" borderId="29" xfId="1" applyNumberFormat="1" applyFont="1" applyFill="1" applyBorder="1" applyAlignment="1">
      <alignment horizontal="center" vertical="center" wrapText="1"/>
    </xf>
    <xf numFmtId="164" fontId="31" fillId="6" borderId="32" xfId="1" applyNumberFormat="1" applyFont="1" applyFill="1" applyBorder="1" applyAlignment="1">
      <alignment horizontal="center" vertical="center" wrapText="1"/>
    </xf>
    <xf numFmtId="164" fontId="31" fillId="6" borderId="35" xfId="1" applyNumberFormat="1" applyFont="1" applyFill="1" applyBorder="1" applyAlignment="1">
      <alignment horizontal="center" vertical="center" wrapText="1"/>
    </xf>
    <xf numFmtId="164" fontId="31" fillId="6" borderId="29" xfId="1" applyNumberFormat="1" applyFont="1" applyFill="1" applyBorder="1" applyAlignment="1">
      <alignment horizontal="center" vertical="center" wrapText="1"/>
    </xf>
    <xf numFmtId="164" fontId="57" fillId="0" borderId="9" xfId="1" applyNumberFormat="1" applyFont="1" applyFill="1" applyBorder="1" applyAlignment="1">
      <alignment horizontal="center" vertical="center" wrapText="1"/>
    </xf>
    <xf numFmtId="164" fontId="57" fillId="0" borderId="42" xfId="1" applyNumberFormat="1" applyFont="1" applyFill="1" applyBorder="1" applyAlignment="1">
      <alignment horizontal="center" vertical="center" wrapText="1"/>
    </xf>
    <xf numFmtId="164" fontId="31" fillId="0" borderId="43" xfId="1" applyNumberFormat="1" applyFont="1" applyFill="1" applyBorder="1" applyAlignment="1">
      <alignment horizontal="center" vertical="center" wrapText="1"/>
    </xf>
    <xf numFmtId="164" fontId="31" fillId="0" borderId="42" xfId="1" applyNumberFormat="1" applyFont="1" applyFill="1" applyBorder="1" applyAlignment="1">
      <alignment horizontal="center" vertical="center" wrapText="1"/>
    </xf>
    <xf numFmtId="164" fontId="57" fillId="6" borderId="44" xfId="1" applyNumberFormat="1" applyFont="1" applyFill="1" applyBorder="1" applyAlignment="1">
      <alignment horizontal="center" vertical="center" wrapText="1"/>
    </xf>
    <xf numFmtId="164" fontId="57" fillId="6" borderId="36" xfId="1" applyNumberFormat="1" applyFont="1" applyFill="1" applyBorder="1" applyAlignment="1">
      <alignment horizontal="center" vertical="center" wrapText="1"/>
    </xf>
    <xf numFmtId="164" fontId="57" fillId="6" borderId="32" xfId="1" applyNumberFormat="1" applyFont="1" applyFill="1" applyBorder="1" applyAlignment="1">
      <alignment horizontal="center" vertical="center" wrapText="1"/>
    </xf>
    <xf numFmtId="164" fontId="57" fillId="6" borderId="29" xfId="1" applyNumberFormat="1" applyFont="1" applyFill="1" applyBorder="1" applyAlignment="1">
      <alignment horizontal="center" vertical="center" wrapText="1"/>
    </xf>
    <xf numFmtId="164" fontId="57" fillId="0" borderId="47" xfId="1" applyNumberFormat="1" applyFont="1" applyFill="1" applyBorder="1" applyAlignment="1">
      <alignment horizontal="center" vertical="center" wrapText="1"/>
    </xf>
    <xf numFmtId="164" fontId="57" fillId="0" borderId="64" xfId="1" applyNumberFormat="1" applyFont="1" applyFill="1" applyBorder="1" applyAlignment="1">
      <alignment horizontal="center" vertical="center" wrapText="1"/>
    </xf>
    <xf numFmtId="164" fontId="57" fillId="0" borderId="65" xfId="1" applyNumberFormat="1" applyFont="1" applyFill="1" applyBorder="1" applyAlignment="1">
      <alignment horizontal="center" vertical="center" wrapText="1"/>
    </xf>
    <xf numFmtId="164" fontId="57" fillId="0" borderId="8" xfId="1" applyNumberFormat="1" applyFont="1" applyFill="1" applyBorder="1" applyAlignment="1">
      <alignment horizontal="center" vertical="center" wrapText="1"/>
    </xf>
    <xf numFmtId="164" fontId="57" fillId="0" borderId="52" xfId="1" applyNumberFormat="1" applyFont="1" applyFill="1" applyBorder="1" applyAlignment="1">
      <alignment horizontal="center" vertical="center" wrapText="1"/>
    </xf>
    <xf numFmtId="164" fontId="57" fillId="0" borderId="46" xfId="1" applyNumberFormat="1" applyFont="1" applyFill="1" applyBorder="1" applyAlignment="1">
      <alignment horizontal="center" vertical="center" wrapText="1"/>
    </xf>
    <xf numFmtId="164" fontId="57" fillId="3" borderId="35" xfId="1" applyNumberFormat="1" applyFont="1" applyFill="1" applyBorder="1" applyAlignment="1">
      <alignment horizontal="center" vertical="center" wrapText="1"/>
    </xf>
    <xf numFmtId="164" fontId="57" fillId="3" borderId="29" xfId="1" applyNumberFormat="1" applyFont="1" applyFill="1" applyBorder="1" applyAlignment="1">
      <alignment horizontal="center" vertical="center" wrapText="1"/>
    </xf>
    <xf numFmtId="164" fontId="57" fillId="3" borderId="9" xfId="1" applyNumberFormat="1" applyFont="1" applyFill="1" applyBorder="1" applyAlignment="1">
      <alignment horizontal="center" vertical="center"/>
    </xf>
    <xf numFmtId="164" fontId="57" fillId="3" borderId="5" xfId="1" applyNumberFormat="1" applyFont="1" applyFill="1" applyBorder="1" applyAlignment="1">
      <alignment horizontal="center" vertical="center"/>
    </xf>
    <xf numFmtId="164" fontId="30" fillId="5" borderId="32" xfId="1" applyNumberFormat="1" applyFont="1" applyFill="1" applyBorder="1" applyAlignment="1">
      <alignment horizontal="center" vertical="center" wrapText="1"/>
    </xf>
    <xf numFmtId="164" fontId="30" fillId="5" borderId="35" xfId="1" applyNumberFormat="1" applyFont="1" applyFill="1" applyBorder="1" applyAlignment="1">
      <alignment horizontal="center" vertical="center" wrapText="1"/>
    </xf>
    <xf numFmtId="164" fontId="30" fillId="5" borderId="29" xfId="1" applyNumberFormat="1" applyFont="1" applyFill="1" applyBorder="1" applyAlignment="1">
      <alignment horizontal="center" vertical="center" wrapText="1"/>
    </xf>
    <xf numFmtId="164" fontId="31" fillId="0" borderId="32" xfId="1" applyNumberFormat="1" applyFont="1" applyFill="1" applyBorder="1" applyAlignment="1">
      <alignment horizontal="center" vertical="center" wrapText="1"/>
    </xf>
    <xf numFmtId="164" fontId="31" fillId="0" borderId="35" xfId="1" applyNumberFormat="1" applyFont="1" applyFill="1" applyBorder="1" applyAlignment="1">
      <alignment horizontal="center" vertical="center" wrapText="1"/>
    </xf>
    <xf numFmtId="164" fontId="31" fillId="0" borderId="29" xfId="1" applyNumberFormat="1" applyFont="1" applyFill="1" applyBorder="1" applyAlignment="1">
      <alignment horizontal="center" vertical="center" wrapText="1"/>
    </xf>
    <xf numFmtId="164" fontId="57" fillId="0" borderId="10" xfId="1" applyNumberFormat="1" applyFont="1" applyFill="1" applyBorder="1" applyAlignment="1">
      <alignment horizontal="center" vertical="center" wrapText="1"/>
    </xf>
    <xf numFmtId="164" fontId="57" fillId="0" borderId="3" xfId="1" applyNumberFormat="1" applyFont="1" applyFill="1" applyBorder="1" applyAlignment="1">
      <alignment horizontal="center" vertical="center" wrapText="1"/>
    </xf>
    <xf numFmtId="164" fontId="31" fillId="0" borderId="2" xfId="1" applyNumberFormat="1" applyFont="1" applyFill="1" applyBorder="1" applyAlignment="1">
      <alignment horizontal="center" vertical="center" wrapText="1"/>
    </xf>
    <xf numFmtId="164" fontId="31" fillId="0" borderId="3" xfId="1" applyNumberFormat="1" applyFont="1" applyFill="1" applyBorder="1" applyAlignment="1">
      <alignment horizontal="center" vertical="center" wrapText="1"/>
    </xf>
    <xf numFmtId="164" fontId="57" fillId="6" borderId="34" xfId="1" applyNumberFormat="1" applyFont="1" applyFill="1" applyBorder="1" applyAlignment="1">
      <alignment horizontal="center" vertical="center" wrapText="1"/>
    </xf>
    <xf numFmtId="164" fontId="57" fillId="3" borderId="32" xfId="1" applyNumberFormat="1" applyFont="1" applyFill="1" applyBorder="1" applyAlignment="1">
      <alignment horizontal="center" vertical="center" wrapText="1"/>
    </xf>
    <xf numFmtId="164" fontId="57" fillId="0" borderId="72" xfId="1" applyNumberFormat="1" applyFont="1" applyFill="1" applyBorder="1" applyAlignment="1">
      <alignment horizontal="center" vertical="center" wrapText="1"/>
    </xf>
    <xf numFmtId="164" fontId="57" fillId="0" borderId="37" xfId="1" applyNumberFormat="1" applyFont="1" applyFill="1" applyBorder="1" applyAlignment="1">
      <alignment horizontal="center" vertical="center" wrapText="1"/>
    </xf>
    <xf numFmtId="164" fontId="57" fillId="0" borderId="4" xfId="1" applyNumberFormat="1" applyFont="1" applyFill="1" applyBorder="1" applyAlignment="1">
      <alignment horizontal="center" vertical="center" wrapText="1"/>
    </xf>
    <xf numFmtId="164" fontId="57" fillId="3" borderId="50" xfId="1" applyNumberFormat="1" applyFont="1" applyFill="1" applyBorder="1" applyAlignment="1">
      <alignment horizontal="center" vertical="center"/>
    </xf>
    <xf numFmtId="164" fontId="31" fillId="3" borderId="43" xfId="1" applyNumberFormat="1" applyFont="1" applyFill="1" applyBorder="1" applyAlignment="1">
      <alignment horizontal="center"/>
    </xf>
    <xf numFmtId="164" fontId="31" fillId="3" borderId="5" xfId="1" applyNumberFormat="1" applyFont="1" applyFill="1" applyBorder="1" applyAlignment="1">
      <alignment horizontal="center"/>
    </xf>
    <xf numFmtId="164" fontId="31" fillId="3" borderId="42" xfId="1" applyNumberFormat="1" applyFont="1" applyFill="1" applyBorder="1" applyAlignment="1">
      <alignment horizontal="center"/>
    </xf>
    <xf numFmtId="164" fontId="30" fillId="5" borderId="33" xfId="1" applyNumberFormat="1" applyFont="1" applyFill="1" applyBorder="1" applyAlignment="1">
      <alignment horizontal="center" vertical="center" wrapText="1"/>
    </xf>
    <xf numFmtId="164" fontId="30" fillId="5" borderId="52" xfId="1" applyNumberFormat="1" applyFont="1" applyFill="1" applyBorder="1" applyAlignment="1">
      <alignment horizontal="center" vertical="center" wrapText="1"/>
    </xf>
    <xf numFmtId="164" fontId="30" fillId="5" borderId="46" xfId="1" applyNumberFormat="1" applyFont="1" applyFill="1" applyBorder="1" applyAlignment="1">
      <alignment horizontal="center" vertical="center" wrapText="1"/>
    </xf>
    <xf numFmtId="164" fontId="57" fillId="0" borderId="34" xfId="1" applyNumberFormat="1" applyFont="1" applyFill="1" applyBorder="1" applyAlignment="1">
      <alignment horizontal="center" vertical="center" wrapText="1"/>
    </xf>
    <xf numFmtId="164" fontId="57" fillId="0" borderId="36" xfId="1" applyNumberFormat="1" applyFont="1" applyFill="1" applyBorder="1" applyAlignment="1">
      <alignment horizontal="center" vertical="center" wrapText="1"/>
    </xf>
    <xf numFmtId="164" fontId="3" fillId="3" borderId="35" xfId="1" applyNumberFormat="1" applyFont="1" applyFill="1" applyBorder="1" applyAlignment="1">
      <alignment horizontal="center" vertical="center" wrapText="1"/>
    </xf>
    <xf numFmtId="164" fontId="3" fillId="3" borderId="29" xfId="1" applyNumberFormat="1" applyFont="1" applyFill="1" applyBorder="1" applyAlignment="1">
      <alignment horizontal="center" vertical="center" wrapText="1"/>
    </xf>
    <xf numFmtId="164" fontId="3" fillId="0" borderId="72" xfId="1" applyNumberFormat="1" applyFont="1" applyFill="1" applyBorder="1" applyAlignment="1">
      <alignment horizontal="center" vertical="center" wrapText="1"/>
    </xf>
    <xf numFmtId="164" fontId="3" fillId="0" borderId="64" xfId="1" applyNumberFormat="1" applyFont="1" applyFill="1" applyBorder="1" applyAlignment="1">
      <alignment horizontal="center" vertical="center" wrapText="1"/>
    </xf>
    <xf numFmtId="164" fontId="3" fillId="0" borderId="65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3" borderId="32" xfId="1" applyNumberFormat="1" applyFont="1" applyFill="1" applyBorder="1" applyAlignment="1">
      <alignment horizontal="center" vertical="center" wrapText="1"/>
    </xf>
    <xf numFmtId="164" fontId="4" fillId="4" borderId="18" xfId="1" applyNumberFormat="1" applyFont="1" applyFill="1" applyBorder="1" applyAlignment="1">
      <alignment horizontal="center"/>
    </xf>
    <xf numFmtId="164" fontId="4" fillId="4" borderId="39" xfId="1" applyNumberFormat="1" applyFont="1" applyFill="1" applyBorder="1" applyAlignment="1">
      <alignment horizontal="center"/>
    </xf>
    <xf numFmtId="164" fontId="4" fillId="4" borderId="40" xfId="1" applyNumberFormat="1" applyFont="1" applyFill="1" applyBorder="1" applyAlignment="1">
      <alignment horizontal="center"/>
    </xf>
    <xf numFmtId="164" fontId="3" fillId="0" borderId="32" xfId="1" applyNumberFormat="1" applyFont="1" applyFill="1" applyBorder="1" applyAlignment="1">
      <alignment horizontal="center" vertical="center" wrapText="1"/>
    </xf>
    <xf numFmtId="164" fontId="3" fillId="0" borderId="35" xfId="1" applyNumberFormat="1" applyFont="1" applyFill="1" applyBorder="1" applyAlignment="1">
      <alignment horizontal="center" vertical="center" wrapText="1"/>
    </xf>
    <xf numFmtId="164" fontId="3" fillId="0" borderId="29" xfId="1" applyNumberFormat="1" applyFont="1" applyFill="1" applyBorder="1" applyAlignment="1">
      <alignment horizontal="center" vertical="center" wrapText="1"/>
    </xf>
    <xf numFmtId="164" fontId="3" fillId="3" borderId="39" xfId="1" applyNumberFormat="1" applyFont="1" applyFill="1" applyBorder="1" applyAlignment="1">
      <alignment horizontal="center" vertical="center"/>
    </xf>
    <xf numFmtId="164" fontId="3" fillId="3" borderId="40" xfId="1" applyNumberFormat="1" applyFont="1" applyFill="1" applyBorder="1" applyAlignment="1">
      <alignment horizontal="center" vertical="center"/>
    </xf>
    <xf numFmtId="164" fontId="4" fillId="3" borderId="18" xfId="1" applyNumberFormat="1" applyFont="1" applyFill="1" applyBorder="1" applyAlignment="1">
      <alignment horizontal="center"/>
    </xf>
    <xf numFmtId="164" fontId="4" fillId="3" borderId="39" xfId="1" applyNumberFormat="1" applyFont="1" applyFill="1" applyBorder="1" applyAlignment="1">
      <alignment horizontal="center"/>
    </xf>
    <xf numFmtId="164" fontId="4" fillId="3" borderId="40" xfId="1" applyNumberFormat="1" applyFont="1" applyFill="1" applyBorder="1" applyAlignment="1">
      <alignment horizontal="center"/>
    </xf>
    <xf numFmtId="164" fontId="28" fillId="5" borderId="14" xfId="1" applyNumberFormat="1" applyFont="1" applyFill="1" applyBorder="1" applyAlignment="1">
      <alignment horizontal="center" vertical="center" wrapText="1"/>
    </xf>
    <xf numFmtId="164" fontId="28" fillId="5" borderId="52" xfId="1" applyNumberFormat="1" applyFont="1" applyFill="1" applyBorder="1" applyAlignment="1">
      <alignment horizontal="center" vertical="center" wrapText="1"/>
    </xf>
    <xf numFmtId="164" fontId="28" fillId="5" borderId="46" xfId="1" applyNumberFormat="1" applyFont="1" applyFill="1" applyBorder="1" applyAlignment="1">
      <alignment horizontal="center" vertical="center" wrapText="1"/>
    </xf>
    <xf numFmtId="164" fontId="4" fillId="0" borderId="32" xfId="1" applyNumberFormat="1" applyFont="1" applyFill="1" applyBorder="1" applyAlignment="1">
      <alignment horizontal="center" vertical="center" wrapText="1"/>
    </xf>
    <xf numFmtId="164" fontId="4" fillId="0" borderId="35" xfId="1" applyNumberFormat="1" applyFont="1" applyFill="1" applyBorder="1" applyAlignment="1">
      <alignment horizontal="center" vertical="center" wrapText="1"/>
    </xf>
    <xf numFmtId="164" fontId="4" fillId="0" borderId="29" xfId="1" applyNumberFormat="1" applyFont="1" applyFill="1" applyBorder="1" applyAlignment="1">
      <alignment horizontal="center" vertical="center" wrapText="1"/>
    </xf>
    <xf numFmtId="164" fontId="4" fillId="0" borderId="56" xfId="1" applyNumberFormat="1" applyFont="1" applyFill="1" applyBorder="1" applyAlignment="1">
      <alignment horizontal="center" vertical="center" wrapText="1"/>
    </xf>
    <xf numFmtId="164" fontId="4" fillId="0" borderId="64" xfId="1" applyNumberFormat="1" applyFont="1" applyFill="1" applyBorder="1" applyAlignment="1">
      <alignment horizontal="center" vertical="center" wrapText="1"/>
    </xf>
    <xf numFmtId="164" fontId="3" fillId="0" borderId="66" xfId="1" applyNumberFormat="1" applyFont="1" applyFill="1" applyBorder="1" applyAlignment="1">
      <alignment horizontal="center" vertical="center" wrapText="1"/>
    </xf>
    <xf numFmtId="164" fontId="3" fillId="0" borderId="36" xfId="1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64" fontId="3" fillId="0" borderId="37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164" fontId="3" fillId="0" borderId="46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/>
    </xf>
    <xf numFmtId="164" fontId="3" fillId="3" borderId="5" xfId="1" applyNumberFormat="1" applyFont="1" applyFill="1" applyBorder="1" applyAlignment="1">
      <alignment horizontal="center" vertical="center"/>
    </xf>
    <xf numFmtId="164" fontId="3" fillId="3" borderId="14" xfId="1" applyNumberFormat="1" applyFont="1" applyFill="1" applyBorder="1" applyAlignment="1">
      <alignment horizontal="center" vertical="center"/>
    </xf>
    <xf numFmtId="164" fontId="4" fillId="3" borderId="9" xfId="1" applyNumberFormat="1" applyFont="1" applyFill="1" applyBorder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164" fontId="4" fillId="3" borderId="12" xfId="1" applyNumberFormat="1" applyFont="1" applyFill="1" applyBorder="1" applyAlignment="1">
      <alignment horizontal="center"/>
    </xf>
    <xf numFmtId="164" fontId="28" fillId="5" borderId="32" xfId="1" applyNumberFormat="1" applyFont="1" applyFill="1" applyBorder="1" applyAlignment="1">
      <alignment horizontal="center" vertical="center" wrapText="1"/>
    </xf>
    <xf numFmtId="164" fontId="28" fillId="5" borderId="35" xfId="1" applyNumberFormat="1" applyFont="1" applyFill="1" applyBorder="1" applyAlignment="1">
      <alignment horizontal="center" vertical="center" wrapText="1"/>
    </xf>
    <xf numFmtId="164" fontId="28" fillId="5" borderId="29" xfId="1" applyNumberFormat="1" applyFont="1" applyFill="1" applyBorder="1" applyAlignment="1">
      <alignment horizontal="center" vertical="center" wrapText="1"/>
    </xf>
    <xf numFmtId="164" fontId="3" fillId="3" borderId="41" xfId="1" applyNumberFormat="1" applyFont="1" applyFill="1" applyBorder="1" applyAlignment="1">
      <alignment horizontal="center" vertical="center"/>
    </xf>
    <xf numFmtId="164" fontId="3" fillId="3" borderId="30" xfId="1" applyNumberFormat="1" applyFont="1" applyFill="1" applyBorder="1" applyAlignment="1">
      <alignment horizontal="center" vertical="center"/>
    </xf>
    <xf numFmtId="164" fontId="3" fillId="0" borderId="42" xfId="1" applyNumberFormat="1" applyFont="1" applyFill="1" applyBorder="1" applyAlignment="1">
      <alignment horizontal="center" vertical="center" wrapText="1"/>
    </xf>
    <xf numFmtId="164" fontId="4" fillId="0" borderId="43" xfId="1" applyNumberFormat="1" applyFont="1" applyFill="1" applyBorder="1" applyAlignment="1">
      <alignment horizontal="center" vertical="center" wrapText="1"/>
    </xf>
    <xf numFmtId="164" fontId="4" fillId="0" borderId="42" xfId="1" applyNumberFormat="1" applyFont="1" applyFill="1" applyBorder="1" applyAlignment="1">
      <alignment horizontal="center" vertical="center" wrapText="1"/>
    </xf>
    <xf numFmtId="164" fontId="3" fillId="0" borderId="33" xfId="1" applyNumberFormat="1" applyFont="1" applyFill="1" applyBorder="1" applyAlignment="1">
      <alignment horizontal="center" vertical="center" wrapText="1"/>
    </xf>
    <xf numFmtId="164" fontId="57" fillId="0" borderId="45" xfId="1" applyNumberFormat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/>
    </xf>
    <xf numFmtId="164" fontId="4" fillId="0" borderId="39" xfId="1" applyNumberFormat="1" applyFont="1" applyFill="1" applyBorder="1" applyAlignment="1">
      <alignment horizontal="center"/>
    </xf>
    <xf numFmtId="164" fontId="4" fillId="0" borderId="40" xfId="1" applyNumberFormat="1" applyFont="1" applyFill="1" applyBorder="1" applyAlignment="1">
      <alignment horizontal="center"/>
    </xf>
    <xf numFmtId="164" fontId="3" fillId="6" borderId="34" xfId="1" applyNumberFormat="1" applyFont="1" applyFill="1" applyBorder="1" applyAlignment="1">
      <alignment horizontal="center" vertical="center" wrapText="1"/>
    </xf>
    <xf numFmtId="164" fontId="3" fillId="6" borderId="36" xfId="1" applyNumberFormat="1" applyFont="1" applyFill="1" applyBorder="1" applyAlignment="1">
      <alignment horizontal="center" vertical="center" wrapText="1"/>
    </xf>
    <xf numFmtId="164" fontId="3" fillId="6" borderId="32" xfId="1" applyNumberFormat="1" applyFont="1" applyFill="1" applyBorder="1" applyAlignment="1">
      <alignment horizontal="center" vertical="center" wrapText="1"/>
    </xf>
    <xf numFmtId="164" fontId="3" fillId="6" borderId="29" xfId="1" applyNumberFormat="1" applyFont="1" applyFill="1" applyBorder="1" applyAlignment="1">
      <alignment horizontal="center" vertical="center" wrapText="1"/>
    </xf>
    <xf numFmtId="164" fontId="31" fillId="3" borderId="9" xfId="1" applyNumberFormat="1" applyFont="1" applyFill="1" applyBorder="1" applyAlignment="1">
      <alignment horizontal="center"/>
    </xf>
    <xf numFmtId="164" fontId="31" fillId="3" borderId="12" xfId="1" applyNumberFormat="1" applyFont="1" applyFill="1" applyBorder="1" applyAlignment="1">
      <alignment horizontal="center"/>
    </xf>
    <xf numFmtId="164" fontId="27" fillId="0" borderId="32" xfId="1" applyNumberFormat="1" applyFont="1" applyFill="1" applyBorder="1" applyAlignment="1">
      <alignment horizontal="center" vertical="center"/>
    </xf>
    <xf numFmtId="164" fontId="27" fillId="0" borderId="35" xfId="1" applyNumberFormat="1" applyFont="1" applyFill="1" applyBorder="1" applyAlignment="1">
      <alignment horizontal="center" vertical="center"/>
    </xf>
    <xf numFmtId="164" fontId="27" fillId="0" borderId="29" xfId="1" applyNumberFormat="1" applyFont="1" applyFill="1" applyBorder="1" applyAlignment="1">
      <alignment horizontal="center" vertical="center"/>
    </xf>
    <xf numFmtId="164" fontId="28" fillId="6" borderId="32" xfId="1" applyNumberFormat="1" applyFont="1" applyFill="1" applyBorder="1" applyAlignment="1">
      <alignment horizontal="center" vertical="center" wrapText="1"/>
    </xf>
    <xf numFmtId="164" fontId="28" fillId="6" borderId="35" xfId="1" applyNumberFormat="1" applyFont="1" applyFill="1" applyBorder="1" applyAlignment="1">
      <alignment horizontal="center" vertical="center" wrapText="1"/>
    </xf>
    <xf numFmtId="164" fontId="28" fillId="6" borderId="29" xfId="1" applyNumberFormat="1" applyFont="1" applyFill="1" applyBorder="1" applyAlignment="1">
      <alignment horizontal="center" vertical="center" wrapText="1"/>
    </xf>
    <xf numFmtId="164" fontId="3" fillId="0" borderId="49" xfId="1" applyNumberFormat="1" applyFont="1" applyFill="1" applyBorder="1" applyAlignment="1">
      <alignment horizontal="center" vertical="center" wrapText="1"/>
    </xf>
    <xf numFmtId="164" fontId="3" fillId="0" borderId="51" xfId="1" applyNumberFormat="1" applyFont="1" applyFill="1" applyBorder="1" applyAlignment="1">
      <alignment horizontal="center" vertical="center" wrapText="1"/>
    </xf>
    <xf numFmtId="164" fontId="3" fillId="0" borderId="53" xfId="1" applyNumberFormat="1" applyFont="1" applyFill="1" applyBorder="1" applyAlignment="1">
      <alignment horizontal="center" vertical="center" wrapText="1"/>
    </xf>
    <xf numFmtId="164" fontId="3" fillId="3" borderId="43" xfId="1" applyNumberFormat="1" applyFont="1" applyFill="1" applyBorder="1" applyAlignment="1">
      <alignment horizontal="center" vertical="center"/>
    </xf>
    <xf numFmtId="164" fontId="3" fillId="3" borderId="50" xfId="1" applyNumberFormat="1" applyFont="1" applyFill="1" applyBorder="1" applyAlignment="1">
      <alignment horizontal="center" vertical="center"/>
    </xf>
    <xf numFmtId="164" fontId="4" fillId="3" borderId="43" xfId="1" applyNumberFormat="1" applyFont="1" applyFill="1" applyBorder="1" applyAlignment="1">
      <alignment horizontal="center"/>
    </xf>
    <xf numFmtId="164" fontId="4" fillId="3" borderId="42" xfId="1" applyNumberFormat="1" applyFont="1" applyFill="1" applyBorder="1" applyAlignment="1">
      <alignment horizontal="center"/>
    </xf>
    <xf numFmtId="164" fontId="28" fillId="5" borderId="33" xfId="1" applyNumberFormat="1" applyFont="1" applyFill="1" applyBorder="1" applyAlignment="1">
      <alignment horizontal="center" vertical="center" wrapText="1"/>
    </xf>
    <xf numFmtId="164" fontId="3" fillId="0" borderId="75" xfId="1" applyNumberFormat="1" applyFont="1" applyFill="1" applyBorder="1" applyAlignment="1">
      <alignment horizontal="center" vertical="center" wrapText="1"/>
    </xf>
    <xf numFmtId="164" fontId="4" fillId="3" borderId="41" xfId="1" applyNumberFormat="1" applyFont="1" applyFill="1" applyBorder="1" applyAlignment="1">
      <alignment horizontal="center"/>
    </xf>
    <xf numFmtId="164" fontId="4" fillId="3" borderId="30" xfId="1" applyNumberFormat="1" applyFont="1" applyFill="1" applyBorder="1" applyAlignment="1">
      <alignment horizontal="center"/>
    </xf>
  </cellXfs>
  <cellStyles count="15">
    <cellStyle name="Ezres" xfId="1" builtinId="3"/>
    <cellStyle name="Normál" xfId="0" builtinId="0"/>
    <cellStyle name="Normál 10" xfId="6"/>
    <cellStyle name="Normal 2" xfId="2"/>
    <cellStyle name="Normál 2" xfId="5"/>
    <cellStyle name="Normal 2 2" xfId="3"/>
    <cellStyle name="Normál 2 2" xfId="7"/>
    <cellStyle name="Normál 3" xfId="8"/>
    <cellStyle name="Normál 4" xfId="9"/>
    <cellStyle name="Normál 5" xfId="10"/>
    <cellStyle name="Normál 6" xfId="11"/>
    <cellStyle name="Normál 7" xfId="12"/>
    <cellStyle name="Normál 8" xfId="13"/>
    <cellStyle name="Normál 9" xfId="14"/>
    <cellStyle name="Százalék" xfId="4" builtinId="5"/>
  </cellStyles>
  <dxfs count="14"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61D6FF"/>
      <color rgb="FF21C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zos_srv\kozos\sajat%20asztal\EU\abszol&#250;t%20&#225;r\PRIXABS-SDTT-2000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Dialog"/>
      <sheetName val="List of products"/>
      <sheetName val="output"/>
      <sheetName val="Input"/>
      <sheetName val="Textes"/>
    </sheetNames>
    <sheetDataSet>
      <sheetData sheetId="0" refreshError="1"/>
      <sheetData sheetId="1" refreshError="1">
        <row r="20">
          <cell r="H20">
            <v>2000</v>
          </cell>
        </row>
        <row r="21">
          <cell r="H21">
            <v>2006</v>
          </cell>
        </row>
      </sheetData>
      <sheetData sheetId="2" refreshError="1"/>
      <sheetData sheetId="3" refreshError="1"/>
      <sheetData sheetId="4" refreshError="1"/>
      <sheetData sheetId="5" refreshError="1">
        <row r="1">
          <cell r="B1">
            <v>9</v>
          </cell>
        </row>
        <row r="8">
          <cell r="A8" t="str">
            <v>01110000</v>
          </cell>
          <cell r="B8">
            <v>1120</v>
          </cell>
          <cell r="C8" t="str">
            <v>u2</v>
          </cell>
          <cell r="D8" t="str">
            <v>g74</v>
          </cell>
          <cell r="E8" t="str">
            <v>Soft wheat - prices per 100 kg</v>
          </cell>
          <cell r="F8" t="str">
            <v>Soft wheat - prices per 100 kg</v>
          </cell>
          <cell r="G8" t="str">
            <v>Weichweizen</v>
          </cell>
          <cell r="H8" t="str">
            <v>Soft wheat - prices per 100 kg</v>
          </cell>
          <cell r="I8" t="str">
            <v>Soft wheat - prices per 100 kg</v>
          </cell>
          <cell r="J8" t="str">
            <v>Soft wheat - prices per 100 kg</v>
          </cell>
          <cell r="K8" t="str">
            <v>Soft wheat - prices per 100 kg</v>
          </cell>
          <cell r="L8" t="str">
            <v>Soft wheat - prices per 100 kg</v>
          </cell>
          <cell r="M8" t="str">
            <v>Blé tendre</v>
          </cell>
          <cell r="N8" t="str">
            <v>Soft wheat - prices per 100 kg</v>
          </cell>
          <cell r="O8" t="str">
            <v>Soft wheat - prices per 100 kg</v>
          </cell>
          <cell r="P8" t="str">
            <v>Soft wheat - prices per 100 kg</v>
          </cell>
          <cell r="Q8" t="str">
            <v>Soft wheat - prices per 100 kg</v>
          </cell>
          <cell r="R8" t="str">
            <v>Soft wheat - prices per 100 kg</v>
          </cell>
          <cell r="S8" t="str">
            <v>Soft wheat - prices per 100 kg</v>
          </cell>
          <cell r="T8" t="str">
            <v>Soft wheat - prices per 100 kg</v>
          </cell>
          <cell r="U8" t="str">
            <v>Soft wheat - prices per 100 kg</v>
          </cell>
          <cell r="V8" t="str">
            <v>Soft wheat - prices per 100 kg</v>
          </cell>
          <cell r="W8" t="str">
            <v>Soft wheat - prices per 100 kg</v>
          </cell>
          <cell r="X8" t="str">
            <v>Soft wheat - prices per 100 kg</v>
          </cell>
        </row>
        <row r="9">
          <cell r="A9" t="str">
            <v>01120000</v>
          </cell>
          <cell r="B9">
            <v>1130</v>
          </cell>
          <cell r="C9" t="str">
            <v>u2</v>
          </cell>
          <cell r="D9" t="str">
            <v>g74</v>
          </cell>
          <cell r="E9" t="str">
            <v>Durum wheat - prices per 100 kg</v>
          </cell>
          <cell r="F9" t="str">
            <v>Durum wheat - prices per 100 kg</v>
          </cell>
          <cell r="G9" t="str">
            <v>Hartweizen</v>
          </cell>
          <cell r="H9" t="str">
            <v>Durum wheat - prices per 100 kg</v>
          </cell>
          <cell r="I9" t="str">
            <v>Durum wheat - prices per 100 kg</v>
          </cell>
          <cell r="J9" t="str">
            <v>Durum wheat - prices per 100 kg</v>
          </cell>
          <cell r="K9" t="str">
            <v>Durum wheat - prices per 100 kg</v>
          </cell>
          <cell r="L9" t="str">
            <v>Durum wheat - prices per 100 kg</v>
          </cell>
          <cell r="M9" t="str">
            <v>Blé dur</v>
          </cell>
          <cell r="N9" t="str">
            <v>Durum wheat - prices per 100 kg</v>
          </cell>
          <cell r="O9" t="str">
            <v>Durum wheat - prices per 100 kg</v>
          </cell>
          <cell r="P9" t="str">
            <v>Durum wheat - prices per 100 kg</v>
          </cell>
          <cell r="Q9" t="str">
            <v>Durum wheat - prices per 100 kg</v>
          </cell>
          <cell r="R9" t="str">
            <v>Durum wheat - prices per 100 kg</v>
          </cell>
          <cell r="S9" t="str">
            <v>Durum wheat - prices per 100 kg</v>
          </cell>
          <cell r="T9" t="str">
            <v>Durum wheat - prices per 100 kg</v>
          </cell>
          <cell r="U9" t="str">
            <v>Durum wheat - prices per 100 kg</v>
          </cell>
          <cell r="V9" t="str">
            <v>Durum wheat - prices per 100 kg</v>
          </cell>
          <cell r="W9" t="str">
            <v>Durum wheat - prices per 100 kg</v>
          </cell>
          <cell r="X9" t="str">
            <v>Durum wheat - prices per 100 kg</v>
          </cell>
        </row>
        <row r="10">
          <cell r="A10" t="str">
            <v>01200000</v>
          </cell>
          <cell r="B10">
            <v>1150</v>
          </cell>
          <cell r="C10" t="str">
            <v>u2</v>
          </cell>
          <cell r="D10" t="str">
            <v>g68</v>
          </cell>
          <cell r="E10" t="str">
            <v>Rye - prices per 100 kg</v>
          </cell>
          <cell r="F10" t="str">
            <v>Rye - prices per 100 kg</v>
          </cell>
          <cell r="G10" t="str">
            <v>Roggen</v>
          </cell>
          <cell r="H10" t="str">
            <v>Rye - prices per 100 kg</v>
          </cell>
          <cell r="I10" t="str">
            <v>Rye - prices per 100 kg</v>
          </cell>
          <cell r="J10" t="str">
            <v>Rye - prices per 100 kg</v>
          </cell>
          <cell r="K10" t="str">
            <v>Rye - prices per 100 kg</v>
          </cell>
          <cell r="L10" t="str">
            <v>Rye - prices per 100 kg</v>
          </cell>
          <cell r="M10" t="str">
            <v>Seigle</v>
          </cell>
          <cell r="N10" t="str">
            <v>Rye - prices per 100 kg</v>
          </cell>
          <cell r="O10" t="str">
            <v>Rye - prices per 100 kg</v>
          </cell>
          <cell r="P10" t="str">
            <v>Rye - prices per 100 kg</v>
          </cell>
          <cell r="Q10" t="str">
            <v>Rye - prices per 100 kg</v>
          </cell>
          <cell r="R10" t="str">
            <v>Rye - prices per 100 kg</v>
          </cell>
          <cell r="S10" t="str">
            <v>Rye - prices per 100 kg</v>
          </cell>
          <cell r="T10" t="str">
            <v>Rye - prices per 100 kg</v>
          </cell>
          <cell r="U10" t="str">
            <v>Rye - prices per 100 kg</v>
          </cell>
          <cell r="V10" t="str">
            <v>Rye - prices per 100 kg</v>
          </cell>
          <cell r="W10" t="str">
            <v>Rye - prices per 100 kg</v>
          </cell>
          <cell r="X10" t="str">
            <v>Rye - prices per 100 kg</v>
          </cell>
        </row>
        <row r="11">
          <cell r="A11" t="str">
            <v>01300000</v>
          </cell>
          <cell r="B11">
            <v>1160</v>
          </cell>
          <cell r="C11" t="str">
            <v>u2</v>
          </cell>
          <cell r="D11" t="str">
            <v>g1</v>
          </cell>
          <cell r="E11" t="str">
            <v>Barley - prices per 100 kg</v>
          </cell>
          <cell r="F11" t="str">
            <v>Barley - prices per 100 kg</v>
          </cell>
          <cell r="G11" t="str">
            <v>Gerste</v>
          </cell>
          <cell r="H11" t="str">
            <v>Barley - prices per 100 kg</v>
          </cell>
          <cell r="I11" t="str">
            <v>Barley - prices per 100 kg</v>
          </cell>
          <cell r="J11" t="str">
            <v>Barley - prices per 100 kg</v>
          </cell>
          <cell r="K11" t="str">
            <v>Barley - prices per 100 kg</v>
          </cell>
          <cell r="L11" t="str">
            <v>Barley - prices per 100 kg</v>
          </cell>
          <cell r="M11" t="str">
            <v>Orge</v>
          </cell>
          <cell r="N11" t="str">
            <v>Barley - prices per 100 kg</v>
          </cell>
          <cell r="O11" t="str">
            <v>Barley - prices per 100 kg</v>
          </cell>
          <cell r="P11" t="str">
            <v>Barley - prices per 100 kg</v>
          </cell>
          <cell r="Q11" t="str">
            <v>Barley - prices per 100 kg</v>
          </cell>
          <cell r="R11" t="str">
            <v>Barley - prices per 100 kg</v>
          </cell>
          <cell r="S11" t="str">
            <v>Barley - prices per 100 kg</v>
          </cell>
          <cell r="T11" t="str">
            <v>Barley - prices per 100 kg</v>
          </cell>
          <cell r="U11" t="str">
            <v>Barley - prices per 100 kg</v>
          </cell>
          <cell r="V11" t="str">
            <v>Barley - prices per 100 kg</v>
          </cell>
          <cell r="W11" t="str">
            <v>Barley - prices per 100 kg</v>
          </cell>
          <cell r="X11" t="str">
            <v>Barley - prices per 100 kg</v>
          </cell>
        </row>
        <row r="12">
          <cell r="A12" t="str">
            <v>01310000</v>
          </cell>
          <cell r="C12" t="str">
            <v>u2</v>
          </cell>
          <cell r="D12" t="str">
            <v>g1</v>
          </cell>
          <cell r="E12" t="str">
            <v>Feed barley - prices per 100 kg</v>
          </cell>
          <cell r="F12" t="str">
            <v>Feed barley - prices per 100 kg</v>
          </cell>
          <cell r="G12" t="str">
            <v>Futtergerste</v>
          </cell>
          <cell r="H12" t="str">
            <v>Feed barley - prices per 100 kg</v>
          </cell>
          <cell r="I12" t="str">
            <v>Feed barley - prices per 100 kg</v>
          </cell>
          <cell r="J12" t="str">
            <v>Feed barley - prices per 100 kg</v>
          </cell>
          <cell r="K12" t="str">
            <v>Feed barley - prices per 100 kg</v>
          </cell>
          <cell r="L12" t="str">
            <v>Feed barley - prices per 100 kg</v>
          </cell>
          <cell r="M12" t="str">
            <v>Orge fourrager</v>
          </cell>
          <cell r="N12" t="str">
            <v>Feed barley - prices per 100 kg</v>
          </cell>
          <cell r="O12" t="str">
            <v>Feed barley - prices per 100 kg</v>
          </cell>
          <cell r="P12" t="str">
            <v>Feed barley - prices per 100 kg</v>
          </cell>
          <cell r="Q12" t="str">
            <v>Feed barley - prices per 100 kg</v>
          </cell>
          <cell r="R12" t="str">
            <v>Feed barley - prices per 100 kg</v>
          </cell>
          <cell r="S12" t="str">
            <v>Feed barley - prices per 100 kg</v>
          </cell>
          <cell r="T12" t="str">
            <v>Feed barley - prices per 100 kg</v>
          </cell>
          <cell r="U12" t="str">
            <v>Feed barley - prices per 100 kg</v>
          </cell>
          <cell r="V12" t="str">
            <v>Feed barley - prices per 100 kg</v>
          </cell>
          <cell r="W12" t="str">
            <v>Feed barley - prices per 100 kg</v>
          </cell>
          <cell r="X12" t="str">
            <v>Feed barley - prices per 100 kg</v>
          </cell>
        </row>
        <row r="13">
          <cell r="A13" t="str">
            <v>01320000</v>
          </cell>
          <cell r="B13">
            <v>1161</v>
          </cell>
          <cell r="C13" t="str">
            <v>u2</v>
          </cell>
          <cell r="D13" t="str">
            <v>g1</v>
          </cell>
          <cell r="E13" t="str">
            <v>Malting barley - prices per 100 kg</v>
          </cell>
          <cell r="F13" t="str">
            <v>Malting barley - prices per 100 kg</v>
          </cell>
          <cell r="G13" t="str">
            <v>Braugerste</v>
          </cell>
          <cell r="H13" t="str">
            <v>Malting barley - prices per 100 kg</v>
          </cell>
          <cell r="I13" t="str">
            <v>Malting barley - prices per 100 kg</v>
          </cell>
          <cell r="J13" t="str">
            <v>Malting barley - prices per 100 kg</v>
          </cell>
          <cell r="K13" t="str">
            <v>Malting barley - prices per 100 kg</v>
          </cell>
          <cell r="L13" t="str">
            <v>Malting barley - prices per 100 kg</v>
          </cell>
          <cell r="M13" t="str">
            <v>Orge de brasserie</v>
          </cell>
          <cell r="N13" t="str">
            <v>Malting barley - prices per 100 kg</v>
          </cell>
          <cell r="O13" t="str">
            <v>Malting barley - prices per 100 kg</v>
          </cell>
          <cell r="P13" t="str">
            <v>Malting barley - prices per 100 kg</v>
          </cell>
          <cell r="Q13" t="str">
            <v>Malting barley - prices per 100 kg</v>
          </cell>
          <cell r="R13" t="str">
            <v>Malting barley - prices per 100 kg</v>
          </cell>
          <cell r="S13" t="str">
            <v>Malting barley - prices per 100 kg</v>
          </cell>
          <cell r="T13" t="str">
            <v>Malting barley - prices per 100 kg</v>
          </cell>
          <cell r="U13" t="str">
            <v>Malting barley - prices per 100 kg</v>
          </cell>
          <cell r="V13" t="str">
            <v>Malting barley - prices per 100 kg</v>
          </cell>
          <cell r="W13" t="str">
            <v>Malting barley - prices per 100 kg</v>
          </cell>
          <cell r="X13" t="str">
            <v>Malting barley - prices per 100 kg</v>
          </cell>
        </row>
        <row r="14">
          <cell r="A14" t="str">
            <v>01400000</v>
          </cell>
          <cell r="B14">
            <v>1180</v>
          </cell>
          <cell r="C14" t="str">
            <v>u2</v>
          </cell>
          <cell r="D14" t="str">
            <v>g33</v>
          </cell>
          <cell r="E14" t="str">
            <v>Oats - prices per 100 kg</v>
          </cell>
          <cell r="F14" t="str">
            <v>Oats - prices per 100 kg</v>
          </cell>
          <cell r="G14" t="str">
            <v>Hafer</v>
          </cell>
          <cell r="H14" t="str">
            <v>Oats - prices per 100 kg</v>
          </cell>
          <cell r="I14" t="str">
            <v>Oats - prices per 100 kg</v>
          </cell>
          <cell r="J14" t="str">
            <v>Oats - prices per 100 kg</v>
          </cell>
          <cell r="K14" t="str">
            <v>Oats - prices per 100 kg</v>
          </cell>
          <cell r="L14" t="str">
            <v>Oats - prices per 100 kg</v>
          </cell>
          <cell r="M14" t="str">
            <v>Avoine</v>
          </cell>
          <cell r="N14" t="str">
            <v>Oats - prices per 100 kg</v>
          </cell>
          <cell r="O14" t="str">
            <v>Oats - prices per 100 kg</v>
          </cell>
          <cell r="P14" t="str">
            <v>Oats - prices per 100 kg</v>
          </cell>
          <cell r="Q14" t="str">
            <v>Oats - prices per 100 kg</v>
          </cell>
          <cell r="R14" t="str">
            <v>Oats - prices per 100 kg</v>
          </cell>
          <cell r="S14" t="str">
            <v>Oats - prices per 100 kg</v>
          </cell>
          <cell r="T14" t="str">
            <v>Oats - prices per 100 kg</v>
          </cell>
          <cell r="U14" t="str">
            <v>Oats - prices per 100 kg</v>
          </cell>
          <cell r="V14" t="str">
            <v>Oats - prices per 100 kg</v>
          </cell>
          <cell r="W14" t="str">
            <v>Oats - prices per 100 kg</v>
          </cell>
          <cell r="X14" t="str">
            <v>Oats - prices per 100 kg</v>
          </cell>
        </row>
        <row r="15">
          <cell r="A15" t="str">
            <v>01500000</v>
          </cell>
          <cell r="B15">
            <v>1200</v>
          </cell>
          <cell r="C15" t="str">
            <v>u2</v>
          </cell>
          <cell r="D15" t="str">
            <v>g26</v>
          </cell>
          <cell r="E15" t="str">
            <v>Maize - prices per 100 kg</v>
          </cell>
          <cell r="F15" t="str">
            <v>Maize - prices per 100 kg</v>
          </cell>
          <cell r="G15" t="str">
            <v>Mais</v>
          </cell>
          <cell r="H15" t="str">
            <v>Maize - prices per 100 kg</v>
          </cell>
          <cell r="I15" t="str">
            <v>Maize - prices per 100 kg</v>
          </cell>
          <cell r="J15" t="str">
            <v>Maize - prices per 100 kg</v>
          </cell>
          <cell r="K15" t="str">
            <v>Maize - prices per 100 kg</v>
          </cell>
          <cell r="L15" t="str">
            <v>Maize - prices per 100 kg</v>
          </cell>
          <cell r="M15" t="str">
            <v>Maïs</v>
          </cell>
          <cell r="N15" t="str">
            <v>Maize - prices per 100 kg</v>
          </cell>
          <cell r="O15" t="str">
            <v>Maize - prices per 100 kg</v>
          </cell>
          <cell r="P15" t="str">
            <v>Maize - prices per 100 kg</v>
          </cell>
          <cell r="Q15" t="str">
            <v>Maize - prices per 100 kg</v>
          </cell>
          <cell r="R15" t="str">
            <v>Maize - prices per 100 kg</v>
          </cell>
          <cell r="S15" t="str">
            <v>Maize - prices per 100 kg</v>
          </cell>
          <cell r="T15" t="str">
            <v>Maize - prices per 100 kg</v>
          </cell>
          <cell r="U15" t="str">
            <v>Maize - prices per 100 kg</v>
          </cell>
          <cell r="V15" t="str">
            <v>Maize - prices per 100 kg</v>
          </cell>
          <cell r="W15" t="str">
            <v>Maize - prices per 100 kg</v>
          </cell>
          <cell r="X15" t="str">
            <v>Maize - prices per 100 kg</v>
          </cell>
        </row>
        <row r="16">
          <cell r="A16" t="str">
            <v>01910000</v>
          </cell>
          <cell r="B16">
            <v>1251</v>
          </cell>
          <cell r="C16" t="str">
            <v>u2</v>
          </cell>
          <cell r="D16" t="str">
            <v>g67</v>
          </cell>
          <cell r="E16" t="str">
            <v>Sorghum - prices per 100 kg</v>
          </cell>
          <cell r="F16" t="str">
            <v>Sorghum - prices per 100 kg</v>
          </cell>
          <cell r="G16" t="str">
            <v>Sorgho</v>
          </cell>
          <cell r="H16" t="str">
            <v>Sorghum - prices per 100 kg</v>
          </cell>
          <cell r="I16" t="str">
            <v>Sorghum - prices per 100 kg</v>
          </cell>
          <cell r="J16" t="str">
            <v>Sorghum - prices per 100 kg</v>
          </cell>
          <cell r="K16" t="str">
            <v>Sorghum - prices per 100 kg</v>
          </cell>
          <cell r="L16" t="str">
            <v>Sorghum - prices per 100 kg</v>
          </cell>
          <cell r="M16" t="str">
            <v>Sorgho</v>
          </cell>
          <cell r="N16" t="str">
            <v>Sorghum - prices per 100 kg</v>
          </cell>
          <cell r="O16" t="str">
            <v>Sorghum - prices per 100 kg</v>
          </cell>
          <cell r="P16" t="str">
            <v>Sorghum - prices per 100 kg</v>
          </cell>
          <cell r="Q16" t="str">
            <v>Sorghum - prices per 100 kg</v>
          </cell>
          <cell r="R16" t="str">
            <v>Sorghum - prices per 100 kg</v>
          </cell>
          <cell r="S16" t="str">
            <v>Sorghum - prices per 100 kg</v>
          </cell>
          <cell r="T16" t="str">
            <v>Sorghum - prices per 100 kg</v>
          </cell>
          <cell r="U16" t="str">
            <v>Sorghum - prices per 100 kg</v>
          </cell>
          <cell r="V16" t="str">
            <v>Sorghum - prices per 100 kg</v>
          </cell>
          <cell r="W16" t="str">
            <v>Sorghum - prices per 100 kg</v>
          </cell>
          <cell r="X16" t="str">
            <v>Sorghum - prices per 100 kg</v>
          </cell>
        </row>
        <row r="17">
          <cell r="A17" t="str">
            <v>01920000</v>
          </cell>
          <cell r="B17">
            <v>1211</v>
          </cell>
          <cell r="C17" t="str">
            <v>u2</v>
          </cell>
          <cell r="D17" t="str">
            <v>g41</v>
          </cell>
          <cell r="E17" t="str">
            <v>Triticale - prices per 100 kg</v>
          </cell>
          <cell r="F17" t="str">
            <v>Triticale - prices per 100 kg</v>
          </cell>
          <cell r="G17" t="str">
            <v>Triticale</v>
          </cell>
          <cell r="H17" t="str">
            <v>Triticale - prices per 100 kg</v>
          </cell>
          <cell r="I17" t="str">
            <v>Triticale - prices per 100 kg</v>
          </cell>
          <cell r="J17" t="str">
            <v>Triticale - prices per 100 kg</v>
          </cell>
          <cell r="K17" t="str">
            <v>Triticale - prices per 100 kg</v>
          </cell>
          <cell r="L17" t="str">
            <v>Triticale - prices per 100 kg</v>
          </cell>
          <cell r="M17" t="str">
            <v>Triticale</v>
          </cell>
          <cell r="N17" t="str">
            <v>Triticale - prices per 100 kg</v>
          </cell>
          <cell r="O17" t="str">
            <v>Triticale - prices per 100 kg</v>
          </cell>
          <cell r="P17" t="str">
            <v>Triticale - prices per 100 kg</v>
          </cell>
          <cell r="Q17" t="str">
            <v>Triticale - prices per 100 kg</v>
          </cell>
          <cell r="R17" t="str">
            <v>Triticale - prices per 100 kg</v>
          </cell>
          <cell r="S17" t="str">
            <v>Triticale - prices per 100 kg</v>
          </cell>
          <cell r="T17" t="str">
            <v>Triticale - prices per 100 kg</v>
          </cell>
          <cell r="U17" t="str">
            <v>Triticale - prices per 100 kg</v>
          </cell>
          <cell r="V17" t="str">
            <v>Triticale - prices per 100 kg</v>
          </cell>
          <cell r="W17" t="str">
            <v>Triticale - prices per 100 kg</v>
          </cell>
          <cell r="X17" t="str">
            <v>Triticale - prices per 100 kg</v>
          </cell>
        </row>
        <row r="18">
          <cell r="A18" t="str">
            <v>01600000</v>
          </cell>
          <cell r="B18">
            <v>1217</v>
          </cell>
          <cell r="C18" t="str">
            <v>u2</v>
          </cell>
          <cell r="D18" t="str">
            <v>g41</v>
          </cell>
          <cell r="E18" t="str">
            <v>Rice - prices per 100 kg</v>
          </cell>
          <cell r="F18" t="str">
            <v>Rice - prices per 100 kg</v>
          </cell>
          <cell r="G18" t="str">
            <v>Reis</v>
          </cell>
          <cell r="H18" t="str">
            <v>Rice - prices per 100 kg</v>
          </cell>
          <cell r="I18" t="str">
            <v>Rice - prices per 100 kg</v>
          </cell>
          <cell r="J18" t="str">
            <v>Rice - prices per 100 kg</v>
          </cell>
          <cell r="K18" t="str">
            <v>Rice - prices per 100 kg</v>
          </cell>
          <cell r="L18" t="str">
            <v>Rice - prices per 100 kg</v>
          </cell>
          <cell r="M18" t="str">
            <v>Riz</v>
          </cell>
          <cell r="N18" t="str">
            <v>Rice - prices per 100 kg</v>
          </cell>
          <cell r="O18" t="str">
            <v>Rice - prices per 100 kg</v>
          </cell>
          <cell r="P18" t="str">
            <v>Rice - prices per 100 kg</v>
          </cell>
          <cell r="Q18" t="str">
            <v>Rice - prices per 100 kg</v>
          </cell>
          <cell r="R18" t="str">
            <v>Rice - prices per 100 kg</v>
          </cell>
          <cell r="S18" t="str">
            <v>Rice - prices per 100 kg</v>
          </cell>
          <cell r="T18" t="str">
            <v>Rice - prices per 100 kg</v>
          </cell>
          <cell r="U18" t="str">
            <v>Rice - prices per 100 kg</v>
          </cell>
          <cell r="V18" t="str">
            <v>Rice - prices per 100 kg</v>
          </cell>
          <cell r="W18" t="str">
            <v>Rice - prices per 100 kg</v>
          </cell>
          <cell r="X18" t="str">
            <v>Rice - prices per 100 kg</v>
          </cell>
        </row>
        <row r="19">
          <cell r="A19" t="str">
            <v>02210000</v>
          </cell>
          <cell r="B19">
            <v>1430</v>
          </cell>
          <cell r="C19" t="str">
            <v>u2</v>
          </cell>
          <cell r="D19" t="str">
            <v>g35</v>
          </cell>
          <cell r="E19" t="str">
            <v>Dried peas - prices per 100 kg</v>
          </cell>
          <cell r="F19" t="str">
            <v>Dried peas - prices per 100 kg</v>
          </cell>
          <cell r="G19" t="str">
            <v>Speiseerbsen</v>
          </cell>
          <cell r="H19" t="str">
            <v>Dried peas - prices per 100 kg</v>
          </cell>
          <cell r="I19" t="str">
            <v>Dried peas - prices per 100 kg</v>
          </cell>
          <cell r="J19" t="str">
            <v>Dried peas - prices per 100 kg</v>
          </cell>
          <cell r="K19" t="str">
            <v>Dried peas - prices per 100 kg</v>
          </cell>
          <cell r="L19" t="str">
            <v>Dried peas - prices per 100 kg</v>
          </cell>
          <cell r="M19" t="str">
            <v>Pois secs</v>
          </cell>
          <cell r="N19" t="str">
            <v>Dried peas - prices per 100 kg</v>
          </cell>
          <cell r="O19" t="str">
            <v>Dried peas - prices per 100 kg</v>
          </cell>
          <cell r="P19" t="str">
            <v>Dried peas - prices per 100 kg</v>
          </cell>
          <cell r="Q19" t="str">
            <v>Dried peas - prices per 100 kg</v>
          </cell>
          <cell r="R19" t="str">
            <v>Dried peas - prices per 100 kg</v>
          </cell>
          <cell r="S19" t="str">
            <v>Dried peas - prices per 100 kg</v>
          </cell>
          <cell r="T19" t="str">
            <v>Dried peas - prices per 100 kg</v>
          </cell>
          <cell r="U19" t="str">
            <v>Dried peas - prices per 100 kg</v>
          </cell>
          <cell r="V19" t="str">
            <v>Dried peas - prices per 100 kg</v>
          </cell>
          <cell r="W19" t="str">
            <v>Dried peas - prices per 100 kg</v>
          </cell>
          <cell r="X19" t="str">
            <v>Dried peas - prices per 100 kg</v>
          </cell>
        </row>
        <row r="20">
          <cell r="A20" t="str">
            <v>02992000</v>
          </cell>
          <cell r="B20">
            <v>1450</v>
          </cell>
          <cell r="C20" t="str">
            <v>u2</v>
          </cell>
          <cell r="D20" t="str">
            <v>g35</v>
          </cell>
          <cell r="E20" t="str">
            <v>Chick peas - prices per 100 kg</v>
          </cell>
          <cell r="F20" t="str">
            <v>Chick peas - prices per 100 kg</v>
          </cell>
          <cell r="G20" t="str">
            <v>Kichererbsen</v>
          </cell>
          <cell r="H20" t="str">
            <v>Chick peas - prices per 100 kg</v>
          </cell>
          <cell r="I20" t="str">
            <v>Chick peas - prices per 100 kg</v>
          </cell>
          <cell r="J20" t="str">
            <v>Chick peas - prices per 100 kg</v>
          </cell>
          <cell r="K20" t="str">
            <v>Chick peas - prices per 100 kg</v>
          </cell>
          <cell r="L20" t="str">
            <v>Chick peas - prices per 100 kg</v>
          </cell>
          <cell r="M20" t="str">
            <v>Pois chiches</v>
          </cell>
          <cell r="N20" t="str">
            <v>Chick peas - prices per 100 kg</v>
          </cell>
          <cell r="O20" t="str">
            <v>Chick peas - prices per 100 kg</v>
          </cell>
          <cell r="P20" t="str">
            <v>Chick peas - prices per 100 kg</v>
          </cell>
          <cell r="Q20" t="str">
            <v>Chick peas - prices per 100 kg</v>
          </cell>
          <cell r="R20" t="str">
            <v>Chick peas - prices per 100 kg</v>
          </cell>
          <cell r="S20" t="str">
            <v>Chick peas - prices per 100 kg</v>
          </cell>
          <cell r="T20" t="str">
            <v>Chick peas - prices per 100 kg</v>
          </cell>
          <cell r="U20" t="str">
            <v>Chick peas - prices per 100 kg</v>
          </cell>
          <cell r="V20" t="str">
            <v>Chick peas - prices per 100 kg</v>
          </cell>
          <cell r="W20" t="str">
            <v>Chick peas - prices per 100 kg</v>
          </cell>
          <cell r="X20" t="str">
            <v>Chick peas - prices per 100 kg</v>
          </cell>
        </row>
        <row r="21">
          <cell r="A21" t="str">
            <v>02220000</v>
          </cell>
          <cell r="B21">
            <v>1470</v>
          </cell>
          <cell r="C21" t="str">
            <v>u2</v>
          </cell>
          <cell r="D21" t="str">
            <v>g35</v>
          </cell>
          <cell r="E21" t="str">
            <v>Dried beans - prices per 100 kg</v>
          </cell>
          <cell r="F21" t="str">
            <v>Dried beans - prices per 100 kg</v>
          </cell>
          <cell r="G21" t="str">
            <v>Speisebohnen</v>
          </cell>
          <cell r="H21" t="str">
            <v>Dried beans - prices per 100 kg</v>
          </cell>
          <cell r="I21" t="str">
            <v>Dried beans - prices per 100 kg</v>
          </cell>
          <cell r="J21" t="str">
            <v>Dried beans - prices per 100 kg</v>
          </cell>
          <cell r="K21" t="str">
            <v>Dried beans - prices per 100 kg</v>
          </cell>
          <cell r="L21" t="str">
            <v>Dried beans - prices per 100 kg</v>
          </cell>
          <cell r="M21" t="str">
            <v>Haricots secs</v>
          </cell>
          <cell r="N21" t="str">
            <v>Dried beans - prices per 100 kg</v>
          </cell>
          <cell r="O21" t="str">
            <v>Dried beans - prices per 100 kg</v>
          </cell>
          <cell r="P21" t="str">
            <v>Dried beans - prices per 100 kg</v>
          </cell>
          <cell r="Q21" t="str">
            <v>Dried beans - prices per 100 kg</v>
          </cell>
          <cell r="R21" t="str">
            <v>Dried beans - prices per 100 kg</v>
          </cell>
          <cell r="S21" t="str">
            <v>Dried beans - prices per 100 kg</v>
          </cell>
          <cell r="T21" t="str">
            <v>Dried beans - prices per 100 kg</v>
          </cell>
          <cell r="U21" t="str">
            <v>Dried beans - prices per 100 kg</v>
          </cell>
          <cell r="V21" t="str">
            <v>Dried beans - prices per 100 kg</v>
          </cell>
          <cell r="W21" t="str">
            <v>Dried beans - prices per 100 kg</v>
          </cell>
          <cell r="X21" t="str">
            <v>Dried beans - prices per 100 kg</v>
          </cell>
        </row>
        <row r="22">
          <cell r="A22" t="str">
            <v>02230000</v>
          </cell>
          <cell r="B22">
            <v>1314</v>
          </cell>
          <cell r="C22" t="str">
            <v>u2</v>
          </cell>
          <cell r="D22" t="str">
            <v>g64</v>
          </cell>
          <cell r="E22" t="str">
            <v>Broad beans (dry) - prices per 100 kg</v>
          </cell>
          <cell r="F22" t="str">
            <v>Broad beans (dry) - prices per 100 kg</v>
          </cell>
          <cell r="G22" t="str">
            <v>Puffbohnen (getrocknet)</v>
          </cell>
          <cell r="H22" t="str">
            <v>Broad beans (dry) - prices per 100 kg</v>
          </cell>
          <cell r="I22" t="str">
            <v>Broad beans (dry) - prices per 100 kg</v>
          </cell>
          <cell r="J22" t="str">
            <v>Broad beans (dry) - prices per 100 kg</v>
          </cell>
          <cell r="K22" t="str">
            <v>Broad beans (dry) - prices per 100 kg</v>
          </cell>
          <cell r="L22" t="str">
            <v>Broad beans (dry) - prices per 100 kg</v>
          </cell>
          <cell r="M22" t="str">
            <v>Fèves sèches</v>
          </cell>
          <cell r="N22" t="str">
            <v>Broad beans (dry) - prices per 100 kg</v>
          </cell>
          <cell r="O22" t="str">
            <v>Broad beans (dry) - prices per 100 kg</v>
          </cell>
          <cell r="P22" t="str">
            <v>Broad beans (dry) - prices per 100 kg</v>
          </cell>
          <cell r="Q22" t="str">
            <v>Broad beans (dry) - prices per 100 kg</v>
          </cell>
          <cell r="R22" t="str">
            <v>Broad beans (dry) - prices per 100 kg</v>
          </cell>
          <cell r="S22" t="str">
            <v>Broad beans (dry) - prices per 100 kg</v>
          </cell>
          <cell r="T22" t="str">
            <v>Broad beans (dry) - prices per 100 kg</v>
          </cell>
          <cell r="U22" t="str">
            <v>Broad beans (dry) - prices per 100 kg</v>
          </cell>
          <cell r="V22" t="str">
            <v>Broad beans (dry) - prices per 100 kg</v>
          </cell>
          <cell r="W22" t="str">
            <v>Broad beans (dry) - prices per 100 kg</v>
          </cell>
          <cell r="X22" t="str">
            <v>Broad beans (dry) - prices per 100 kg</v>
          </cell>
        </row>
        <row r="23">
          <cell r="A23" t="str">
            <v>02991000</v>
          </cell>
          <cell r="B23">
            <v>1331</v>
          </cell>
          <cell r="C23" t="str">
            <v>u2</v>
          </cell>
          <cell r="D23" t="str">
            <v>g64</v>
          </cell>
          <cell r="E23" t="str">
            <v>Lentils - prices per 100 kg</v>
          </cell>
          <cell r="F23" t="str">
            <v>Lentils - prices per 100 kg</v>
          </cell>
          <cell r="G23" t="str">
            <v>Linsen</v>
          </cell>
          <cell r="H23" t="str">
            <v>Lentils - prices per 100 kg</v>
          </cell>
          <cell r="I23" t="str">
            <v>Lentils - prices per 100 kg</v>
          </cell>
          <cell r="J23" t="str">
            <v>Lentils - prices per 100 kg</v>
          </cell>
          <cell r="K23" t="str">
            <v>Lentils - prices per 100 kg</v>
          </cell>
          <cell r="L23" t="str">
            <v>Lentils - prices per 100 kg</v>
          </cell>
          <cell r="M23" t="str">
            <v>Lentilles</v>
          </cell>
          <cell r="N23" t="str">
            <v>Lentils - prices per 100 kg</v>
          </cell>
          <cell r="O23" t="str">
            <v>Lentils - prices per 100 kg</v>
          </cell>
          <cell r="P23" t="str">
            <v>Lentils - prices per 100 kg</v>
          </cell>
          <cell r="Q23" t="str">
            <v>Lentils - prices per 100 kg</v>
          </cell>
          <cell r="R23" t="str">
            <v>Lentils - prices per 100 kg</v>
          </cell>
          <cell r="S23" t="str">
            <v>Lentils - prices per 100 kg</v>
          </cell>
          <cell r="T23" t="str">
            <v>Lentils - prices per 100 kg</v>
          </cell>
          <cell r="U23" t="str">
            <v>Lentils - prices per 100 kg</v>
          </cell>
          <cell r="V23" t="str">
            <v>Lentils - prices per 100 kg</v>
          </cell>
          <cell r="W23" t="str">
            <v>Lentils - prices per 100 kg</v>
          </cell>
          <cell r="X23" t="str">
            <v>Lentils - prices per 100 kg</v>
          </cell>
        </row>
        <row r="24">
          <cell r="A24" t="str">
            <v>05120000</v>
          </cell>
          <cell r="B24">
            <v>1338</v>
          </cell>
          <cell r="C24" t="str">
            <v>u2</v>
          </cell>
          <cell r="D24" t="str">
            <v>g64</v>
          </cell>
          <cell r="E24" t="str">
            <v>Main crop potatoes - prices per 100 kg</v>
          </cell>
          <cell r="F24" t="str">
            <v>Main crop potatoes - prices per 100 kg</v>
          </cell>
          <cell r="G24" t="str">
            <v>Speisekartoffeln (Erdäpfel)</v>
          </cell>
          <cell r="H24" t="str">
            <v>Main crop potatoes - prices per 100 kg</v>
          </cell>
          <cell r="I24" t="str">
            <v>Main crop potatoes - prices per 100 kg</v>
          </cell>
          <cell r="J24" t="str">
            <v>Main crop potatoes - prices per 100 kg</v>
          </cell>
          <cell r="K24" t="str">
            <v>Main crop potatoes - prices per 100 kg</v>
          </cell>
          <cell r="L24" t="str">
            <v>Main crop potatoes - prices per 100 kg</v>
          </cell>
          <cell r="M24" t="str">
            <v>Pommes de terre de consommation</v>
          </cell>
          <cell r="N24" t="str">
            <v>Main crop potatoes - prices per 100 kg</v>
          </cell>
          <cell r="O24" t="str">
            <v>Main crop potatoes - prices per 100 kg</v>
          </cell>
          <cell r="P24" t="str">
            <v>Main crop potatoes - prices per 100 kg</v>
          </cell>
          <cell r="Q24" t="str">
            <v>Main crop potatoes - prices per 100 kg</v>
          </cell>
          <cell r="R24" t="str">
            <v>Main crop potatoes - prices per 100 kg</v>
          </cell>
          <cell r="S24" t="str">
            <v>Main crop potatoes - prices per 100 kg</v>
          </cell>
          <cell r="T24" t="str">
            <v>Main crop potatoes - prices per 100 kg</v>
          </cell>
          <cell r="U24" t="str">
            <v>Main crop potatoes - prices per 100 kg</v>
          </cell>
          <cell r="V24" t="str">
            <v>Main crop potatoes - prices per 100 kg</v>
          </cell>
          <cell r="W24" t="str">
            <v>Main crop potatoes - prices per 100 kg</v>
          </cell>
          <cell r="X24" t="str">
            <v>Main crop potatoes - prices per 100 kg</v>
          </cell>
        </row>
        <row r="25">
          <cell r="A25" t="str">
            <v>05110000</v>
          </cell>
          <cell r="B25">
            <v>1551</v>
          </cell>
          <cell r="C25" t="str">
            <v>u2</v>
          </cell>
          <cell r="D25" t="str">
            <v>g66</v>
          </cell>
          <cell r="E25" t="str">
            <v>Early potatoes - prices per 100 kg</v>
          </cell>
          <cell r="F25" t="str">
            <v>Early potatoes - prices per 100 kg</v>
          </cell>
          <cell r="G25" t="str">
            <v>Frühkartoffeln (Erdäpfel)</v>
          </cell>
          <cell r="H25" t="str">
            <v>Early potatoes - prices per 100 kg</v>
          </cell>
          <cell r="I25" t="str">
            <v>Early potatoes - prices per 100 kg</v>
          </cell>
          <cell r="J25" t="str">
            <v>Early potatoes - prices per 100 kg</v>
          </cell>
          <cell r="K25" t="str">
            <v>Early potatoes - prices per 100 kg</v>
          </cell>
          <cell r="L25" t="str">
            <v>Early potatoes - prices per 100 kg</v>
          </cell>
          <cell r="M25" t="str">
            <v>Pommes de terre hâtives</v>
          </cell>
          <cell r="N25" t="str">
            <v>Early potatoes - prices per 100 kg</v>
          </cell>
          <cell r="O25" t="str">
            <v>Early potatoes - prices per 100 kg</v>
          </cell>
          <cell r="P25" t="str">
            <v>Early potatoes - prices per 100 kg</v>
          </cell>
          <cell r="Q25" t="str">
            <v>Early potatoes - prices per 100 kg</v>
          </cell>
          <cell r="R25" t="str">
            <v>Early potatoes - prices per 100 kg</v>
          </cell>
          <cell r="S25" t="str">
            <v>Early potatoes - prices per 100 kg</v>
          </cell>
          <cell r="T25" t="str">
            <v>Early potatoes - prices per 100 kg</v>
          </cell>
          <cell r="U25" t="str">
            <v>Early potatoes - prices per 100 kg</v>
          </cell>
          <cell r="V25" t="str">
            <v>Early potatoes - prices per 100 kg</v>
          </cell>
          <cell r="W25" t="str">
            <v>Early potatoes - prices per 100 kg</v>
          </cell>
          <cell r="X25" t="str">
            <v>Early potatoes - prices per 100 kg</v>
          </cell>
        </row>
        <row r="26">
          <cell r="A26" t="str">
            <v>05200000</v>
          </cell>
          <cell r="B26">
            <v>1371</v>
          </cell>
          <cell r="C26" t="str">
            <v>u8</v>
          </cell>
          <cell r="D26" t="str">
            <v>g49</v>
          </cell>
          <cell r="E26" t="str">
            <v>Seed potatoes</v>
          </cell>
          <cell r="F26" t="str">
            <v>Seed potatoes</v>
          </cell>
          <cell r="G26" t="str">
            <v>Saatkartoffeln</v>
          </cell>
          <cell r="H26" t="str">
            <v>Seed potatoes</v>
          </cell>
          <cell r="I26" t="str">
            <v>Seed potatoes</v>
          </cell>
          <cell r="J26" t="str">
            <v>Seed potatoes</v>
          </cell>
          <cell r="K26" t="str">
            <v>Seed potatoes</v>
          </cell>
          <cell r="L26" t="str">
            <v>Seed potatoes</v>
          </cell>
          <cell r="M26" t="str">
            <v>Plants de pomme de terre</v>
          </cell>
          <cell r="N26" t="str">
            <v>Seed potatoes</v>
          </cell>
          <cell r="O26" t="str">
            <v>Seed potatoes</v>
          </cell>
          <cell r="P26" t="str">
            <v>Seed potatoes</v>
          </cell>
          <cell r="Q26" t="str">
            <v>Seed potatoes</v>
          </cell>
          <cell r="R26" t="str">
            <v>Seed potatoes</v>
          </cell>
          <cell r="S26" t="str">
            <v>Seed potatoes</v>
          </cell>
          <cell r="T26" t="str">
            <v>Seed potatoes</v>
          </cell>
          <cell r="U26" t="str">
            <v>Seed potatoes</v>
          </cell>
          <cell r="V26" t="str">
            <v>Seed potatoes</v>
          </cell>
          <cell r="W26" t="str">
            <v>Seed potatoes</v>
          </cell>
          <cell r="X26" t="str">
            <v>Seed potatoes</v>
          </cell>
        </row>
        <row r="27">
          <cell r="A27" t="str">
            <v>05900000</v>
          </cell>
          <cell r="B27">
            <v>1490</v>
          </cell>
          <cell r="C27" t="str">
            <v>u2</v>
          </cell>
          <cell r="D27" t="str">
            <v>g49</v>
          </cell>
          <cell r="E27" t="str">
            <v>Other potatoes</v>
          </cell>
          <cell r="F27" t="str">
            <v>Other potatoes</v>
          </cell>
          <cell r="G27" t="str">
            <v>Andere Kartoffeln</v>
          </cell>
          <cell r="H27" t="str">
            <v>Other potatoes</v>
          </cell>
          <cell r="I27" t="str">
            <v>Other potatoes</v>
          </cell>
          <cell r="J27" t="str">
            <v>Other potatoes</v>
          </cell>
          <cell r="K27" t="str">
            <v>Other potatoes</v>
          </cell>
          <cell r="L27" t="str">
            <v>Other potatoes</v>
          </cell>
          <cell r="M27" t="str">
            <v>Autres pommes de terre</v>
          </cell>
          <cell r="N27" t="str">
            <v>Other potatoes</v>
          </cell>
          <cell r="O27" t="str">
            <v>Other potatoes</v>
          </cell>
          <cell r="P27" t="str">
            <v>Other potatoes</v>
          </cell>
          <cell r="Q27" t="str">
            <v>Other potatoes</v>
          </cell>
          <cell r="R27" t="str">
            <v>Other potatoes</v>
          </cell>
          <cell r="S27" t="str">
            <v>Other potatoes</v>
          </cell>
          <cell r="T27" t="str">
            <v>Other potatoes</v>
          </cell>
          <cell r="U27" t="str">
            <v>Other potatoes</v>
          </cell>
          <cell r="V27" t="str">
            <v>Other potatoes</v>
          </cell>
          <cell r="W27" t="str">
            <v>Other potatoes</v>
          </cell>
          <cell r="X27" t="str">
            <v>Other potatoes</v>
          </cell>
        </row>
        <row r="28">
          <cell r="A28" t="str">
            <v>02400000</v>
          </cell>
          <cell r="B28">
            <v>1561</v>
          </cell>
          <cell r="C28" t="str">
            <v>u2</v>
          </cell>
          <cell r="D28" t="str">
            <v>g49</v>
          </cell>
          <cell r="E28" t="str">
            <v>Sugar beet: unit value - prices per 1000 kg</v>
          </cell>
          <cell r="F28" t="str">
            <v>Sugar beet: unit value - prices per 1000 kg</v>
          </cell>
          <cell r="G28" t="str">
            <v>Zuckerrüben: Durchschnittserlös</v>
          </cell>
          <cell r="H28" t="str">
            <v>Sugar beet: unit value - prices per 1000 kg</v>
          </cell>
          <cell r="I28" t="str">
            <v>Sugar beet: unit value - prices per 1000 kg</v>
          </cell>
          <cell r="J28" t="str">
            <v>Sugar beet: unit value - prices per 1000 kg</v>
          </cell>
          <cell r="K28" t="str">
            <v>Sugar beet: unit value - prices per 1000 kg</v>
          </cell>
          <cell r="L28" t="str">
            <v>Sugar beet: unit value - prices per 1000 kg</v>
          </cell>
          <cell r="M28" t="str">
            <v>Betteraves sucrières: valeur unitaire</v>
          </cell>
          <cell r="N28" t="str">
            <v>Sugar beet: unit value - prices per 1000 kg</v>
          </cell>
          <cell r="O28" t="str">
            <v>Sugar beet: unit value - prices per 1000 kg</v>
          </cell>
          <cell r="P28" t="str">
            <v>Sugar beet: unit value - prices per 1000 kg</v>
          </cell>
          <cell r="Q28" t="str">
            <v>Sugar beet: unit value - prices per 1000 kg</v>
          </cell>
          <cell r="R28" t="str">
            <v>Sugar beet: unit value - prices per 1000 kg</v>
          </cell>
          <cell r="S28" t="str">
            <v>Sugar beet: unit value - prices per 1000 kg</v>
          </cell>
          <cell r="T28" t="str">
            <v>Sugar beet: unit value - prices per 1000 kg</v>
          </cell>
          <cell r="U28" t="str">
            <v>Sugar beet: unit value - prices per 1000 kg</v>
          </cell>
          <cell r="V28" t="str">
            <v>Sugar beet: unit value - prices per 1000 kg</v>
          </cell>
          <cell r="W28" t="str">
            <v>Sugar beet: unit value - prices per 1000 kg</v>
          </cell>
          <cell r="X28" t="str">
            <v>Sugar beet: unit value - prices per 1000 kg</v>
          </cell>
        </row>
        <row r="29">
          <cell r="A29" t="str">
            <v>02110000</v>
          </cell>
          <cell r="B29">
            <v>1341</v>
          </cell>
          <cell r="C29" t="str">
            <v>u2</v>
          </cell>
          <cell r="D29" t="str">
            <v>g50</v>
          </cell>
          <cell r="E29" t="str">
            <v>Rape - prices per 100 kg</v>
          </cell>
          <cell r="F29" t="str">
            <v>Rape - prices per 100 kg</v>
          </cell>
          <cell r="G29" t="str">
            <v>Raps</v>
          </cell>
          <cell r="H29" t="str">
            <v>Rape - prices per 100 kg</v>
          </cell>
          <cell r="I29" t="str">
            <v>Rape - prices per 100 kg</v>
          </cell>
          <cell r="J29" t="str">
            <v>Rape - prices per 100 kg</v>
          </cell>
          <cell r="K29" t="str">
            <v>Rape - prices per 100 kg</v>
          </cell>
          <cell r="L29" t="str">
            <v>Rape - prices per 100 kg</v>
          </cell>
          <cell r="M29" t="str">
            <v>Colza</v>
          </cell>
          <cell r="N29" t="str">
            <v>Rape - prices per 100 kg</v>
          </cell>
          <cell r="O29" t="str">
            <v>Rape - prices per 100 kg</v>
          </cell>
          <cell r="P29" t="str">
            <v>Rape - prices per 100 kg</v>
          </cell>
          <cell r="Q29" t="str">
            <v>Rape - prices per 100 kg</v>
          </cell>
          <cell r="R29" t="str">
            <v>Rape - prices per 100 kg</v>
          </cell>
          <cell r="S29" t="str">
            <v>Rape - prices per 100 kg</v>
          </cell>
          <cell r="T29" t="str">
            <v>Rape - prices per 100 kg</v>
          </cell>
          <cell r="U29" t="str">
            <v>Rape - prices per 100 kg</v>
          </cell>
          <cell r="V29" t="str">
            <v>Rape - prices per 100 kg</v>
          </cell>
          <cell r="W29" t="str">
            <v>Rape - prices per 100 kg</v>
          </cell>
          <cell r="X29" t="str">
            <v>Rape - prices per 100 kg</v>
          </cell>
        </row>
        <row r="30">
          <cell r="A30" t="str">
            <v>02120000</v>
          </cell>
          <cell r="B30">
            <v>1316</v>
          </cell>
          <cell r="C30" t="str">
            <v>u2</v>
          </cell>
          <cell r="D30" t="str">
            <v>g50</v>
          </cell>
          <cell r="E30" t="str">
            <v>Sunflowers - prices per 100 kg</v>
          </cell>
          <cell r="F30" t="str">
            <v>Sunflowers - prices per 100 kg</v>
          </cell>
          <cell r="G30" t="str">
            <v>Sonnenblumen</v>
          </cell>
          <cell r="H30" t="str">
            <v>Sunflowers - prices per 100 kg</v>
          </cell>
          <cell r="I30" t="str">
            <v>Sunflowers - prices per 100 kg</v>
          </cell>
          <cell r="J30" t="str">
            <v>Sunflowers - prices per 100 kg</v>
          </cell>
          <cell r="K30" t="str">
            <v>Sunflowers - prices per 100 kg</v>
          </cell>
          <cell r="L30" t="str">
            <v>Sunflowers - prices per 100 kg</v>
          </cell>
          <cell r="M30" t="str">
            <v>Tournesols</v>
          </cell>
          <cell r="N30" t="str">
            <v>Sunflowers - prices per 100 kg</v>
          </cell>
          <cell r="O30" t="str">
            <v>Sunflowers - prices per 100 kg</v>
          </cell>
          <cell r="P30" t="str">
            <v>Sunflowers - prices per 100 kg</v>
          </cell>
          <cell r="Q30" t="str">
            <v>Sunflowers - prices per 100 kg</v>
          </cell>
          <cell r="R30" t="str">
            <v>Sunflowers - prices per 100 kg</v>
          </cell>
          <cell r="S30" t="str">
            <v>Sunflowers - prices per 100 kg</v>
          </cell>
          <cell r="T30" t="str">
            <v>Sunflowers - prices per 100 kg</v>
          </cell>
          <cell r="U30" t="str">
            <v>Sunflowers - prices per 100 kg</v>
          </cell>
          <cell r="V30" t="str">
            <v>Sunflowers - prices per 100 kg</v>
          </cell>
          <cell r="W30" t="str">
            <v>Sunflowers - prices per 100 kg</v>
          </cell>
          <cell r="X30" t="str">
            <v>Sunflowers - prices per 100 kg</v>
          </cell>
        </row>
        <row r="31">
          <cell r="A31" t="str">
            <v>02130000</v>
          </cell>
          <cell r="B31">
            <v>1621</v>
          </cell>
          <cell r="C31" t="str">
            <v>u2</v>
          </cell>
          <cell r="D31" t="str">
            <v>g23</v>
          </cell>
          <cell r="E31" t="str">
            <v>Soya - prices per 100 kg</v>
          </cell>
          <cell r="F31" t="str">
            <v>Soya - prices per 100 kg</v>
          </cell>
          <cell r="G31" t="str">
            <v>Soya</v>
          </cell>
          <cell r="H31" t="str">
            <v>Soya - prices per 100 kg</v>
          </cell>
          <cell r="I31" t="str">
            <v>Soya - prices per 100 kg</v>
          </cell>
          <cell r="J31" t="str">
            <v>Soya - prices per 100 kg</v>
          </cell>
          <cell r="K31" t="str">
            <v>Soya - prices per 100 kg</v>
          </cell>
          <cell r="L31" t="str">
            <v>Soya - prices per 100 kg</v>
          </cell>
          <cell r="M31" t="str">
            <v>Soja</v>
          </cell>
          <cell r="N31" t="str">
            <v>Soya - prices per 100 kg</v>
          </cell>
          <cell r="O31" t="str">
            <v>Soya - prices per 100 kg</v>
          </cell>
          <cell r="P31" t="str">
            <v>Soya - prices per 100 kg</v>
          </cell>
          <cell r="Q31" t="str">
            <v>Soya - prices per 100 kg</v>
          </cell>
          <cell r="R31" t="str">
            <v>Soya - prices per 100 kg</v>
          </cell>
          <cell r="S31" t="str">
            <v>Soya - prices per 100 kg</v>
          </cell>
          <cell r="T31" t="str">
            <v>Soya - prices per 100 kg</v>
          </cell>
          <cell r="U31" t="str">
            <v>Soya - prices per 100 kg</v>
          </cell>
          <cell r="V31" t="str">
            <v>Soya - prices per 100 kg</v>
          </cell>
          <cell r="W31" t="str">
            <v>Soya - prices per 100 kg</v>
          </cell>
          <cell r="X31" t="str">
            <v>Soya - prices per 100 kg</v>
          </cell>
        </row>
        <row r="32">
          <cell r="A32" t="str">
            <v>02911000</v>
          </cell>
          <cell r="B32">
            <v>1751</v>
          </cell>
          <cell r="C32" t="str">
            <v>u2</v>
          </cell>
          <cell r="D32" t="str">
            <v>g23</v>
          </cell>
          <cell r="E32" t="str">
            <v>Cotton (including seed) - prices per 100 kg</v>
          </cell>
          <cell r="F32" t="str">
            <v>Cotton (including seed) - prices per 100 kg</v>
          </cell>
          <cell r="G32" t="str">
            <v>Baumwolle (einschl. Saat)</v>
          </cell>
          <cell r="H32" t="str">
            <v>Cotton (including seed) - prices per 100 kg</v>
          </cell>
          <cell r="I32" t="str">
            <v>Cotton (including seed) - prices per 100 kg</v>
          </cell>
          <cell r="J32" t="str">
            <v>Cotton (including seed) - prices per 100 kg</v>
          </cell>
          <cell r="K32" t="str">
            <v>Cotton (including seed) - prices per 100 kg</v>
          </cell>
          <cell r="L32" t="str">
            <v>Cotton (including seed) - prices per 100 kg</v>
          </cell>
          <cell r="M32" t="str">
            <v>Coton non égréné</v>
          </cell>
          <cell r="N32" t="str">
            <v>Cotton (including seed) - prices per 100 kg</v>
          </cell>
          <cell r="O32" t="str">
            <v>Cotton (including seed) - prices per 100 kg</v>
          </cell>
          <cell r="P32" t="str">
            <v>Cotton (including seed) - prices per 100 kg</v>
          </cell>
          <cell r="Q32" t="str">
            <v>Cotton (including seed) - prices per 100 kg</v>
          </cell>
          <cell r="R32" t="str">
            <v>Cotton (including seed) - prices per 100 kg</v>
          </cell>
          <cell r="S32" t="str">
            <v>Cotton (including seed) - prices per 100 kg</v>
          </cell>
          <cell r="T32" t="str">
            <v>Cotton (including seed) - prices per 100 kg</v>
          </cell>
          <cell r="U32" t="str">
            <v>Cotton (including seed) - prices per 100 kg</v>
          </cell>
          <cell r="V32" t="str">
            <v>Cotton (including seed) - prices per 100 kg</v>
          </cell>
          <cell r="W32" t="str">
            <v>Cotton (including seed) - prices per 100 kg</v>
          </cell>
          <cell r="X32" t="str">
            <v>Cotton (including seed) - prices per 100 kg</v>
          </cell>
        </row>
        <row r="33">
          <cell r="A33" t="str">
            <v>02300000</v>
          </cell>
          <cell r="B33">
            <v>1754</v>
          </cell>
          <cell r="C33" t="str">
            <v>u2</v>
          </cell>
          <cell r="D33" t="str">
            <v>g23</v>
          </cell>
          <cell r="E33" t="str">
            <v>Raw tobacco: all varieties - prices per 100 kg</v>
          </cell>
          <cell r="F33" t="str">
            <v>Raw tobacco: all varieties - prices per 100 kg</v>
          </cell>
          <cell r="G33" t="str">
            <v>Rohtabak: alle Sorten</v>
          </cell>
          <cell r="H33" t="str">
            <v>Raw tobacco: all varieties - prices per 100 kg</v>
          </cell>
          <cell r="I33" t="str">
            <v>Raw tobacco: all varieties - prices per 100 kg</v>
          </cell>
          <cell r="J33" t="str">
            <v>Raw tobacco: all varieties - prices per 100 kg</v>
          </cell>
          <cell r="K33" t="str">
            <v>Raw tobacco: all varieties - prices per 100 kg</v>
          </cell>
          <cell r="L33" t="str">
            <v>Raw tobacco: all varieties - prices per 100 kg</v>
          </cell>
          <cell r="M33" t="str">
            <v>Tabac brut: toutes qualités</v>
          </cell>
          <cell r="N33" t="str">
            <v>Raw tobacco: all varieties - prices per 100 kg</v>
          </cell>
          <cell r="O33" t="str">
            <v>Raw tobacco: all varieties - prices per 100 kg</v>
          </cell>
          <cell r="P33" t="str">
            <v>Raw tobacco: all varieties - prices per 100 kg</v>
          </cell>
          <cell r="Q33" t="str">
            <v>Raw tobacco: all varieties - prices per 100 kg</v>
          </cell>
          <cell r="R33" t="str">
            <v>Raw tobacco: all varieties - prices per 100 kg</v>
          </cell>
          <cell r="S33" t="str">
            <v>Raw tobacco: all varieties - prices per 100 kg</v>
          </cell>
          <cell r="T33" t="str">
            <v>Raw tobacco: all varieties - prices per 100 kg</v>
          </cell>
          <cell r="U33" t="str">
            <v>Raw tobacco: all varieties - prices per 100 kg</v>
          </cell>
          <cell r="V33" t="str">
            <v>Raw tobacco: all varieties - prices per 100 kg</v>
          </cell>
          <cell r="W33" t="str">
            <v>Raw tobacco: all varieties - prices per 100 kg</v>
          </cell>
          <cell r="X33" t="str">
            <v>Raw tobacco: all varieties - prices per 100 kg</v>
          </cell>
        </row>
        <row r="34">
          <cell r="A34" t="str">
            <v>02920000</v>
          </cell>
          <cell r="B34">
            <v>1636</v>
          </cell>
          <cell r="C34" t="str">
            <v>u2</v>
          </cell>
          <cell r="D34" t="str">
            <v>g47</v>
          </cell>
          <cell r="E34" t="str">
            <v>Hops : all varieties - prices per 100 kg</v>
          </cell>
          <cell r="F34" t="str">
            <v>Hops : all varieties - prices per 100 kg</v>
          </cell>
          <cell r="G34" t="str">
            <v>Hopfen: alle Sorten</v>
          </cell>
          <cell r="H34" t="str">
            <v>Hops : all varieties - prices per 100 kg</v>
          </cell>
          <cell r="I34" t="str">
            <v>Hops : all varieties - prices per 100 kg</v>
          </cell>
          <cell r="J34" t="str">
            <v>Hops : all varieties - prices per 100 kg</v>
          </cell>
          <cell r="K34" t="str">
            <v>Hops : all varieties - prices per 100 kg</v>
          </cell>
          <cell r="L34" t="str">
            <v>Hops : all varieties - prices per 100 kg</v>
          </cell>
          <cell r="M34" t="str">
            <v>Houblon: toutes qualités</v>
          </cell>
          <cell r="N34" t="str">
            <v>Hops : all varieties - prices per 100 kg</v>
          </cell>
          <cell r="O34" t="str">
            <v>Hops : all varieties - prices per 100 kg</v>
          </cell>
          <cell r="P34" t="str">
            <v>Hops : all varieties - prices per 100 kg</v>
          </cell>
          <cell r="Q34" t="str">
            <v>Hops : all varieties - prices per 100 kg</v>
          </cell>
          <cell r="R34" t="str">
            <v>Hops : all varieties - prices per 100 kg</v>
          </cell>
          <cell r="S34" t="str">
            <v>Hops : all varieties - prices per 100 kg</v>
          </cell>
          <cell r="T34" t="str">
            <v>Hops : all varieties - prices per 100 kg</v>
          </cell>
          <cell r="U34" t="str">
            <v>Hops : all varieties - prices per 100 kg</v>
          </cell>
          <cell r="V34" t="str">
            <v>Hops : all varieties - prices per 100 kg</v>
          </cell>
          <cell r="W34" t="str">
            <v>Hops : all varieties - prices per 100 kg</v>
          </cell>
          <cell r="X34" t="str">
            <v>Hops : all varieties - prices per 100 kg</v>
          </cell>
        </row>
        <row r="35">
          <cell r="A35" t="str">
            <v>04110000</v>
          </cell>
          <cell r="B35">
            <v>1641</v>
          </cell>
          <cell r="C35" t="str">
            <v>u2</v>
          </cell>
          <cell r="D35" t="str">
            <v>g47</v>
          </cell>
          <cell r="E35" t="str">
            <v>Cauliflowers: all qualities - prices per 100 kg</v>
          </cell>
          <cell r="F35" t="str">
            <v>Cauliflowers: all qualities - prices per 100 kg</v>
          </cell>
          <cell r="G35" t="str">
            <v>Blumenkohl (Karfiol): alle Qualitäten</v>
          </cell>
          <cell r="H35" t="str">
            <v>Cauliflowers: all qualities - prices per 100 kg</v>
          </cell>
          <cell r="I35" t="str">
            <v>Cauliflowers: all qualities - prices per 100 kg</v>
          </cell>
          <cell r="J35" t="str">
            <v>Cauliflowers: all qualities - prices per 100 kg</v>
          </cell>
          <cell r="K35" t="str">
            <v>Cauliflowers: all qualities - prices per 100 kg</v>
          </cell>
          <cell r="L35" t="str">
            <v>Cauliflowers: all qualities - prices per 100 kg</v>
          </cell>
          <cell r="M35" t="str">
            <v>Choux-fleurs: toutes qualités</v>
          </cell>
          <cell r="N35" t="str">
            <v>Cauliflowers: all qualities - prices per 100 kg</v>
          </cell>
          <cell r="O35" t="str">
            <v>Cauliflowers: all qualities - prices per 100 kg</v>
          </cell>
          <cell r="P35" t="str">
            <v>Cauliflowers: all qualities - prices per 100 kg</v>
          </cell>
          <cell r="Q35" t="str">
            <v>Cauliflowers: all qualities - prices per 100 kg</v>
          </cell>
          <cell r="R35" t="str">
            <v>Cauliflowers: all qualities - prices per 100 kg</v>
          </cell>
          <cell r="S35" t="str">
            <v>Cauliflowers: all qualities - prices per 100 kg</v>
          </cell>
          <cell r="T35" t="str">
            <v>Cauliflowers: all qualities - prices per 100 kg</v>
          </cell>
          <cell r="U35" t="str">
            <v>Cauliflowers: all qualities - prices per 100 kg</v>
          </cell>
          <cell r="V35" t="str">
            <v>Cauliflowers: all qualities - prices per 100 kg</v>
          </cell>
          <cell r="W35" t="str">
            <v>Cauliflowers: all qualities - prices per 100 kg</v>
          </cell>
          <cell r="X35" t="str">
            <v>Cauliflowers: all qualities - prices per 100 kg</v>
          </cell>
        </row>
        <row r="36">
          <cell r="A36" t="str">
            <v>04199909</v>
          </cell>
          <cell r="B36">
            <v>1646</v>
          </cell>
          <cell r="C36" t="str">
            <v>u2</v>
          </cell>
          <cell r="D36" t="str">
            <v>g47</v>
          </cell>
          <cell r="E36" t="str">
            <v>Brussels sprouts: all qualities - prices per 100 kg</v>
          </cell>
          <cell r="F36" t="str">
            <v>Brussels sprouts: all qualities - prices per 100 kg</v>
          </cell>
          <cell r="G36" t="str">
            <v>Rosenkohl (Kohlsprossen): alle Qualitäten</v>
          </cell>
          <cell r="H36" t="str">
            <v>Brussels sprouts: all qualities - prices per 100 kg</v>
          </cell>
          <cell r="I36" t="str">
            <v>Brussels sprouts: all qualities - prices per 100 kg</v>
          </cell>
          <cell r="J36" t="str">
            <v>Brussels sprouts: all qualities - prices per 100 kg</v>
          </cell>
          <cell r="K36" t="str">
            <v>Brussels sprouts: all qualities - prices per 100 kg</v>
          </cell>
          <cell r="L36" t="str">
            <v>Brussels sprouts: all qualities - prices per 100 kg</v>
          </cell>
          <cell r="M36" t="str">
            <v>Choux de Bruxelles: toutes qualités</v>
          </cell>
          <cell r="N36" t="str">
            <v>Brussels sprouts: all qualities - prices per 100 kg</v>
          </cell>
          <cell r="O36" t="str">
            <v>Brussels sprouts: all qualities - prices per 100 kg</v>
          </cell>
          <cell r="P36" t="str">
            <v>Brussels sprouts: all qualities - prices per 100 kg</v>
          </cell>
          <cell r="Q36" t="str">
            <v>Brussels sprouts: all qualities - prices per 100 kg</v>
          </cell>
          <cell r="R36" t="str">
            <v>Brussels sprouts: all qualities - prices per 100 kg</v>
          </cell>
          <cell r="S36" t="str">
            <v>Brussels sprouts: all qualities - prices per 100 kg</v>
          </cell>
          <cell r="T36" t="str">
            <v>Brussels sprouts: all qualities - prices per 100 kg</v>
          </cell>
          <cell r="U36" t="str">
            <v>Brussels sprouts: all qualities - prices per 100 kg</v>
          </cell>
          <cell r="V36" t="str">
            <v>Brussels sprouts: all qualities - prices per 100 kg</v>
          </cell>
          <cell r="W36" t="str">
            <v>Brussels sprouts: all qualities - prices per 100 kg</v>
          </cell>
          <cell r="X36" t="str">
            <v>Brussels sprouts: all qualities - prices per 100 kg</v>
          </cell>
        </row>
        <row r="37">
          <cell r="A37" t="str">
            <v>04191100</v>
          </cell>
          <cell r="B37">
            <v>1681</v>
          </cell>
          <cell r="C37" t="str">
            <v>u2</v>
          </cell>
          <cell r="D37" t="str">
            <v>g47</v>
          </cell>
          <cell r="E37" t="str">
            <v>White cabbage: all qualities - prices per 100 kg</v>
          </cell>
          <cell r="F37" t="str">
            <v>White cabbage: all qualities - prices per 100 kg</v>
          </cell>
          <cell r="G37" t="str">
            <v>Weisskohl (Weisskraut): alle Qualitäten</v>
          </cell>
          <cell r="H37" t="str">
            <v>White cabbage: all qualities - prices per 100 kg</v>
          </cell>
          <cell r="I37" t="str">
            <v>White cabbage: all qualities - prices per 100 kg</v>
          </cell>
          <cell r="J37" t="str">
            <v>White cabbage: all qualities - prices per 100 kg</v>
          </cell>
          <cell r="K37" t="str">
            <v>White cabbage: all qualities - prices per 100 kg</v>
          </cell>
          <cell r="L37" t="str">
            <v>White cabbage: all qualities - prices per 100 kg</v>
          </cell>
          <cell r="M37" t="str">
            <v>Choux blancs: toutes qualités</v>
          </cell>
          <cell r="N37" t="str">
            <v>White cabbage: all qualities - prices per 100 kg</v>
          </cell>
          <cell r="O37" t="str">
            <v>White cabbage: all qualities - prices per 100 kg</v>
          </cell>
          <cell r="P37" t="str">
            <v>White cabbage: all qualities - prices per 100 kg</v>
          </cell>
          <cell r="Q37" t="str">
            <v>White cabbage: all qualities - prices per 100 kg</v>
          </cell>
          <cell r="R37" t="str">
            <v>White cabbage: all qualities - prices per 100 kg</v>
          </cell>
          <cell r="S37" t="str">
            <v>White cabbage: all qualities - prices per 100 kg</v>
          </cell>
          <cell r="T37" t="str">
            <v>White cabbage: all qualities - prices per 100 kg</v>
          </cell>
          <cell r="U37" t="str">
            <v>White cabbage: all qualities - prices per 100 kg</v>
          </cell>
          <cell r="V37" t="str">
            <v>White cabbage: all qualities - prices per 100 kg</v>
          </cell>
          <cell r="W37" t="str">
            <v>White cabbage: all qualities - prices per 100 kg</v>
          </cell>
          <cell r="X37" t="str">
            <v>White cabbage: all qualities - prices per 100 kg</v>
          </cell>
        </row>
        <row r="38">
          <cell r="A38" t="str">
            <v>04191200</v>
          </cell>
          <cell r="B38">
            <v>1683</v>
          </cell>
          <cell r="C38" t="str">
            <v>u2</v>
          </cell>
          <cell r="D38" t="str">
            <v>g47</v>
          </cell>
          <cell r="E38" t="str">
            <v>Red cabbage: all qualities - prices per 100 kg</v>
          </cell>
          <cell r="F38" t="str">
            <v>Red cabbage: all qualities - prices per 100 kg</v>
          </cell>
          <cell r="G38" t="str">
            <v>Rotkohl (Rotkraut): alle Qualitäten</v>
          </cell>
          <cell r="H38" t="str">
            <v>Red cabbage: all qualities - prices per 100 kg</v>
          </cell>
          <cell r="I38" t="str">
            <v>Red cabbage: all qualities - prices per 100 kg</v>
          </cell>
          <cell r="J38" t="str">
            <v>Red cabbage: all qualities - prices per 100 kg</v>
          </cell>
          <cell r="K38" t="str">
            <v>Red cabbage: all qualities - prices per 100 kg</v>
          </cell>
          <cell r="L38" t="str">
            <v>Red cabbage: all qualities - prices per 100 kg</v>
          </cell>
          <cell r="M38" t="str">
            <v>Choux rouges: toutes qualités</v>
          </cell>
          <cell r="N38" t="str">
            <v>Red cabbage: all qualities - prices per 100 kg</v>
          </cell>
          <cell r="O38" t="str">
            <v>Red cabbage: all qualities - prices per 100 kg</v>
          </cell>
          <cell r="P38" t="str">
            <v>Red cabbage: all qualities - prices per 100 kg</v>
          </cell>
          <cell r="Q38" t="str">
            <v>Red cabbage: all qualities - prices per 100 kg</v>
          </cell>
          <cell r="R38" t="str">
            <v>Red cabbage: all qualities - prices per 100 kg</v>
          </cell>
          <cell r="S38" t="str">
            <v>Red cabbage: all qualities - prices per 100 kg</v>
          </cell>
          <cell r="T38" t="str">
            <v>Red cabbage: all qualities - prices per 100 kg</v>
          </cell>
          <cell r="U38" t="str">
            <v>Red cabbage: all qualities - prices per 100 kg</v>
          </cell>
          <cell r="V38" t="str">
            <v>Red cabbage: all qualities - prices per 100 kg</v>
          </cell>
          <cell r="W38" t="str">
            <v>Red cabbage: all qualities - prices per 100 kg</v>
          </cell>
          <cell r="X38" t="str">
            <v>Red cabbage: all qualities - prices per 100 kg</v>
          </cell>
        </row>
        <row r="39">
          <cell r="A39" t="str">
            <v>04191300</v>
          </cell>
          <cell r="B39">
            <v>1932</v>
          </cell>
          <cell r="C39" t="str">
            <v>u2</v>
          </cell>
          <cell r="D39" t="str">
            <v>g47</v>
          </cell>
          <cell r="E39" t="str">
            <v>Savoy cabbage: all qualities - prices per 100 kg</v>
          </cell>
          <cell r="F39" t="str">
            <v>Savoy cabbage: all qualities - prices per 100 kg</v>
          </cell>
          <cell r="G39" t="str">
            <v>Spinat</v>
          </cell>
          <cell r="H39" t="str">
            <v>Savoy cabbage: all qualities - prices per 100 kg</v>
          </cell>
          <cell r="I39" t="str">
            <v>Savoy cabbage: all qualities - prices per 100 kg</v>
          </cell>
          <cell r="J39" t="str">
            <v>Savoy cabbage: all qualities - prices per 100 kg</v>
          </cell>
          <cell r="K39" t="str">
            <v>Savoy cabbage: all qualities - prices per 100 kg</v>
          </cell>
          <cell r="L39" t="str">
            <v>Savoy cabbage: all qualities - prices per 100 kg</v>
          </cell>
          <cell r="M39" t="str">
            <v>Choux de Savoie: toutes qualités</v>
          </cell>
          <cell r="N39" t="str">
            <v>Savoy cabbage: all qualities - prices per 100 kg</v>
          </cell>
          <cell r="O39" t="str">
            <v>Savoy cabbage: all qualities - prices per 100 kg</v>
          </cell>
          <cell r="P39" t="str">
            <v>Savoy cabbage: all qualities - prices per 100 kg</v>
          </cell>
          <cell r="Q39" t="str">
            <v>Savoy cabbage: all qualities - prices per 100 kg</v>
          </cell>
          <cell r="R39" t="str">
            <v>Savoy cabbage: all qualities - prices per 100 kg</v>
          </cell>
          <cell r="S39" t="str">
            <v>Savoy cabbage: all qualities - prices per 100 kg</v>
          </cell>
          <cell r="T39" t="str">
            <v>Savoy cabbage: all qualities - prices per 100 kg</v>
          </cell>
          <cell r="U39" t="str">
            <v>Savoy cabbage: all qualities - prices per 100 kg</v>
          </cell>
          <cell r="V39" t="str">
            <v>Savoy cabbage: all qualities - prices per 100 kg</v>
          </cell>
          <cell r="W39" t="str">
            <v>Savoy cabbage: all qualities - prices per 100 kg</v>
          </cell>
          <cell r="X39" t="str">
            <v>Savoy cabbage: all qualities - prices per 100 kg</v>
          </cell>
        </row>
        <row r="40">
          <cell r="A40" t="str">
            <v>04199912</v>
          </cell>
          <cell r="B40">
            <v>1762</v>
          </cell>
          <cell r="C40" t="str">
            <v>u2</v>
          </cell>
          <cell r="D40" t="str">
            <v>g47</v>
          </cell>
          <cell r="E40" t="str">
            <v>Celeriac: all qualities - prices per 100 kg</v>
          </cell>
          <cell r="F40" t="str">
            <v>Celeriac: all qualities - prices per 100 kg</v>
          </cell>
          <cell r="G40" t="str">
            <v>Knollensellerie: alle Qualitäten</v>
          </cell>
          <cell r="H40" t="str">
            <v>Celeriac: all qualities - prices per 100 kg</v>
          </cell>
          <cell r="I40" t="str">
            <v>Celeriac: all qualities - prices per 100 kg</v>
          </cell>
          <cell r="J40" t="str">
            <v>Celeriac: all qualities - prices per 100 kg</v>
          </cell>
          <cell r="K40" t="str">
            <v>Celeriac: all qualities - prices per 100 kg</v>
          </cell>
          <cell r="L40" t="str">
            <v>Celeriac: all qualities - prices per 100 kg</v>
          </cell>
          <cell r="M40" t="str">
            <v>Céléris-raves: toutes qualités</v>
          </cell>
          <cell r="N40" t="str">
            <v>Celeriac: all qualities - prices per 100 kg</v>
          </cell>
          <cell r="O40" t="str">
            <v>Celeriac: all qualities - prices per 100 kg</v>
          </cell>
          <cell r="P40" t="str">
            <v>Celeriac: all qualities - prices per 100 kg</v>
          </cell>
          <cell r="Q40" t="str">
            <v>Celeriac: all qualities - prices per 100 kg</v>
          </cell>
          <cell r="R40" t="str">
            <v>Celeriac: all qualities - prices per 100 kg</v>
          </cell>
          <cell r="S40" t="str">
            <v>Celeriac: all qualities - prices per 100 kg</v>
          </cell>
          <cell r="T40" t="str">
            <v>Celeriac: all qualities - prices per 100 kg</v>
          </cell>
          <cell r="U40" t="str">
            <v>Celeriac: all qualities - prices per 100 kg</v>
          </cell>
          <cell r="V40" t="str">
            <v>Celeriac: all qualities - prices per 100 kg</v>
          </cell>
          <cell r="W40" t="str">
            <v>Celeriac: all qualities - prices per 100 kg</v>
          </cell>
          <cell r="X40" t="str">
            <v>Celeriac: all qualities - prices per 100 kg</v>
          </cell>
        </row>
        <row r="41">
          <cell r="A41" t="str">
            <v>04192100</v>
          </cell>
          <cell r="B41">
            <v>1764</v>
          </cell>
          <cell r="C41" t="str">
            <v>u2</v>
          </cell>
          <cell r="D41" t="str">
            <v>g47</v>
          </cell>
          <cell r="E41" t="str">
            <v>Lettuce in the open: all qualities - prices per 100 kg</v>
          </cell>
          <cell r="F41" t="str">
            <v>Lettuce in the open: all qualities - prices per 100 kg</v>
          </cell>
          <cell r="G41" t="str">
            <v>Kopfsalat (Freiland): alle Qualitäten</v>
          </cell>
          <cell r="H41" t="str">
            <v>Lettuce in the open: all qualities - prices per 100 kg</v>
          </cell>
          <cell r="I41" t="str">
            <v>Lettuce in the open: all qualities - prices per 100 kg</v>
          </cell>
          <cell r="J41" t="str">
            <v>Lettuce in the open: all qualities - prices per 100 kg</v>
          </cell>
          <cell r="K41" t="str">
            <v>Lettuce in the open: all qualities - prices per 100 kg</v>
          </cell>
          <cell r="L41" t="str">
            <v>Lettuce in the open: all qualities - prices per 100 kg</v>
          </cell>
          <cell r="M41" t="str">
            <v>Laitues de pleine terre: toutes qualités</v>
          </cell>
          <cell r="N41" t="str">
            <v>Lettuce in the open: all qualities - prices per 100 kg</v>
          </cell>
          <cell r="O41" t="str">
            <v>Lettuce in the open: all qualities - prices per 100 kg</v>
          </cell>
          <cell r="P41" t="str">
            <v>Lettuce in the open: all qualities - prices per 100 kg</v>
          </cell>
          <cell r="Q41" t="str">
            <v>Lettuce in the open: all qualities - prices per 100 kg</v>
          </cell>
          <cell r="R41" t="str">
            <v>Lettuce in the open: all qualities - prices per 100 kg</v>
          </cell>
          <cell r="S41" t="str">
            <v>Lettuce in the open: all qualities - prices per 100 kg</v>
          </cell>
          <cell r="T41" t="str">
            <v>Lettuce in the open: all qualities - prices per 100 kg</v>
          </cell>
          <cell r="U41" t="str">
            <v>Lettuce in the open: all qualities - prices per 100 kg</v>
          </cell>
          <cell r="V41" t="str">
            <v>Lettuce in the open: all qualities - prices per 100 kg</v>
          </cell>
          <cell r="W41" t="str">
            <v>Lettuce in the open: all qualities - prices per 100 kg</v>
          </cell>
          <cell r="X41" t="str">
            <v>Lettuce in the open: all qualities - prices per 100 kg</v>
          </cell>
        </row>
        <row r="42">
          <cell r="A42" t="str">
            <v>04192200</v>
          </cell>
          <cell r="B42">
            <v>1831</v>
          </cell>
          <cell r="C42" t="str">
            <v>u2</v>
          </cell>
          <cell r="D42" t="str">
            <v>g47</v>
          </cell>
          <cell r="E42" t="str">
            <v>Lettuce under glass: all qualities - prices per 100 kg</v>
          </cell>
          <cell r="F42" t="str">
            <v>Lettuce under glass: all qualities - prices per 100 kg</v>
          </cell>
          <cell r="G42" t="str">
            <v>Kopfsalat (unter Glas): alle Qualitäten</v>
          </cell>
          <cell r="H42" t="str">
            <v>Lettuce under glass: all qualities - prices per 100 kg</v>
          </cell>
          <cell r="I42" t="str">
            <v>Lettuce under glass: all qualities - prices per 100 kg</v>
          </cell>
          <cell r="J42" t="str">
            <v>Lettuce under glass: all qualities - prices per 100 kg</v>
          </cell>
          <cell r="K42" t="str">
            <v>Lettuce under glass: all qualities - prices per 100 kg</v>
          </cell>
          <cell r="L42" t="str">
            <v>Lettuce under glass: all qualities - prices per 100 kg</v>
          </cell>
          <cell r="M42" t="str">
            <v>Laitues de serre: toutes qualités</v>
          </cell>
          <cell r="N42" t="str">
            <v>Lettuce under glass: all qualities - prices per 100 kg</v>
          </cell>
          <cell r="O42" t="str">
            <v>Lettuce under glass: all qualities - prices per 100 kg</v>
          </cell>
          <cell r="P42" t="str">
            <v>Lettuce under glass: all qualities - prices per 100 kg</v>
          </cell>
          <cell r="Q42" t="str">
            <v>Lettuce under glass: all qualities - prices per 100 kg</v>
          </cell>
          <cell r="R42" t="str">
            <v>Lettuce under glass: all qualities - prices per 100 kg</v>
          </cell>
          <cell r="S42" t="str">
            <v>Lettuce under glass: all qualities - prices per 100 kg</v>
          </cell>
          <cell r="T42" t="str">
            <v>Lettuce under glass: all qualities - prices per 100 kg</v>
          </cell>
          <cell r="U42" t="str">
            <v>Lettuce under glass: all qualities - prices per 100 kg</v>
          </cell>
          <cell r="V42" t="str">
            <v>Lettuce under glass: all qualities - prices per 100 kg</v>
          </cell>
          <cell r="W42" t="str">
            <v>Lettuce under glass: all qualities - prices per 100 kg</v>
          </cell>
          <cell r="X42" t="str">
            <v>Lettuce under glass: all qualities - prices per 100 kg</v>
          </cell>
        </row>
        <row r="43">
          <cell r="A43" t="str">
            <v>04199910</v>
          </cell>
          <cell r="B43">
            <v>1851</v>
          </cell>
          <cell r="C43" t="str">
            <v>u2</v>
          </cell>
          <cell r="D43" t="str">
            <v>g47</v>
          </cell>
          <cell r="E43" t="str">
            <v>Asparagus: all qualities - prices per 100 kg</v>
          </cell>
          <cell r="F43" t="str">
            <v>Asparagus: all qualities - prices per 100 kg</v>
          </cell>
          <cell r="G43" t="str">
            <v>Spargel: alle Qualitäten</v>
          </cell>
          <cell r="H43" t="str">
            <v>Asparagus: all qualities - prices per 100 kg</v>
          </cell>
          <cell r="I43" t="str">
            <v>Asparagus: all qualities - prices per 100 kg</v>
          </cell>
          <cell r="J43" t="str">
            <v>Asparagus: all qualities - prices per 100 kg</v>
          </cell>
          <cell r="K43" t="str">
            <v>Asparagus: all qualities - prices per 100 kg</v>
          </cell>
          <cell r="L43" t="str">
            <v>Asparagus: all qualities - prices per 100 kg</v>
          </cell>
          <cell r="M43" t="str">
            <v>Asperges: toutes qualités</v>
          </cell>
          <cell r="N43" t="str">
            <v>Asparagus: all qualities - prices per 100 kg</v>
          </cell>
          <cell r="O43" t="str">
            <v>Asparagus: all qualities - prices per 100 kg</v>
          </cell>
          <cell r="P43" t="str">
            <v>Asparagus: all qualities - prices per 100 kg</v>
          </cell>
          <cell r="Q43" t="str">
            <v>Asparagus: all qualities - prices per 100 kg</v>
          </cell>
          <cell r="R43" t="str">
            <v>Asparagus: all qualities - prices per 100 kg</v>
          </cell>
          <cell r="S43" t="str">
            <v>Asparagus: all qualities - prices per 100 kg</v>
          </cell>
          <cell r="T43" t="str">
            <v>Asparagus: all qualities - prices per 100 kg</v>
          </cell>
          <cell r="U43" t="str">
            <v>Asparagus: all qualities - prices per 100 kg</v>
          </cell>
          <cell r="V43" t="str">
            <v>Asparagus: all qualities - prices per 100 kg</v>
          </cell>
          <cell r="W43" t="str">
            <v>Asparagus: all qualities - prices per 100 kg</v>
          </cell>
          <cell r="X43" t="str">
            <v>Asparagus: all qualities - prices per 100 kg</v>
          </cell>
        </row>
        <row r="44">
          <cell r="A44" t="str">
            <v>04121000</v>
          </cell>
          <cell r="B44">
            <v>1919</v>
          </cell>
          <cell r="C44" t="str">
            <v>u2</v>
          </cell>
          <cell r="D44" t="str">
            <v>g47</v>
          </cell>
          <cell r="E44" t="str">
            <v>Tomatoes in the open: all qualities - prices per 100 kg</v>
          </cell>
          <cell r="F44" t="str">
            <v>Tomatoes in the open: all qualities - prices per 100 kg</v>
          </cell>
          <cell r="G44" t="str">
            <v>Tomaten (Paradeiser), Freiland: alle Qualitäten</v>
          </cell>
          <cell r="H44" t="str">
            <v>Tomatoes in the open: all qualities - prices per 100 kg</v>
          </cell>
          <cell r="I44" t="str">
            <v>Tomatoes in the open: all qualities - prices per 100 kg</v>
          </cell>
          <cell r="J44" t="str">
            <v>Tomatoes in the open: all qualities - prices per 100 kg</v>
          </cell>
          <cell r="K44" t="str">
            <v>Tomatoes in the open: all qualities - prices per 100 kg</v>
          </cell>
          <cell r="L44" t="str">
            <v>Tomatoes in the open: all qualities - prices per 100 kg</v>
          </cell>
          <cell r="M44" t="str">
            <v>Tomates de pleine terre: toutes qualités</v>
          </cell>
          <cell r="N44" t="str">
            <v>Tomatoes in the open: all qualities - prices per 100 kg</v>
          </cell>
          <cell r="O44" t="str">
            <v>Tomatoes in the open: all qualities - prices per 100 kg</v>
          </cell>
          <cell r="P44" t="str">
            <v>Tomatoes in the open: all qualities - prices per 100 kg</v>
          </cell>
          <cell r="Q44" t="str">
            <v>Tomatoes in the open: all qualities - prices per 100 kg</v>
          </cell>
          <cell r="R44" t="str">
            <v>Tomatoes in the open: all qualities - prices per 100 kg</v>
          </cell>
          <cell r="S44" t="str">
            <v>Tomatoes in the open: all qualities - prices per 100 kg</v>
          </cell>
          <cell r="T44" t="str">
            <v>Tomatoes in the open: all qualities - prices per 100 kg</v>
          </cell>
          <cell r="U44" t="str">
            <v>Tomatoes in the open: all qualities - prices per 100 kg</v>
          </cell>
          <cell r="V44" t="str">
            <v>Tomatoes in the open: all qualities - prices per 100 kg</v>
          </cell>
          <cell r="W44" t="str">
            <v>Tomatoes in the open: all qualities - prices per 100 kg</v>
          </cell>
          <cell r="X44" t="str">
            <v>Tomatoes in the open: all qualities - prices per 100 kg</v>
          </cell>
        </row>
        <row r="45">
          <cell r="A45" t="str">
            <v>04122000</v>
          </cell>
          <cell r="B45">
            <v>1902</v>
          </cell>
          <cell r="C45" t="str">
            <v>u2</v>
          </cell>
          <cell r="D45" t="str">
            <v>g47</v>
          </cell>
          <cell r="E45" t="str">
            <v>Tomatoes under glass: all qualities - prices per 100 kg</v>
          </cell>
          <cell r="F45" t="str">
            <v>Tomatoes under glass: all qualities - prices per 100 kg</v>
          </cell>
          <cell r="G45" t="str">
            <v>Tomaten (Paradeiser), unter Glas: alle Qualitäten</v>
          </cell>
          <cell r="H45" t="str">
            <v>Tomatoes under glass: all qualities - prices per 100 kg</v>
          </cell>
          <cell r="I45" t="str">
            <v>Tomatoes under glass: all qualities - prices per 100 kg</v>
          </cell>
          <cell r="J45" t="str">
            <v>Tomatoes under glass: all qualities - prices per 100 kg</v>
          </cell>
          <cell r="K45" t="str">
            <v>Tomatoes under glass: all qualities - prices per 100 kg</v>
          </cell>
          <cell r="L45" t="str">
            <v>Tomatoes under glass: all qualities - prices per 100 kg</v>
          </cell>
          <cell r="M45" t="str">
            <v>Tomates de serre: toutes qualités</v>
          </cell>
          <cell r="N45" t="str">
            <v>Tomatoes under glass: all qualities - prices per 100 kg</v>
          </cell>
          <cell r="O45" t="str">
            <v>Tomatoes under glass: all qualities - prices per 100 kg</v>
          </cell>
          <cell r="P45" t="str">
            <v>Tomatoes under glass: all qualities - prices per 100 kg</v>
          </cell>
          <cell r="Q45" t="str">
            <v>Tomatoes under glass: all qualities - prices per 100 kg</v>
          </cell>
          <cell r="R45" t="str">
            <v>Tomatoes under glass: all qualities - prices per 100 kg</v>
          </cell>
          <cell r="S45" t="str">
            <v>Tomatoes under glass: all qualities - prices per 100 kg</v>
          </cell>
          <cell r="T45" t="str">
            <v>Tomatoes under glass: all qualities - prices per 100 kg</v>
          </cell>
          <cell r="U45" t="str">
            <v>Tomatoes under glass: all qualities - prices per 100 kg</v>
          </cell>
          <cell r="V45" t="str">
            <v>Tomatoes under glass: all qualities - prices per 100 kg</v>
          </cell>
          <cell r="W45" t="str">
            <v>Tomatoes under glass: all qualities - prices per 100 kg</v>
          </cell>
          <cell r="X45" t="str">
            <v>Tomatoes under glass: all qualities - prices per 100 kg</v>
          </cell>
        </row>
        <row r="46">
          <cell r="A46" t="str">
            <v>04194100</v>
          </cell>
          <cell r="B46">
            <v>1891</v>
          </cell>
          <cell r="C46" t="str">
            <v>u2</v>
          </cell>
          <cell r="D46" t="str">
            <v>g47</v>
          </cell>
          <cell r="E46" t="str">
            <v>Cucumbers in the open: all qualities - prices per 100 kg</v>
          </cell>
          <cell r="F46" t="str">
            <v>Cucumbers in the open: all qualities - prices per 100 kg</v>
          </cell>
          <cell r="G46" t="str">
            <v>Salatgurken (Freiland): alle Qualitäten</v>
          </cell>
          <cell r="H46" t="str">
            <v>Cucumbers in the open: all qualities - prices per 100 kg</v>
          </cell>
          <cell r="I46" t="str">
            <v>Cucumbers in the open: all qualities - prices per 100 kg</v>
          </cell>
          <cell r="J46" t="str">
            <v>Cucumbers in the open: all qualities - prices per 100 kg</v>
          </cell>
          <cell r="K46" t="str">
            <v>Cucumbers in the open: all qualities - prices per 100 kg</v>
          </cell>
          <cell r="L46" t="str">
            <v>Cucumbers in the open: all qualities - prices per 100 kg</v>
          </cell>
          <cell r="M46" t="str">
            <v>Concombres de pleine terre: toutes qualités</v>
          </cell>
          <cell r="N46" t="str">
            <v>Cucumbers in the open: all qualities - prices per 100 kg</v>
          </cell>
          <cell r="O46" t="str">
            <v>Cucumbers in the open: all qualities - prices per 100 kg</v>
          </cell>
          <cell r="P46" t="str">
            <v>Cucumbers in the open: all qualities - prices per 100 kg</v>
          </cell>
          <cell r="Q46" t="str">
            <v>Cucumbers in the open: all qualities - prices per 100 kg</v>
          </cell>
          <cell r="R46" t="str">
            <v>Cucumbers in the open: all qualities - prices per 100 kg</v>
          </cell>
          <cell r="S46" t="str">
            <v>Cucumbers in the open: all qualities - prices per 100 kg</v>
          </cell>
          <cell r="T46" t="str">
            <v>Cucumbers in the open: all qualities - prices per 100 kg</v>
          </cell>
          <cell r="U46" t="str">
            <v>Cucumbers in the open: all qualities - prices per 100 kg</v>
          </cell>
          <cell r="V46" t="str">
            <v>Cucumbers in the open: all qualities - prices per 100 kg</v>
          </cell>
          <cell r="W46" t="str">
            <v>Cucumbers in the open: all qualities - prices per 100 kg</v>
          </cell>
          <cell r="X46" t="str">
            <v>Cucumbers in the open: all qualities - prices per 100 kg</v>
          </cell>
        </row>
        <row r="47">
          <cell r="A47" t="str">
            <v>04194200</v>
          </cell>
          <cell r="B47">
            <v>1910</v>
          </cell>
          <cell r="C47" t="str">
            <v>u2</v>
          </cell>
          <cell r="D47" t="str">
            <v>g48</v>
          </cell>
          <cell r="E47" t="str">
            <v>Cucumbers under glass: all qualities - prices per 100 kg</v>
          </cell>
          <cell r="F47" t="str">
            <v>Cucumbers under glass: all qualities - prices per 100 kg</v>
          </cell>
          <cell r="G47" t="str">
            <v xml:space="preserve">Salatgurken (unter Glas): alle Qualitäten </v>
          </cell>
          <cell r="H47" t="str">
            <v>Cucumbers under glass: all qualities - prices per 100 kg</v>
          </cell>
          <cell r="I47" t="str">
            <v>Cucumbers under glass: all qualities - prices per 100 kg</v>
          </cell>
          <cell r="J47" t="str">
            <v>Cucumbers under glass: all qualities - prices per 100 kg</v>
          </cell>
          <cell r="K47" t="str">
            <v>Cucumbers under glass: all qualities - prices per 100 kg</v>
          </cell>
          <cell r="L47" t="str">
            <v>Cucumbers under glass: all qualities - prices per 100 kg</v>
          </cell>
          <cell r="M47" t="str">
            <v xml:space="preserve">Concombres de serre: toutes qualités </v>
          </cell>
          <cell r="N47" t="str">
            <v>Cucumbers under glass: all qualities - prices per 100 kg</v>
          </cell>
          <cell r="O47" t="str">
            <v>Cucumbers under glass: all qualities - prices per 100 kg</v>
          </cell>
          <cell r="P47" t="str">
            <v>Cucumbers under glass: all qualities - prices per 100 kg</v>
          </cell>
          <cell r="Q47" t="str">
            <v>Cucumbers under glass: all qualities - prices per 100 kg</v>
          </cell>
          <cell r="R47" t="str">
            <v>Cucumbers under glass: all qualities - prices per 100 kg</v>
          </cell>
          <cell r="S47" t="str">
            <v>Cucumbers under glass: all qualities - prices per 100 kg</v>
          </cell>
          <cell r="T47" t="str">
            <v>Cucumbers under glass: all qualities - prices per 100 kg</v>
          </cell>
          <cell r="U47" t="str">
            <v>Cucumbers under glass: all qualities - prices per 100 kg</v>
          </cell>
          <cell r="V47" t="str">
            <v>Cucumbers under glass: all qualities - prices per 100 kg</v>
          </cell>
          <cell r="W47" t="str">
            <v>Cucumbers under glass: all qualities - prices per 100 kg</v>
          </cell>
          <cell r="X47" t="str">
            <v>Cucumbers under glass: all qualities - prices per 100 kg</v>
          </cell>
        </row>
        <row r="48">
          <cell r="A48" t="str">
            <v>04199913</v>
          </cell>
          <cell r="B48">
            <v>1912</v>
          </cell>
          <cell r="C48" t="str">
            <v>u2</v>
          </cell>
          <cell r="D48" t="str">
            <v>g48</v>
          </cell>
          <cell r="E48" t="str">
            <v>Melons - prices per 100 kg</v>
          </cell>
          <cell r="F48" t="str">
            <v>Melons - prices per 100 kg</v>
          </cell>
          <cell r="G48" t="str">
            <v>Zuckermelonen</v>
          </cell>
          <cell r="H48" t="str">
            <v>Melons - prices per 100 kg</v>
          </cell>
          <cell r="I48" t="str">
            <v>Melons - prices per 100 kg</v>
          </cell>
          <cell r="J48" t="str">
            <v>Melons - prices per 100 kg</v>
          </cell>
          <cell r="K48" t="str">
            <v>Melons - prices per 100 kg</v>
          </cell>
          <cell r="L48" t="str">
            <v>Melons - prices per 100 kg</v>
          </cell>
          <cell r="M48" t="str">
            <v>Melons</v>
          </cell>
          <cell r="N48" t="str">
            <v>Melons - prices per 100 kg</v>
          </cell>
          <cell r="O48" t="str">
            <v>Melons - prices per 100 kg</v>
          </cell>
          <cell r="P48" t="str">
            <v>Melons - prices per 100 kg</v>
          </cell>
          <cell r="Q48" t="str">
            <v>Melons - prices per 100 kg</v>
          </cell>
          <cell r="R48" t="str">
            <v>Melons - prices per 100 kg</v>
          </cell>
          <cell r="S48" t="str">
            <v>Melons - prices per 100 kg</v>
          </cell>
          <cell r="T48" t="str">
            <v>Melons - prices per 100 kg</v>
          </cell>
          <cell r="U48" t="str">
            <v>Melons - prices per 100 kg</v>
          </cell>
          <cell r="V48" t="str">
            <v>Melons - prices per 100 kg</v>
          </cell>
          <cell r="W48" t="str">
            <v>Melons - prices per 100 kg</v>
          </cell>
          <cell r="X48" t="str">
            <v>Melons - prices per 100 kg</v>
          </cell>
        </row>
        <row r="49">
          <cell r="A49" t="str">
            <v>04199914</v>
          </cell>
          <cell r="B49">
            <v>1913</v>
          </cell>
          <cell r="C49" t="str">
            <v>u2</v>
          </cell>
          <cell r="D49" t="str">
            <v>g48</v>
          </cell>
          <cell r="E49" t="str">
            <v>Water melons - prices per 100 kg</v>
          </cell>
          <cell r="F49" t="str">
            <v>Water melons - prices per 100 kg</v>
          </cell>
          <cell r="G49" t="str">
            <v>Wassermelonen</v>
          </cell>
          <cell r="H49" t="str">
            <v>Water melons - prices per 100 kg</v>
          </cell>
          <cell r="I49" t="str">
            <v>Water melons - prices per 100 kg</v>
          </cell>
          <cell r="J49" t="str">
            <v>Water melons - prices per 100 kg</v>
          </cell>
          <cell r="K49" t="str">
            <v>Water melons - prices per 100 kg</v>
          </cell>
          <cell r="L49" t="str">
            <v>Water melons - prices per 100 kg</v>
          </cell>
          <cell r="M49" t="str">
            <v>Pastèques</v>
          </cell>
          <cell r="N49" t="str">
            <v>Water melons - prices per 100 kg</v>
          </cell>
          <cell r="O49" t="str">
            <v>Water melons - prices per 100 kg</v>
          </cell>
          <cell r="P49" t="str">
            <v>Water melons - prices per 100 kg</v>
          </cell>
          <cell r="Q49" t="str">
            <v>Water melons - prices per 100 kg</v>
          </cell>
          <cell r="R49" t="str">
            <v>Water melons - prices per 100 kg</v>
          </cell>
          <cell r="S49" t="str">
            <v>Water melons - prices per 100 kg</v>
          </cell>
          <cell r="T49" t="str">
            <v>Water melons - prices per 100 kg</v>
          </cell>
          <cell r="U49" t="str">
            <v>Water melons - prices per 100 kg</v>
          </cell>
          <cell r="V49" t="str">
            <v>Water melons - prices per 100 kg</v>
          </cell>
          <cell r="W49" t="str">
            <v>Water melons - prices per 100 kg</v>
          </cell>
          <cell r="X49" t="str">
            <v>Water melons - prices per 100 kg</v>
          </cell>
        </row>
        <row r="50">
          <cell r="A50" t="str">
            <v>04195000</v>
          </cell>
          <cell r="B50">
            <v>1915</v>
          </cell>
          <cell r="C50" t="str">
            <v>u2</v>
          </cell>
          <cell r="D50" t="str">
            <v>g48</v>
          </cell>
          <cell r="E50" t="str">
            <v>Carrots: all qualities - prices per 100 kg</v>
          </cell>
          <cell r="F50" t="str">
            <v>Carrots: all qualities - prices per 100 kg</v>
          </cell>
          <cell r="G50" t="str">
            <v>Karotten: alle Qualitäten</v>
          </cell>
          <cell r="H50" t="str">
            <v>Carrots: all qualities - prices per 100 kg</v>
          </cell>
          <cell r="I50" t="str">
            <v>Carrots: all qualities - prices per 100 kg</v>
          </cell>
          <cell r="J50" t="str">
            <v>Carrots: all qualities - prices per 100 kg</v>
          </cell>
          <cell r="K50" t="str">
            <v>Carrots: all qualities - prices per 100 kg</v>
          </cell>
          <cell r="L50" t="str">
            <v>Carrots: all qualities - prices per 100 kg</v>
          </cell>
          <cell r="M50" t="str">
            <v>Carottes: toutes qualités</v>
          </cell>
          <cell r="N50" t="str">
            <v>Carrots: all qualities - prices per 100 kg</v>
          </cell>
          <cell r="O50" t="str">
            <v>Carrots: all qualities - prices per 100 kg</v>
          </cell>
          <cell r="P50" t="str">
            <v>Carrots: all qualities - prices per 100 kg</v>
          </cell>
          <cell r="Q50" t="str">
            <v>Carrots: all qualities - prices per 100 kg</v>
          </cell>
          <cell r="R50" t="str">
            <v>Carrots: all qualities - prices per 100 kg</v>
          </cell>
          <cell r="S50" t="str">
            <v>Carrots: all qualities - prices per 100 kg</v>
          </cell>
          <cell r="T50" t="str">
            <v>Carrots: all qualities - prices per 100 kg</v>
          </cell>
          <cell r="U50" t="str">
            <v>Carrots: all qualities - prices per 100 kg</v>
          </cell>
          <cell r="V50" t="str">
            <v>Carrots: all qualities - prices per 100 kg</v>
          </cell>
          <cell r="W50" t="str">
            <v>Carrots: all qualities - prices per 100 kg</v>
          </cell>
          <cell r="X50" t="str">
            <v>Carrots: all qualities - prices per 100 kg</v>
          </cell>
        </row>
        <row r="51">
          <cell r="A51" t="str">
            <v>04196000</v>
          </cell>
          <cell r="B51">
            <v>1920</v>
          </cell>
          <cell r="C51" t="str">
            <v>u2</v>
          </cell>
          <cell r="D51" t="str">
            <v>g48</v>
          </cell>
          <cell r="E51" t="str">
            <v>Onions: all qualities - prices per 100 kg</v>
          </cell>
          <cell r="F51" t="str">
            <v>Onions: all qualities - prices per 100 kg</v>
          </cell>
          <cell r="G51" t="str">
            <v>Zwiebeln: alle Qualitäten</v>
          </cell>
          <cell r="H51" t="str">
            <v>Onions: all qualities - prices per 100 kg</v>
          </cell>
          <cell r="I51" t="str">
            <v>Onions: all qualities - prices per 100 kg</v>
          </cell>
          <cell r="J51" t="str">
            <v>Onions: all qualities - prices per 100 kg</v>
          </cell>
          <cell r="K51" t="str">
            <v>Onions: all qualities - prices per 100 kg</v>
          </cell>
          <cell r="L51" t="str">
            <v>Onions: all qualities - prices per 100 kg</v>
          </cell>
          <cell r="M51" t="str">
            <v>Oignons: toutes qualités</v>
          </cell>
          <cell r="N51" t="str">
            <v>Onions: all qualities - prices per 100 kg</v>
          </cell>
          <cell r="O51" t="str">
            <v>Onions: all qualities - prices per 100 kg</v>
          </cell>
          <cell r="P51" t="str">
            <v>Onions: all qualities - prices per 100 kg</v>
          </cell>
          <cell r="Q51" t="str">
            <v>Onions: all qualities - prices per 100 kg</v>
          </cell>
          <cell r="R51" t="str">
            <v>Onions: all qualities - prices per 100 kg</v>
          </cell>
          <cell r="S51" t="str">
            <v>Onions: all qualities - prices per 100 kg</v>
          </cell>
          <cell r="T51" t="str">
            <v>Onions: all qualities - prices per 100 kg</v>
          </cell>
          <cell r="U51" t="str">
            <v>Onions: all qualities - prices per 100 kg</v>
          </cell>
          <cell r="V51" t="str">
            <v>Onions: all qualities - prices per 100 kg</v>
          </cell>
          <cell r="W51" t="str">
            <v>Onions: all qualities - prices per 100 kg</v>
          </cell>
          <cell r="X51" t="str">
            <v>Onions: all qualities - prices per 100 kg</v>
          </cell>
        </row>
        <row r="52">
          <cell r="A52" t="str">
            <v>04199000</v>
          </cell>
          <cell r="B52">
            <v>1928</v>
          </cell>
          <cell r="C52" t="str">
            <v>u2</v>
          </cell>
          <cell r="D52" t="str">
            <v>g48</v>
          </cell>
          <cell r="E52" t="str">
            <v>Green peas: all qualities - prices per 100 kg</v>
          </cell>
          <cell r="F52" t="str">
            <v>Green peas: all qualities - prices per 100 kg</v>
          </cell>
          <cell r="G52" t="str">
            <v>Pflückbohnen</v>
          </cell>
          <cell r="H52" t="str">
            <v>Green peas: all qualities - prices per 100 kg</v>
          </cell>
          <cell r="I52" t="str">
            <v>Green peas: all qualities - prices per 100 kg</v>
          </cell>
          <cell r="J52" t="str">
            <v>Green peas: all qualities - prices per 100 kg</v>
          </cell>
          <cell r="K52" t="str">
            <v>Green peas: all qualities - prices per 100 kg</v>
          </cell>
          <cell r="L52" t="str">
            <v>Green peas: all qualities - prices per 100 kg</v>
          </cell>
          <cell r="M52" t="str">
            <v>Petits pois: toutes qualités</v>
          </cell>
          <cell r="N52" t="str">
            <v>Green peas: all qualities - prices per 100 kg</v>
          </cell>
          <cell r="O52" t="str">
            <v>Green peas: all qualities - prices per 100 kg</v>
          </cell>
          <cell r="P52" t="str">
            <v>Green peas: all qualities - prices per 100 kg</v>
          </cell>
          <cell r="Q52" t="str">
            <v>Green peas: all qualities - prices per 100 kg</v>
          </cell>
          <cell r="R52" t="str">
            <v>Green peas: all qualities - prices per 100 kg</v>
          </cell>
          <cell r="S52" t="str">
            <v>Green peas: all qualities - prices per 100 kg</v>
          </cell>
          <cell r="T52" t="str">
            <v>Green peas: all qualities - prices per 100 kg</v>
          </cell>
          <cell r="U52" t="str">
            <v>Green peas: all qualities - prices per 100 kg</v>
          </cell>
          <cell r="V52" t="str">
            <v>Green peas: all qualities - prices per 100 kg</v>
          </cell>
          <cell r="W52" t="str">
            <v>Green peas: all qualities - prices per 100 kg</v>
          </cell>
          <cell r="X52" t="str">
            <v>Green peas: all qualities - prices per 100 kg</v>
          </cell>
        </row>
        <row r="53">
          <cell r="A53" t="str">
            <v>04198100</v>
          </cell>
          <cell r="B53">
            <v>1929</v>
          </cell>
          <cell r="C53" t="str">
            <v>u2</v>
          </cell>
          <cell r="D53" t="str">
            <v>g48</v>
          </cell>
          <cell r="E53" t="str">
            <v>French beans: all qualities - prices per 100 kg</v>
          </cell>
          <cell r="F53" t="str">
            <v>French beans: all qualities - prices per 100 kg</v>
          </cell>
          <cell r="G53" t="str">
            <v>Grüne Bohnen (Fisolen): alle Qualitäten</v>
          </cell>
          <cell r="H53" t="str">
            <v>French beans: all qualities - prices per 100 kg</v>
          </cell>
          <cell r="I53" t="str">
            <v>French beans: all qualities - prices per 100 kg</v>
          </cell>
          <cell r="J53" t="str">
            <v>French beans: all qualities - prices per 100 kg</v>
          </cell>
          <cell r="K53" t="str">
            <v>French beans: all qualities - prices per 100 kg</v>
          </cell>
          <cell r="L53" t="str">
            <v>French beans: all qualities - prices per 100 kg</v>
          </cell>
          <cell r="M53" t="str">
            <v>Haricots verts: toutes qualités</v>
          </cell>
          <cell r="N53" t="str">
            <v>French beans: all qualities - prices per 100 kg</v>
          </cell>
          <cell r="O53" t="str">
            <v>French beans: all qualities - prices per 100 kg</v>
          </cell>
          <cell r="P53" t="str">
            <v>French beans: all qualities - prices per 100 kg</v>
          </cell>
          <cell r="Q53" t="str">
            <v>French beans: all qualities - prices per 100 kg</v>
          </cell>
          <cell r="R53" t="str">
            <v>French beans: all qualities - prices per 100 kg</v>
          </cell>
          <cell r="S53" t="str">
            <v>French beans: all qualities - prices per 100 kg</v>
          </cell>
          <cell r="T53" t="str">
            <v>French beans: all qualities - prices per 100 kg</v>
          </cell>
          <cell r="U53" t="str">
            <v>French beans: all qualities - prices per 100 kg</v>
          </cell>
          <cell r="V53" t="str">
            <v>French beans: all qualities - prices per 100 kg</v>
          </cell>
          <cell r="W53" t="str">
            <v>French beans: all qualities - prices per 100 kg</v>
          </cell>
          <cell r="X53" t="str">
            <v>French beans: all qualities - prices per 100 kg</v>
          </cell>
        </row>
        <row r="54">
          <cell r="A54" t="str">
            <v>04199901</v>
          </cell>
          <cell r="B54">
            <v>1930</v>
          </cell>
          <cell r="C54" t="str">
            <v>u2</v>
          </cell>
          <cell r="D54" t="str">
            <v>g48</v>
          </cell>
          <cell r="E54" t="str">
            <v>Cultivated mushrooms: all qualities - prices per 100 kg</v>
          </cell>
          <cell r="F54" t="str">
            <v>Cultivated mushrooms: all qualities - prices per 100 kg</v>
          </cell>
          <cell r="G54" t="str">
            <v>Zuchtchampignons: alle Qualitäten</v>
          </cell>
          <cell r="H54" t="str">
            <v>Cultivated mushrooms: all qualities - prices per 100 kg</v>
          </cell>
          <cell r="I54" t="str">
            <v>Cultivated mushrooms: all qualities - prices per 100 kg</v>
          </cell>
          <cell r="J54" t="str">
            <v>Cultivated mushrooms: all qualities - prices per 100 kg</v>
          </cell>
          <cell r="K54" t="str">
            <v>Cultivated mushrooms: all qualities - prices per 100 kg</v>
          </cell>
          <cell r="L54" t="str">
            <v>Cultivated mushrooms: all qualities - prices per 100 kg</v>
          </cell>
          <cell r="M54" t="str">
            <v>Champignons de culture: toutes qualités</v>
          </cell>
          <cell r="N54" t="str">
            <v>Cultivated mushrooms: all qualities - prices per 100 kg</v>
          </cell>
          <cell r="O54" t="str">
            <v>Cultivated mushrooms: all qualities - prices per 100 kg</v>
          </cell>
          <cell r="P54" t="str">
            <v>Cultivated mushrooms: all qualities - prices per 100 kg</v>
          </cell>
          <cell r="Q54" t="str">
            <v>Cultivated mushrooms: all qualities - prices per 100 kg</v>
          </cell>
          <cell r="R54" t="str">
            <v>Cultivated mushrooms: all qualities - prices per 100 kg</v>
          </cell>
          <cell r="S54" t="str">
            <v>Cultivated mushrooms: all qualities - prices per 100 kg</v>
          </cell>
          <cell r="T54" t="str">
            <v>Cultivated mushrooms: all qualities - prices per 100 kg</v>
          </cell>
          <cell r="U54" t="str">
            <v>Cultivated mushrooms: all qualities - prices per 100 kg</v>
          </cell>
          <cell r="V54" t="str">
            <v>Cultivated mushrooms: all qualities - prices per 100 kg</v>
          </cell>
          <cell r="W54" t="str">
            <v>Cultivated mushrooms: all qualities - prices per 100 kg</v>
          </cell>
          <cell r="X54" t="str">
            <v>Cultivated mushrooms: all qualities - prices per 100 kg</v>
          </cell>
        </row>
        <row r="55">
          <cell r="A55" t="str">
            <v>04199906</v>
          </cell>
          <cell r="B55">
            <v>1632</v>
          </cell>
          <cell r="C55" t="str">
            <v>u2</v>
          </cell>
          <cell r="D55" t="str">
            <v>g48</v>
          </cell>
          <cell r="E55" t="str">
            <v>Garlic - prices per 100 kg</v>
          </cell>
          <cell r="F55" t="str">
            <v>Garlic - prices per 100 kg</v>
          </cell>
          <cell r="G55" t="str">
            <v>Knoblauch</v>
          </cell>
          <cell r="H55" t="str">
            <v>Garlic - prices per 100 kg</v>
          </cell>
          <cell r="I55" t="str">
            <v>Garlic - prices per 100 kg</v>
          </cell>
          <cell r="J55" t="str">
            <v>Garlic - prices per 100 kg</v>
          </cell>
          <cell r="K55" t="str">
            <v>Garlic - prices per 100 kg</v>
          </cell>
          <cell r="L55" t="str">
            <v>Garlic - prices per 100 kg</v>
          </cell>
          <cell r="M55" t="str">
            <v>Ail</v>
          </cell>
          <cell r="N55" t="str">
            <v>Garlic - prices per 100 kg</v>
          </cell>
          <cell r="O55" t="str">
            <v>Garlic - prices per 100 kg</v>
          </cell>
          <cell r="P55" t="str">
            <v>Garlic - prices per 100 kg</v>
          </cell>
          <cell r="Q55" t="str">
            <v>Garlic - prices per 100 kg</v>
          </cell>
          <cell r="R55" t="str">
            <v>Garlic - prices per 100 kg</v>
          </cell>
          <cell r="S55" t="str">
            <v>Garlic - prices per 100 kg</v>
          </cell>
          <cell r="T55" t="str">
            <v>Garlic - prices per 100 kg</v>
          </cell>
          <cell r="U55" t="str">
            <v>Garlic - prices per 100 kg</v>
          </cell>
          <cell r="V55" t="str">
            <v>Garlic - prices per 100 kg</v>
          </cell>
          <cell r="W55" t="str">
            <v>Garlic - prices per 100 kg</v>
          </cell>
          <cell r="X55" t="str">
            <v>Garlic - prices per 100 kg</v>
          </cell>
        </row>
        <row r="56">
          <cell r="A56" t="str">
            <v>04199907</v>
          </cell>
          <cell r="B56">
            <v>1701</v>
          </cell>
          <cell r="C56" t="str">
            <v>u2</v>
          </cell>
          <cell r="D56" t="str">
            <v>g48</v>
          </cell>
          <cell r="E56" t="str">
            <v>Kohlrabi - prices per 100 kg</v>
          </cell>
          <cell r="F56" t="str">
            <v>Kohlrabi - prices per 100 kg</v>
          </cell>
          <cell r="G56" t="str">
            <v>Kohlrabi</v>
          </cell>
          <cell r="H56" t="str">
            <v>Kohlrabi - prices per 100 kg</v>
          </cell>
          <cell r="I56" t="str">
            <v>Kohlrabi - prices per 100 kg</v>
          </cell>
          <cell r="J56" t="str">
            <v>Kohlrabi - prices per 100 kg</v>
          </cell>
          <cell r="K56" t="str">
            <v>Kohlrabi - prices per 100 kg</v>
          </cell>
          <cell r="L56" t="str">
            <v>Kohlrabi - prices per 100 kg</v>
          </cell>
          <cell r="M56" t="str">
            <v>Chou-raves</v>
          </cell>
          <cell r="N56" t="str">
            <v>Kohlrabi - prices per 100 kg</v>
          </cell>
          <cell r="O56" t="str">
            <v>Kohlrabi - prices per 100 kg</v>
          </cell>
          <cell r="P56" t="str">
            <v>Kohlrabi - prices per 100 kg</v>
          </cell>
          <cell r="Q56" t="str">
            <v>Kohlrabi - prices per 100 kg</v>
          </cell>
          <cell r="R56" t="str">
            <v>Kohlrabi - prices per 100 kg</v>
          </cell>
          <cell r="S56" t="str">
            <v>Kohlrabi - prices per 100 kg</v>
          </cell>
          <cell r="T56" t="str">
            <v>Kohlrabi - prices per 100 kg</v>
          </cell>
          <cell r="U56" t="str">
            <v>Kohlrabi - prices per 100 kg</v>
          </cell>
          <cell r="V56" t="str">
            <v>Kohlrabi - prices per 100 kg</v>
          </cell>
          <cell r="W56" t="str">
            <v>Kohlrabi - prices per 100 kg</v>
          </cell>
          <cell r="X56" t="str">
            <v>Kohlrabi - prices per 100 kg</v>
          </cell>
        </row>
        <row r="57">
          <cell r="A57" t="str">
            <v>04199908</v>
          </cell>
          <cell r="B57">
            <v>1911</v>
          </cell>
          <cell r="C57" t="str">
            <v>u2</v>
          </cell>
          <cell r="D57" t="str">
            <v>g48</v>
          </cell>
          <cell r="E57" t="str">
            <v>Radish - prices per 100 kg</v>
          </cell>
          <cell r="F57" t="str">
            <v>Radish - prices per 100 kg</v>
          </cell>
          <cell r="G57" t="str">
            <v>Radieschen</v>
          </cell>
          <cell r="H57" t="str">
            <v>Radish - prices per 100 kg</v>
          </cell>
          <cell r="I57" t="str">
            <v>Radish - prices per 100 kg</v>
          </cell>
          <cell r="J57" t="str">
            <v>Radish - prices per 100 kg</v>
          </cell>
          <cell r="K57" t="str">
            <v>Radish - prices per 100 kg</v>
          </cell>
          <cell r="L57" t="str">
            <v>Radish - prices per 100 kg</v>
          </cell>
          <cell r="M57" t="str">
            <v>Radis</v>
          </cell>
          <cell r="N57" t="str">
            <v>Radish - prices per 100 kg</v>
          </cell>
          <cell r="O57" t="str">
            <v>Radish - prices per 100 kg</v>
          </cell>
          <cell r="P57" t="str">
            <v>Radish - prices per 100 kg</v>
          </cell>
          <cell r="Q57" t="str">
            <v>Radish - prices per 100 kg</v>
          </cell>
          <cell r="R57" t="str">
            <v>Radish - prices per 100 kg</v>
          </cell>
          <cell r="S57" t="str">
            <v>Radish - prices per 100 kg</v>
          </cell>
          <cell r="T57" t="str">
            <v>Radish - prices per 100 kg</v>
          </cell>
          <cell r="U57" t="str">
            <v>Radish - prices per 100 kg</v>
          </cell>
          <cell r="V57" t="str">
            <v>Radish - prices per 100 kg</v>
          </cell>
          <cell r="W57" t="str">
            <v>Radish - prices per 100 kg</v>
          </cell>
          <cell r="X57" t="str">
            <v>Radish - prices per 100 kg</v>
          </cell>
        </row>
        <row r="58">
          <cell r="A58" t="str">
            <v>04193000</v>
          </cell>
          <cell r="B58">
            <v>1671</v>
          </cell>
          <cell r="C58" t="str">
            <v>u2</v>
          </cell>
          <cell r="D58" t="str">
            <v>g48</v>
          </cell>
          <cell r="E58" t="str">
            <v>Spinach - prices per 100 kg</v>
          </cell>
          <cell r="F58" t="str">
            <v>Spinach - prices per 100 kg</v>
          </cell>
          <cell r="G58" t="str">
            <v>Spinat</v>
          </cell>
          <cell r="H58" t="str">
            <v>Spinach - prices per 100 kg</v>
          </cell>
          <cell r="I58" t="str">
            <v>Spinach - prices per 100 kg</v>
          </cell>
          <cell r="J58" t="str">
            <v>Spinach - prices per 100 kg</v>
          </cell>
          <cell r="K58" t="str">
            <v>Spinach - prices per 100 kg</v>
          </cell>
          <cell r="L58" t="str">
            <v>Spinach - prices per 100 kg</v>
          </cell>
          <cell r="M58" t="str">
            <v>Epinards</v>
          </cell>
          <cell r="N58" t="str">
            <v>Spinach - prices per 100 kg</v>
          </cell>
          <cell r="O58" t="str">
            <v>Spinach - prices per 100 kg</v>
          </cell>
          <cell r="P58" t="str">
            <v>Spinach - prices per 100 kg</v>
          </cell>
          <cell r="Q58" t="str">
            <v>Spinach - prices per 100 kg</v>
          </cell>
          <cell r="R58" t="str">
            <v>Spinach - prices per 100 kg</v>
          </cell>
          <cell r="S58" t="str">
            <v>Spinach - prices per 100 kg</v>
          </cell>
          <cell r="T58" t="str">
            <v>Spinach - prices per 100 kg</v>
          </cell>
          <cell r="U58" t="str">
            <v>Spinach - prices per 100 kg</v>
          </cell>
          <cell r="V58" t="str">
            <v>Spinach - prices per 100 kg</v>
          </cell>
          <cell r="W58" t="str">
            <v>Spinach - prices per 100 kg</v>
          </cell>
          <cell r="X58" t="str">
            <v>Spinach - prices per 100 kg</v>
          </cell>
        </row>
        <row r="59">
          <cell r="A59" t="str">
            <v>06110000</v>
          </cell>
          <cell r="B59">
            <v>1771</v>
          </cell>
          <cell r="C59" t="str">
            <v>u2</v>
          </cell>
          <cell r="D59" t="str">
            <v>g48</v>
          </cell>
          <cell r="E59" t="str">
            <v>Dessert apples: all varieties - prices per 100 kg</v>
          </cell>
          <cell r="F59" t="str">
            <v>Dessert apples: all varieties - prices per 100 kg</v>
          </cell>
          <cell r="G59" t="str">
            <v>Tafeläpfel: alle Sorten</v>
          </cell>
          <cell r="H59" t="str">
            <v>Dessert apples: all varieties - prices per 100 kg</v>
          </cell>
          <cell r="I59" t="str">
            <v>Dessert apples: all varieties - prices per 100 kg</v>
          </cell>
          <cell r="J59" t="str">
            <v>Dessert apples: all varieties - prices per 100 kg</v>
          </cell>
          <cell r="K59" t="str">
            <v>Dessert apples: all varieties - prices per 100 kg</v>
          </cell>
          <cell r="L59" t="str">
            <v>Dessert apples: all varieties - prices per 100 kg</v>
          </cell>
          <cell r="M59" t="str">
            <v>Pommes de table: ensemble des variétés</v>
          </cell>
          <cell r="N59" t="str">
            <v>Dessert apples: all varieties - prices per 100 kg</v>
          </cell>
          <cell r="O59" t="str">
            <v>Dessert apples: all varieties - prices per 100 kg</v>
          </cell>
          <cell r="P59" t="str">
            <v>Dessert apples: all varieties - prices per 100 kg</v>
          </cell>
          <cell r="Q59" t="str">
            <v>Dessert apples: all varieties - prices per 100 kg</v>
          </cell>
          <cell r="R59" t="str">
            <v>Dessert apples: all varieties - prices per 100 kg</v>
          </cell>
          <cell r="S59" t="str">
            <v>Dessert apples: all varieties - prices per 100 kg</v>
          </cell>
          <cell r="T59" t="str">
            <v>Dessert apples: all varieties - prices per 100 kg</v>
          </cell>
          <cell r="U59" t="str">
            <v>Dessert apples: all varieties - prices per 100 kg</v>
          </cell>
          <cell r="V59" t="str">
            <v>Dessert apples: all varieties - prices per 100 kg</v>
          </cell>
          <cell r="W59" t="str">
            <v>Dessert apples: all varieties - prices per 100 kg</v>
          </cell>
          <cell r="X59" t="str">
            <v>Dessert apples: all varieties - prices per 100 kg</v>
          </cell>
        </row>
        <row r="60">
          <cell r="A60" t="str">
            <v>06120000</v>
          </cell>
          <cell r="B60">
            <v>1777</v>
          </cell>
          <cell r="C60" t="str">
            <v>u2</v>
          </cell>
          <cell r="D60" t="str">
            <v>g48</v>
          </cell>
          <cell r="E60" t="str">
            <v>Dessert pears: all varieties - prices per 100 kg</v>
          </cell>
          <cell r="F60" t="str">
            <v>Dessert pears: all varieties - prices per 100 kg</v>
          </cell>
          <cell r="G60" t="str">
            <v>Tafelbirnen: alle Sorten</v>
          </cell>
          <cell r="H60" t="str">
            <v>Dessert pears: all varieties - prices per 100 kg</v>
          </cell>
          <cell r="I60" t="str">
            <v>Dessert pears: all varieties - prices per 100 kg</v>
          </cell>
          <cell r="J60" t="str">
            <v>Dessert pears: all varieties - prices per 100 kg</v>
          </cell>
          <cell r="K60" t="str">
            <v>Dessert pears: all varieties - prices per 100 kg</v>
          </cell>
          <cell r="L60" t="str">
            <v>Dessert pears: all varieties - prices per 100 kg</v>
          </cell>
          <cell r="M60" t="str">
            <v>Poires de table: ensemble des variétés</v>
          </cell>
          <cell r="N60" t="str">
            <v>Dessert pears: all varieties - prices per 100 kg</v>
          </cell>
          <cell r="O60" t="str">
            <v>Dessert pears: all varieties - prices per 100 kg</v>
          </cell>
          <cell r="P60" t="str">
            <v>Dessert pears: all varieties - prices per 100 kg</v>
          </cell>
          <cell r="Q60" t="str">
            <v>Dessert pears: all varieties - prices per 100 kg</v>
          </cell>
          <cell r="R60" t="str">
            <v>Dessert pears: all varieties - prices per 100 kg</v>
          </cell>
          <cell r="S60" t="str">
            <v>Dessert pears: all varieties - prices per 100 kg</v>
          </cell>
          <cell r="T60" t="str">
            <v>Dessert pears: all varieties - prices per 100 kg</v>
          </cell>
          <cell r="U60" t="str">
            <v>Dessert pears: all varieties - prices per 100 kg</v>
          </cell>
          <cell r="V60" t="str">
            <v>Dessert pears: all varieties - prices per 100 kg</v>
          </cell>
          <cell r="W60" t="str">
            <v>Dessert pears: all varieties - prices per 100 kg</v>
          </cell>
          <cell r="X60" t="str">
            <v>Dessert pears: all varieties - prices per 100 kg</v>
          </cell>
        </row>
        <row r="61">
          <cell r="A61" t="str">
            <v>06130000</v>
          </cell>
          <cell r="B61">
            <v>3100</v>
          </cell>
          <cell r="C61" t="str">
            <v>u2</v>
          </cell>
          <cell r="D61" t="str">
            <v>g60</v>
          </cell>
          <cell r="E61" t="str">
            <v>Peaches: all varieties - prices per 100 kg</v>
          </cell>
          <cell r="F61" t="str">
            <v>Peaches: all varieties - prices per 100 kg</v>
          </cell>
          <cell r="G61" t="str">
            <v>Pfirsiche: alle Sorten</v>
          </cell>
          <cell r="H61" t="str">
            <v>Peaches: all varieties - prices per 100 kg</v>
          </cell>
          <cell r="I61" t="str">
            <v>Peaches: all varieties - prices per 100 kg</v>
          </cell>
          <cell r="J61" t="str">
            <v>Peaches: all varieties - prices per 100 kg</v>
          </cell>
          <cell r="K61" t="str">
            <v>Peaches: all varieties - prices per 100 kg</v>
          </cell>
          <cell r="L61" t="str">
            <v>Peaches: all varieties - prices per 100 kg</v>
          </cell>
          <cell r="M61" t="str">
            <v>Pêches: ensemble des variétés</v>
          </cell>
          <cell r="N61" t="str">
            <v>Peaches: all varieties - prices per 100 kg</v>
          </cell>
          <cell r="O61" t="str">
            <v>Peaches: all varieties - prices per 100 kg</v>
          </cell>
          <cell r="P61" t="str">
            <v>Peaches: all varieties - prices per 100 kg</v>
          </cell>
          <cell r="Q61" t="str">
            <v>Peaches: all varieties - prices per 100 kg</v>
          </cell>
          <cell r="R61" t="str">
            <v>Peaches: all varieties - prices per 100 kg</v>
          </cell>
          <cell r="S61" t="str">
            <v>Peaches: all varieties - prices per 100 kg</v>
          </cell>
          <cell r="T61" t="str">
            <v>Peaches: all varieties - prices per 100 kg</v>
          </cell>
          <cell r="U61" t="str">
            <v>Peaches: all varieties - prices per 100 kg</v>
          </cell>
          <cell r="V61" t="str">
            <v>Peaches: all varieties - prices per 100 kg</v>
          </cell>
          <cell r="W61" t="str">
            <v>Peaches: all varieties - prices per 100 kg</v>
          </cell>
          <cell r="X61" t="str">
            <v>Peaches: all varieties - prices per 100 kg</v>
          </cell>
        </row>
        <row r="62">
          <cell r="A62" t="str">
            <v>06199100</v>
          </cell>
          <cell r="B62">
            <v>3110</v>
          </cell>
          <cell r="C62" t="str">
            <v>u2</v>
          </cell>
          <cell r="D62" t="str">
            <v>g60</v>
          </cell>
          <cell r="E62" t="str">
            <v>Apricots: all varieties - prices per 100 kg</v>
          </cell>
          <cell r="F62" t="str">
            <v>Apricots: all varieties - prices per 100 kg</v>
          </cell>
          <cell r="G62" t="str">
            <v>Aprikosen (Marillen): alle Sorten</v>
          </cell>
          <cell r="H62" t="str">
            <v>Apricots: all varieties - prices per 100 kg</v>
          </cell>
          <cell r="I62" t="str">
            <v>Apricots: all varieties - prices per 100 kg</v>
          </cell>
          <cell r="J62" t="str">
            <v>Apricots: all varieties - prices per 100 kg</v>
          </cell>
          <cell r="K62" t="str">
            <v>Apricots: all varieties - prices per 100 kg</v>
          </cell>
          <cell r="L62" t="str">
            <v>Apricots: all varieties - prices per 100 kg</v>
          </cell>
          <cell r="M62" t="str">
            <v>Abricots: ensemble des variétés</v>
          </cell>
          <cell r="N62" t="str">
            <v>Apricots: all varieties - prices per 100 kg</v>
          </cell>
          <cell r="O62" t="str">
            <v>Apricots: all varieties - prices per 100 kg</v>
          </cell>
          <cell r="P62" t="str">
            <v>Apricots: all varieties - prices per 100 kg</v>
          </cell>
          <cell r="Q62" t="str">
            <v>Apricots: all varieties - prices per 100 kg</v>
          </cell>
          <cell r="R62" t="str">
            <v>Apricots: all varieties - prices per 100 kg</v>
          </cell>
          <cell r="S62" t="str">
            <v>Apricots: all varieties - prices per 100 kg</v>
          </cell>
          <cell r="T62" t="str">
            <v>Apricots: all varieties - prices per 100 kg</v>
          </cell>
          <cell r="U62" t="str">
            <v>Apricots: all varieties - prices per 100 kg</v>
          </cell>
          <cell r="V62" t="str">
            <v>Apricots: all varieties - prices per 100 kg</v>
          </cell>
          <cell r="W62" t="str">
            <v>Apricots: all varieties - prices per 100 kg</v>
          </cell>
          <cell r="X62" t="str">
            <v>Apricots: all varieties - prices per 100 kg</v>
          </cell>
        </row>
        <row r="63">
          <cell r="A63" t="str">
            <v>06191100</v>
          </cell>
          <cell r="B63">
            <v>3120</v>
          </cell>
          <cell r="C63" t="str">
            <v>u2</v>
          </cell>
          <cell r="D63" t="str">
            <v>g60</v>
          </cell>
          <cell r="E63" t="str">
            <v>Cherries: sweet cherries - prices per 100 kg</v>
          </cell>
          <cell r="F63" t="str">
            <v>Cherries: sweet cherries - prices per 100 kg</v>
          </cell>
          <cell r="G63" t="str">
            <v>Kirschen: Süsskirschen</v>
          </cell>
          <cell r="H63" t="str">
            <v>Cherries: sweet cherries - prices per 100 kg</v>
          </cell>
          <cell r="I63" t="str">
            <v>Cherries: sweet cherries - prices per 100 kg</v>
          </cell>
          <cell r="J63" t="str">
            <v>Cherries: sweet cherries - prices per 100 kg</v>
          </cell>
          <cell r="K63" t="str">
            <v>Cherries: sweet cherries - prices per 100 kg</v>
          </cell>
          <cell r="L63" t="str">
            <v>Cherries: sweet cherries - prices per 100 kg</v>
          </cell>
          <cell r="M63" t="str">
            <v>Cerises: Bigarreaux</v>
          </cell>
          <cell r="N63" t="str">
            <v>Cherries: sweet cherries - prices per 100 kg</v>
          </cell>
          <cell r="O63" t="str">
            <v>Cherries: sweet cherries - prices per 100 kg</v>
          </cell>
          <cell r="P63" t="str">
            <v>Cherries: sweet cherries - prices per 100 kg</v>
          </cell>
          <cell r="Q63" t="str">
            <v>Cherries: sweet cherries - prices per 100 kg</v>
          </cell>
          <cell r="R63" t="str">
            <v>Cherries: sweet cherries - prices per 100 kg</v>
          </cell>
          <cell r="S63" t="str">
            <v>Cherries: sweet cherries - prices per 100 kg</v>
          </cell>
          <cell r="T63" t="str">
            <v>Cherries: sweet cherries - prices per 100 kg</v>
          </cell>
          <cell r="U63" t="str">
            <v>Cherries: sweet cherries - prices per 100 kg</v>
          </cell>
          <cell r="V63" t="str">
            <v>Cherries: sweet cherries - prices per 100 kg</v>
          </cell>
          <cell r="W63" t="str">
            <v>Cherries: sweet cherries - prices per 100 kg</v>
          </cell>
          <cell r="X63" t="str">
            <v>Cherries: sweet cherries - prices per 100 kg</v>
          </cell>
        </row>
        <row r="64">
          <cell r="A64" t="str">
            <v>06191200</v>
          </cell>
          <cell r="B64">
            <v>3130</v>
          </cell>
          <cell r="C64" t="str">
            <v>u2</v>
          </cell>
          <cell r="D64" t="str">
            <v>g60</v>
          </cell>
          <cell r="E64" t="str">
            <v>Cherries: sour cherries - prices per 100 kg</v>
          </cell>
          <cell r="F64" t="str">
            <v>Cherries: sour cherries - prices per 100 kg</v>
          </cell>
          <cell r="G64" t="str">
            <v>Kirschen: Sauerkirschen (Weichseln)</v>
          </cell>
          <cell r="H64" t="str">
            <v>Cherries: sour cherries - prices per 100 kg</v>
          </cell>
          <cell r="I64" t="str">
            <v>Cherries: sour cherries - prices per 100 kg</v>
          </cell>
          <cell r="J64" t="str">
            <v>Cherries: sour cherries - prices per 100 kg</v>
          </cell>
          <cell r="K64" t="str">
            <v>Cherries: sour cherries - prices per 100 kg</v>
          </cell>
          <cell r="L64" t="str">
            <v>Cherries: sour cherries - prices per 100 kg</v>
          </cell>
          <cell r="M64" t="str">
            <v>Cerises: Morelles aigres</v>
          </cell>
          <cell r="N64" t="str">
            <v>Cherries: sour cherries - prices per 100 kg</v>
          </cell>
          <cell r="O64" t="str">
            <v>Cherries: sour cherries - prices per 100 kg</v>
          </cell>
          <cell r="P64" t="str">
            <v>Cherries: sour cherries - prices per 100 kg</v>
          </cell>
          <cell r="Q64" t="str">
            <v>Cherries: sour cherries - prices per 100 kg</v>
          </cell>
          <cell r="R64" t="str">
            <v>Cherries: sour cherries - prices per 100 kg</v>
          </cell>
          <cell r="S64" t="str">
            <v>Cherries: sour cherries - prices per 100 kg</v>
          </cell>
          <cell r="T64" t="str">
            <v>Cherries: sour cherries - prices per 100 kg</v>
          </cell>
          <cell r="U64" t="str">
            <v>Cherries: sour cherries - prices per 100 kg</v>
          </cell>
          <cell r="V64" t="str">
            <v>Cherries: sour cherries - prices per 100 kg</v>
          </cell>
          <cell r="W64" t="str">
            <v>Cherries: sour cherries - prices per 100 kg</v>
          </cell>
          <cell r="X64" t="str">
            <v>Cherries: sour cherries - prices per 100 kg</v>
          </cell>
        </row>
        <row r="65">
          <cell r="A65" t="str">
            <v>06192000</v>
          </cell>
          <cell r="B65">
            <v>3140</v>
          </cell>
          <cell r="C65" t="str">
            <v>u2</v>
          </cell>
          <cell r="D65" t="str">
            <v>g60</v>
          </cell>
          <cell r="E65" t="str">
            <v xml:space="preserve">Plums: all varieties  - prices per 100 kg    </v>
          </cell>
          <cell r="F65" t="str">
            <v xml:space="preserve">Plums: all varieties  - prices per 100 kg    </v>
          </cell>
          <cell r="G65" t="str">
            <v>Pflaume : alle Arte</v>
          </cell>
          <cell r="H65" t="str">
            <v xml:space="preserve">Plums: all varieties  - prices per 100 kg    </v>
          </cell>
          <cell r="I65" t="str">
            <v xml:space="preserve">Plums: all varieties  - prices per 100 kg    </v>
          </cell>
          <cell r="J65" t="str">
            <v xml:space="preserve">Plums: all varieties  - prices per 100 kg    </v>
          </cell>
          <cell r="K65" t="str">
            <v xml:space="preserve">Plums: all varieties  - prices per 100 kg    </v>
          </cell>
          <cell r="L65" t="str">
            <v xml:space="preserve">Plums: all varieties  - prices per 100 kg    </v>
          </cell>
          <cell r="M65" t="str">
            <v>Prunes : toutes variétés</v>
          </cell>
          <cell r="N65" t="str">
            <v xml:space="preserve">Plums: all varieties  - prices per 100 kg    </v>
          </cell>
          <cell r="O65" t="str">
            <v xml:space="preserve">Plums: all varieties  - prices per 100 kg    </v>
          </cell>
          <cell r="P65" t="str">
            <v xml:space="preserve">Plums: all varieties  - prices per 100 kg    </v>
          </cell>
          <cell r="Q65" t="str">
            <v xml:space="preserve">Plums: all varieties  - prices per 100 kg    </v>
          </cell>
          <cell r="R65" t="str">
            <v xml:space="preserve">Plums: all varieties  - prices per 100 kg    </v>
          </cell>
          <cell r="S65" t="str">
            <v xml:space="preserve">Plums: all varieties  - prices per 100 kg    </v>
          </cell>
          <cell r="T65" t="str">
            <v xml:space="preserve">Plums: all varieties  - prices per 100 kg    </v>
          </cell>
          <cell r="U65" t="str">
            <v xml:space="preserve">Plums: all varieties  - prices per 100 kg    </v>
          </cell>
          <cell r="V65" t="str">
            <v xml:space="preserve">Plums: all varieties  - prices per 100 kg    </v>
          </cell>
          <cell r="W65" t="str">
            <v xml:space="preserve">Plums: all varieties  - prices per 100 kg    </v>
          </cell>
          <cell r="X65" t="str">
            <v xml:space="preserve">Plums: all varieties  - prices per 100 kg    </v>
          </cell>
        </row>
        <row r="66">
          <cell r="A66" t="str">
            <v>06194110</v>
          </cell>
          <cell r="B66">
            <v>3150</v>
          </cell>
          <cell r="C66" t="str">
            <v>u2</v>
          </cell>
          <cell r="D66" t="str">
            <v>g60</v>
          </cell>
          <cell r="E66" t="str">
            <v>Walnuts - prices per 100 kg</v>
          </cell>
          <cell r="F66" t="str">
            <v>Walnuts - prices per 100 kg</v>
          </cell>
          <cell r="G66" t="str">
            <v>Walnüsse</v>
          </cell>
          <cell r="H66" t="str">
            <v>Walnuts - prices per 100 kg</v>
          </cell>
          <cell r="I66" t="str">
            <v>Walnuts - prices per 100 kg</v>
          </cell>
          <cell r="J66" t="str">
            <v>Walnuts - prices per 100 kg</v>
          </cell>
          <cell r="K66" t="str">
            <v>Walnuts - prices per 100 kg</v>
          </cell>
          <cell r="L66" t="str">
            <v>Walnuts - prices per 100 kg</v>
          </cell>
          <cell r="M66" t="str">
            <v>Noix</v>
          </cell>
          <cell r="N66" t="str">
            <v>Walnuts - prices per 100 kg</v>
          </cell>
          <cell r="O66" t="str">
            <v>Walnuts - prices per 100 kg</v>
          </cell>
          <cell r="P66" t="str">
            <v>Walnuts - prices per 100 kg</v>
          </cell>
          <cell r="Q66" t="str">
            <v>Walnuts - prices per 100 kg</v>
          </cell>
          <cell r="R66" t="str">
            <v>Walnuts - prices per 100 kg</v>
          </cell>
          <cell r="S66" t="str">
            <v>Walnuts - prices per 100 kg</v>
          </cell>
          <cell r="T66" t="str">
            <v>Walnuts - prices per 100 kg</v>
          </cell>
          <cell r="U66" t="str">
            <v>Walnuts - prices per 100 kg</v>
          </cell>
          <cell r="V66" t="str">
            <v>Walnuts - prices per 100 kg</v>
          </cell>
          <cell r="W66" t="str">
            <v>Walnuts - prices per 100 kg</v>
          </cell>
          <cell r="X66" t="str">
            <v>Walnuts - prices per 100 kg</v>
          </cell>
        </row>
        <row r="67">
          <cell r="A67" t="str">
            <v>06194120</v>
          </cell>
          <cell r="B67">
            <v>1362</v>
          </cell>
          <cell r="C67" t="str">
            <v>u2</v>
          </cell>
          <cell r="D67" t="str">
            <v>g62</v>
          </cell>
          <cell r="E67" t="str">
            <v>Hazelnuts - prices per 100 kg</v>
          </cell>
          <cell r="F67" t="str">
            <v>Hazelnuts - prices per 100 kg</v>
          </cell>
          <cell r="G67" t="str">
            <v>Haselnüsse</v>
          </cell>
          <cell r="H67" t="str">
            <v>Hazelnuts - prices per 100 kg</v>
          </cell>
          <cell r="I67" t="str">
            <v>Hazelnuts - prices per 100 kg</v>
          </cell>
          <cell r="J67" t="str">
            <v>Hazelnuts - prices per 100 kg</v>
          </cell>
          <cell r="K67" t="str">
            <v>Hazelnuts - prices per 100 kg</v>
          </cell>
          <cell r="L67" t="str">
            <v>Hazelnuts - prices per 100 kg</v>
          </cell>
          <cell r="M67" t="str">
            <v>Noisettes</v>
          </cell>
          <cell r="N67" t="str">
            <v>Hazelnuts - prices per 100 kg</v>
          </cell>
          <cell r="O67" t="str">
            <v>Hazelnuts - prices per 100 kg</v>
          </cell>
          <cell r="P67" t="str">
            <v>Hazelnuts - prices per 100 kg</v>
          </cell>
          <cell r="Q67" t="str">
            <v>Hazelnuts - prices per 100 kg</v>
          </cell>
          <cell r="R67" t="str">
            <v>Hazelnuts - prices per 100 kg</v>
          </cell>
          <cell r="S67" t="str">
            <v>Hazelnuts - prices per 100 kg</v>
          </cell>
          <cell r="T67" t="str">
            <v>Hazelnuts - prices per 100 kg</v>
          </cell>
          <cell r="U67" t="str">
            <v>Hazelnuts - prices per 100 kg</v>
          </cell>
          <cell r="V67" t="str">
            <v>Hazelnuts - prices per 100 kg</v>
          </cell>
          <cell r="W67" t="str">
            <v>Hazelnuts - prices per 100 kg</v>
          </cell>
          <cell r="X67" t="str">
            <v>Hazelnuts - prices per 100 kg</v>
          </cell>
        </row>
        <row r="68">
          <cell r="A68" t="str">
            <v>06194130</v>
          </cell>
          <cell r="B68">
            <v>1361</v>
          </cell>
          <cell r="C68" t="str">
            <v>u2</v>
          </cell>
          <cell r="D68" t="str">
            <v>g62</v>
          </cell>
          <cell r="E68" t="str">
            <v>Almonds - prices per 100 kg</v>
          </cell>
          <cell r="F68" t="str">
            <v>Almonds - prices per 100 kg</v>
          </cell>
          <cell r="G68" t="str">
            <v>Mandeln</v>
          </cell>
          <cell r="H68" t="str">
            <v>Almonds - prices per 100 kg</v>
          </cell>
          <cell r="I68" t="str">
            <v>Almonds - prices per 100 kg</v>
          </cell>
          <cell r="J68" t="str">
            <v>Almonds - prices per 100 kg</v>
          </cell>
          <cell r="K68" t="str">
            <v>Almonds - prices per 100 kg</v>
          </cell>
          <cell r="L68" t="str">
            <v>Almonds - prices per 100 kg</v>
          </cell>
          <cell r="M68" t="str">
            <v>Amandes</v>
          </cell>
          <cell r="N68" t="str">
            <v>Almonds - prices per 100 kg</v>
          </cell>
          <cell r="O68" t="str">
            <v>Almonds - prices per 100 kg</v>
          </cell>
          <cell r="P68" t="str">
            <v>Almonds - prices per 100 kg</v>
          </cell>
          <cell r="Q68" t="str">
            <v>Almonds - prices per 100 kg</v>
          </cell>
          <cell r="R68" t="str">
            <v>Almonds - prices per 100 kg</v>
          </cell>
          <cell r="S68" t="str">
            <v>Almonds - prices per 100 kg</v>
          </cell>
          <cell r="T68" t="str">
            <v>Almonds - prices per 100 kg</v>
          </cell>
          <cell r="U68" t="str">
            <v>Almonds - prices per 100 kg</v>
          </cell>
          <cell r="V68" t="str">
            <v>Almonds - prices per 100 kg</v>
          </cell>
          <cell r="W68" t="str">
            <v>Almonds - prices per 100 kg</v>
          </cell>
          <cell r="X68" t="str">
            <v>Almonds - prices per 100 kg</v>
          </cell>
        </row>
        <row r="69">
          <cell r="A69" t="str">
            <v>06194140</v>
          </cell>
          <cell r="C69" t="str">
            <v>u2</v>
          </cell>
          <cell r="D69" t="str">
            <v>g69</v>
          </cell>
          <cell r="E69" t="str">
            <v>Chestnuts - prices per 100 kg</v>
          </cell>
          <cell r="F69" t="str">
            <v>Chestnuts - prices per 100 kg</v>
          </cell>
          <cell r="G69" t="str">
            <v>Esskastanien</v>
          </cell>
          <cell r="H69" t="str">
            <v>Chestnuts - prices per 100 kg</v>
          </cell>
          <cell r="I69" t="str">
            <v>Chestnuts - prices per 100 kg</v>
          </cell>
          <cell r="J69" t="str">
            <v>Chestnuts - prices per 100 kg</v>
          </cell>
          <cell r="K69" t="str">
            <v>Chestnuts - prices per 100 kg</v>
          </cell>
          <cell r="L69" t="str">
            <v>Chestnuts - prices per 100 kg</v>
          </cell>
          <cell r="M69" t="str">
            <v>Châtaignes</v>
          </cell>
          <cell r="N69" t="str">
            <v>Chestnuts - prices per 100 kg</v>
          </cell>
          <cell r="O69" t="str">
            <v>Chestnuts - prices per 100 kg</v>
          </cell>
          <cell r="P69" t="str">
            <v>Chestnuts - prices per 100 kg</v>
          </cell>
          <cell r="Q69" t="str">
            <v>Chestnuts - prices per 100 kg</v>
          </cell>
          <cell r="R69" t="str">
            <v>Chestnuts - prices per 100 kg</v>
          </cell>
          <cell r="S69" t="str">
            <v>Chestnuts - prices per 100 kg</v>
          </cell>
          <cell r="T69" t="str">
            <v>Chestnuts - prices per 100 kg</v>
          </cell>
          <cell r="U69" t="str">
            <v>Chestnuts - prices per 100 kg</v>
          </cell>
          <cell r="V69" t="str">
            <v>Chestnuts - prices per 100 kg</v>
          </cell>
          <cell r="W69" t="str">
            <v>Chestnuts - prices per 100 kg</v>
          </cell>
          <cell r="X69" t="str">
            <v>Chestnuts - prices per 100 kg</v>
          </cell>
        </row>
        <row r="70">
          <cell r="A70" t="str">
            <v>06194200</v>
          </cell>
          <cell r="C70" t="str">
            <v>u2</v>
          </cell>
          <cell r="D70" t="str">
            <v>g52</v>
          </cell>
          <cell r="E70" t="str">
            <v>Dried fruit - prices per 100 Kg</v>
          </cell>
          <cell r="F70" t="str">
            <v>Dried fruit - prices per 100 Kg</v>
          </cell>
          <cell r="G70" t="str">
            <v>Trockene Fruchte</v>
          </cell>
          <cell r="H70" t="str">
            <v>Dried fruit - prices per 100 Kg</v>
          </cell>
          <cell r="I70" t="str">
            <v>Dried fruit - prices per 100 Kg</v>
          </cell>
          <cell r="J70" t="str">
            <v>Dried fruit - prices per 100 Kg</v>
          </cell>
          <cell r="K70" t="str">
            <v>Dried fruit - prices per 100 Kg</v>
          </cell>
          <cell r="L70" t="str">
            <v>Dried fruit - prices per 100 Kg</v>
          </cell>
          <cell r="M70" t="str">
            <v>Fruits séchés</v>
          </cell>
          <cell r="N70" t="str">
            <v>Dried fruit - prices per 100 Kg</v>
          </cell>
          <cell r="O70" t="str">
            <v>Dried fruit - prices per 100 Kg</v>
          </cell>
          <cell r="P70" t="str">
            <v>Dried fruit - prices per 100 Kg</v>
          </cell>
          <cell r="Q70" t="str">
            <v>Dried fruit - prices per 100 Kg</v>
          </cell>
          <cell r="R70" t="str">
            <v>Dried fruit - prices per 100 Kg</v>
          </cell>
          <cell r="S70" t="str">
            <v>Dried fruit - prices per 100 Kg</v>
          </cell>
          <cell r="T70" t="str">
            <v>Dried fruit - prices per 100 Kg</v>
          </cell>
          <cell r="U70" t="str">
            <v>Dried fruit - prices per 100 Kg</v>
          </cell>
          <cell r="V70" t="str">
            <v>Dried fruit - prices per 100 Kg</v>
          </cell>
          <cell r="W70" t="str">
            <v>Dried fruit - prices per 100 Kg</v>
          </cell>
          <cell r="X70" t="str">
            <v>Dried fruit - prices per 100 Kg</v>
          </cell>
        </row>
        <row r="71">
          <cell r="A71" t="str">
            <v>06194201</v>
          </cell>
          <cell r="B71">
            <v>2251</v>
          </cell>
          <cell r="C71" t="str">
            <v>u2</v>
          </cell>
          <cell r="D71" t="str">
            <v>g20</v>
          </cell>
          <cell r="E71" t="str">
            <v>Fresh figs-prices per 100 kg</v>
          </cell>
          <cell r="F71" t="str">
            <v>Fresh figs-prices per 100 kg</v>
          </cell>
          <cell r="G71" t="str">
            <v>Feigen - frisch</v>
          </cell>
          <cell r="H71" t="str">
            <v>Fresh figs-prices per 100 kg</v>
          </cell>
          <cell r="I71" t="str">
            <v>Fresh figs-prices per 100 kg</v>
          </cell>
          <cell r="J71" t="str">
            <v>Fresh figs-prices per 100 kg</v>
          </cell>
          <cell r="K71" t="str">
            <v>Fresh figs-prices per 100 kg</v>
          </cell>
          <cell r="L71" t="str">
            <v>Fresh figs-prices per 100 kg</v>
          </cell>
          <cell r="M71" t="str">
            <v>Figues fraîches</v>
          </cell>
          <cell r="N71" t="str">
            <v>Fresh figs-prices per 100 kg</v>
          </cell>
          <cell r="O71" t="str">
            <v>Fresh figs-prices per 100 kg</v>
          </cell>
          <cell r="P71" t="str">
            <v>Fresh figs-prices per 100 kg</v>
          </cell>
          <cell r="Q71" t="str">
            <v>Fresh figs-prices per 100 kg</v>
          </cell>
          <cell r="R71" t="str">
            <v>Fresh figs-prices per 100 kg</v>
          </cell>
          <cell r="S71" t="str">
            <v>Fresh figs-prices per 100 kg</v>
          </cell>
          <cell r="T71" t="str">
            <v>Fresh figs-prices per 100 kg</v>
          </cell>
          <cell r="U71" t="str">
            <v>Fresh figs-prices per 100 kg</v>
          </cell>
          <cell r="V71" t="str">
            <v>Fresh figs-prices per 100 kg</v>
          </cell>
          <cell r="W71" t="str">
            <v>Fresh figs-prices per 100 kg</v>
          </cell>
          <cell r="X71" t="str">
            <v>Fresh figs-prices per 100 kg</v>
          </cell>
        </row>
        <row r="72">
          <cell r="A72" t="str">
            <v>06193100</v>
          </cell>
          <cell r="B72">
            <v>2131</v>
          </cell>
          <cell r="C72" t="str">
            <v>u2</v>
          </cell>
          <cell r="D72" t="str">
            <v>g21</v>
          </cell>
          <cell r="E72" t="str">
            <v>Strawberries in the open - prices per 100 kg</v>
          </cell>
          <cell r="F72" t="str">
            <v>Strawberries in the open - prices per 100 kg</v>
          </cell>
          <cell r="G72" t="str">
            <v>Erdbeeren (Freiland)</v>
          </cell>
          <cell r="H72" t="str">
            <v>Strawberries in the open - prices per 100 kg</v>
          </cell>
          <cell r="I72" t="str">
            <v>Strawberries in the open - prices per 100 kg</v>
          </cell>
          <cell r="J72" t="str">
            <v>Strawberries in the open - prices per 100 kg</v>
          </cell>
          <cell r="K72" t="str">
            <v>Strawberries in the open - prices per 100 kg</v>
          </cell>
          <cell r="L72" t="str">
            <v>Strawberries in the open - prices per 100 kg</v>
          </cell>
          <cell r="M72" t="str">
            <v>Fraises de pleine terre</v>
          </cell>
          <cell r="N72" t="str">
            <v>Strawberries in the open - prices per 100 kg</v>
          </cell>
          <cell r="O72" t="str">
            <v>Strawberries in the open - prices per 100 kg</v>
          </cell>
          <cell r="P72" t="str">
            <v>Strawberries in the open - prices per 100 kg</v>
          </cell>
          <cell r="Q72" t="str">
            <v>Strawberries in the open - prices per 100 kg</v>
          </cell>
          <cell r="R72" t="str">
            <v>Strawberries in the open - prices per 100 kg</v>
          </cell>
          <cell r="S72" t="str">
            <v>Strawberries in the open - prices per 100 kg</v>
          </cell>
          <cell r="T72" t="str">
            <v>Strawberries in the open - prices per 100 kg</v>
          </cell>
          <cell r="U72" t="str">
            <v>Strawberries in the open - prices per 100 kg</v>
          </cell>
          <cell r="V72" t="str">
            <v>Strawberries in the open - prices per 100 kg</v>
          </cell>
          <cell r="W72" t="str">
            <v>Strawberries in the open - prices per 100 kg</v>
          </cell>
          <cell r="X72" t="str">
            <v>Strawberries in the open - prices per 100 kg</v>
          </cell>
        </row>
        <row r="73">
          <cell r="A73" t="str">
            <v>06193200</v>
          </cell>
          <cell r="B73">
            <v>2181</v>
          </cell>
          <cell r="C73" t="str">
            <v>u2</v>
          </cell>
          <cell r="D73" t="str">
            <v>g22</v>
          </cell>
          <cell r="E73" t="str">
            <v>Strawberries under glass - prices per 100 kg</v>
          </cell>
          <cell r="F73" t="str">
            <v>Strawberries under glass - prices per 100 kg</v>
          </cell>
          <cell r="G73" t="str">
            <v>Erdbeeren  (unter Glas)</v>
          </cell>
          <cell r="H73" t="str">
            <v>Strawberries under glass - prices per 100 kg</v>
          </cell>
          <cell r="I73" t="str">
            <v>Strawberries under glass - prices per 100 kg</v>
          </cell>
          <cell r="J73" t="str">
            <v>Strawberries under glass - prices per 100 kg</v>
          </cell>
          <cell r="K73" t="str">
            <v>Strawberries under glass - prices per 100 kg</v>
          </cell>
          <cell r="L73" t="str">
            <v>Strawberries under glass - prices per 100 kg</v>
          </cell>
          <cell r="M73" t="str">
            <v>Fraises de serre</v>
          </cell>
          <cell r="N73" t="str">
            <v>Strawberries under glass - prices per 100 kg</v>
          </cell>
          <cell r="O73" t="str">
            <v>Strawberries under glass - prices per 100 kg</v>
          </cell>
          <cell r="P73" t="str">
            <v>Strawberries under glass - prices per 100 kg</v>
          </cell>
          <cell r="Q73" t="str">
            <v>Strawberries under glass - prices per 100 kg</v>
          </cell>
          <cell r="R73" t="str">
            <v>Strawberries under glass - prices per 100 kg</v>
          </cell>
          <cell r="S73" t="str">
            <v>Strawberries under glass - prices per 100 kg</v>
          </cell>
          <cell r="T73" t="str">
            <v>Strawberries under glass - prices per 100 kg</v>
          </cell>
          <cell r="U73" t="str">
            <v>Strawberries under glass - prices per 100 kg</v>
          </cell>
          <cell r="V73" t="str">
            <v>Strawberries under glass - prices per 100 kg</v>
          </cell>
          <cell r="W73" t="str">
            <v>Strawberries under glass - prices per 100 kg</v>
          </cell>
          <cell r="X73" t="str">
            <v>Strawberries under glass - prices per 100 kg</v>
          </cell>
        </row>
        <row r="74">
          <cell r="A74" t="str">
            <v>06193000</v>
          </cell>
          <cell r="B74">
            <v>2201</v>
          </cell>
          <cell r="C74" t="str">
            <v>u2</v>
          </cell>
          <cell r="D74" t="str">
            <v>g43</v>
          </cell>
          <cell r="E74" t="str">
            <v>Strawberries: all types of production - prices per 100 kg</v>
          </cell>
          <cell r="F74" t="str">
            <v>Strawberries: all types of production - prices per 100 kg</v>
          </cell>
          <cell r="G74" t="str">
            <v>Erdbeeren: alle Arten der Produktion</v>
          </cell>
          <cell r="H74" t="str">
            <v>Strawberries: all types of production - prices per 100 kg</v>
          </cell>
          <cell r="I74" t="str">
            <v>Strawberries: all types of production - prices per 100 kg</v>
          </cell>
          <cell r="J74" t="str">
            <v>Strawberries: all types of production - prices per 100 kg</v>
          </cell>
          <cell r="K74" t="str">
            <v>Strawberries: all types of production - prices per 100 kg</v>
          </cell>
          <cell r="L74" t="str">
            <v>Strawberries: all types of production - prices per 100 kg</v>
          </cell>
          <cell r="M74" t="str">
            <v>Fraises tous types de production</v>
          </cell>
          <cell r="N74" t="str">
            <v>Strawberries: all types of production - prices per 100 kg</v>
          </cell>
          <cell r="O74" t="str">
            <v>Strawberries: all types of production - prices per 100 kg</v>
          </cell>
          <cell r="P74" t="str">
            <v>Strawberries: all types of production - prices per 100 kg</v>
          </cell>
          <cell r="Q74" t="str">
            <v>Strawberries: all types of production - prices per 100 kg</v>
          </cell>
          <cell r="R74" t="str">
            <v>Strawberries: all types of production - prices per 100 kg</v>
          </cell>
          <cell r="S74" t="str">
            <v>Strawberries: all types of production - prices per 100 kg</v>
          </cell>
          <cell r="T74" t="str">
            <v>Strawberries: all types of production - prices per 100 kg</v>
          </cell>
          <cell r="U74" t="str">
            <v>Strawberries: all types of production - prices per 100 kg</v>
          </cell>
          <cell r="V74" t="str">
            <v>Strawberries: all types of production - prices per 100 kg</v>
          </cell>
          <cell r="W74" t="str">
            <v>Strawberries: all types of production - prices per 100 kg</v>
          </cell>
          <cell r="X74" t="str">
            <v>Strawberries: all types of production - prices per 100 kg</v>
          </cell>
        </row>
        <row r="75">
          <cell r="A75" t="str">
            <v>06210000</v>
          </cell>
          <cell r="B75">
            <v>2202</v>
          </cell>
          <cell r="C75" t="str">
            <v>u2</v>
          </cell>
          <cell r="D75" t="str">
            <v>g43</v>
          </cell>
          <cell r="E75" t="str">
            <v>Oranges: all varieties - prices per 100 kg</v>
          </cell>
          <cell r="F75" t="str">
            <v>Oranges: all varieties - prices per 100 kg</v>
          </cell>
          <cell r="G75" t="str">
            <v>Orangen: alle Sorten</v>
          </cell>
          <cell r="H75" t="str">
            <v>Oranges: all varieties - prices per 100 kg</v>
          </cell>
          <cell r="I75" t="str">
            <v>Oranges: all varieties - prices per 100 kg</v>
          </cell>
          <cell r="J75" t="str">
            <v>Oranges: all varieties - prices per 100 kg</v>
          </cell>
          <cell r="K75" t="str">
            <v>Oranges: all varieties - prices per 100 kg</v>
          </cell>
          <cell r="L75" t="str">
            <v>Oranges: all varieties - prices per 100 kg</v>
          </cell>
          <cell r="M75" t="str">
            <v>Oranges: ensemble des variétés</v>
          </cell>
          <cell r="N75" t="str">
            <v>Oranges: all varieties - prices per 100 kg</v>
          </cell>
          <cell r="O75" t="str">
            <v>Oranges: all varieties - prices per 100 kg</v>
          </cell>
          <cell r="P75" t="str">
            <v>Oranges: all varieties - prices per 100 kg</v>
          </cell>
          <cell r="Q75" t="str">
            <v>Oranges: all varieties - prices per 100 kg</v>
          </cell>
          <cell r="R75" t="str">
            <v>Oranges: all varieties - prices per 100 kg</v>
          </cell>
          <cell r="S75" t="str">
            <v>Oranges: all varieties - prices per 100 kg</v>
          </cell>
          <cell r="T75" t="str">
            <v>Oranges: all varieties - prices per 100 kg</v>
          </cell>
          <cell r="U75" t="str">
            <v>Oranges: all varieties - prices per 100 kg</v>
          </cell>
          <cell r="V75" t="str">
            <v>Oranges: all varieties - prices per 100 kg</v>
          </cell>
          <cell r="W75" t="str">
            <v>Oranges: all varieties - prices per 100 kg</v>
          </cell>
          <cell r="X75" t="str">
            <v>Oranges: all varieties - prices per 100 kg</v>
          </cell>
        </row>
        <row r="76">
          <cell r="A76" t="str">
            <v>06220000</v>
          </cell>
          <cell r="C76" t="str">
            <v>u2</v>
          </cell>
          <cell r="D76" t="str">
            <v>g43</v>
          </cell>
          <cell r="E76" t="str">
            <v>Mandarins: all varieties - prices per 100 kg</v>
          </cell>
          <cell r="F76" t="str">
            <v>Mandarins: all varieties - prices per 100 kg</v>
          </cell>
          <cell r="G76" t="str">
            <v>Mandarinen: alle Sorten</v>
          </cell>
          <cell r="H76" t="str">
            <v>Mandarins: all varieties - prices per 100 kg</v>
          </cell>
          <cell r="I76" t="str">
            <v>Mandarins: all varieties - prices per 100 kg</v>
          </cell>
          <cell r="J76" t="str">
            <v>Mandarins: all varieties - prices per 100 kg</v>
          </cell>
          <cell r="K76" t="str">
            <v>Mandarins: all varieties - prices per 100 kg</v>
          </cell>
          <cell r="L76" t="str">
            <v>Mandarins: all varieties - prices per 100 kg</v>
          </cell>
          <cell r="M76" t="str">
            <v>Mandarines: ensemble des variétés</v>
          </cell>
          <cell r="N76" t="str">
            <v>Mandarins: all varieties - prices per 100 kg</v>
          </cell>
          <cell r="O76" t="str">
            <v>Mandarins: all varieties - prices per 100 kg</v>
          </cell>
          <cell r="P76" t="str">
            <v>Mandarins: all varieties - prices per 100 kg</v>
          </cell>
          <cell r="Q76" t="str">
            <v>Mandarins: all varieties - prices per 100 kg</v>
          </cell>
          <cell r="R76" t="str">
            <v>Mandarins: all varieties - prices per 100 kg</v>
          </cell>
          <cell r="S76" t="str">
            <v>Mandarins: all varieties - prices per 100 kg</v>
          </cell>
          <cell r="T76" t="str">
            <v>Mandarins: all varieties - prices per 100 kg</v>
          </cell>
          <cell r="U76" t="str">
            <v>Mandarins: all varieties - prices per 100 kg</v>
          </cell>
          <cell r="V76" t="str">
            <v>Mandarins: all varieties - prices per 100 kg</v>
          </cell>
          <cell r="W76" t="str">
            <v>Mandarins: all varieties - prices per 100 kg</v>
          </cell>
          <cell r="X76" t="str">
            <v>Mandarins: all varieties - prices per 100 kg</v>
          </cell>
        </row>
        <row r="77">
          <cell r="A77" t="str">
            <v>06230000</v>
          </cell>
          <cell r="B77">
            <v>2263</v>
          </cell>
          <cell r="C77" t="str">
            <v>u2</v>
          </cell>
          <cell r="D77" t="str">
            <v>g43</v>
          </cell>
          <cell r="E77" t="str">
            <v>Lemons: all varieties - prices per 100 kg</v>
          </cell>
          <cell r="F77" t="str">
            <v>Lemons: all varieties - prices per 100 kg</v>
          </cell>
          <cell r="G77" t="str">
            <v>Zitronen: alle Sorten</v>
          </cell>
          <cell r="H77" t="str">
            <v>Lemons: all varieties - prices per 100 kg</v>
          </cell>
          <cell r="I77" t="str">
            <v>Lemons: all varieties - prices per 100 kg</v>
          </cell>
          <cell r="J77" t="str">
            <v>Lemons: all varieties - prices per 100 kg</v>
          </cell>
          <cell r="K77" t="str">
            <v>Lemons: all varieties - prices per 100 kg</v>
          </cell>
          <cell r="L77" t="str">
            <v>Lemons: all varieties - prices per 100 kg</v>
          </cell>
          <cell r="M77" t="str">
            <v>Citrons: ensemble des variétés</v>
          </cell>
          <cell r="N77" t="str">
            <v>Lemons: all varieties - prices per 100 kg</v>
          </cell>
          <cell r="O77" t="str">
            <v>Lemons: all varieties - prices per 100 kg</v>
          </cell>
          <cell r="P77" t="str">
            <v>Lemons: all varieties - prices per 100 kg</v>
          </cell>
          <cell r="Q77" t="str">
            <v>Lemons: all varieties - prices per 100 kg</v>
          </cell>
          <cell r="R77" t="str">
            <v>Lemons: all varieties - prices per 100 kg</v>
          </cell>
          <cell r="S77" t="str">
            <v>Lemons: all varieties - prices per 100 kg</v>
          </cell>
          <cell r="T77" t="str">
            <v>Lemons: all varieties - prices per 100 kg</v>
          </cell>
          <cell r="U77" t="str">
            <v>Lemons: all varieties - prices per 100 kg</v>
          </cell>
          <cell r="V77" t="str">
            <v>Lemons: all varieties - prices per 100 kg</v>
          </cell>
          <cell r="W77" t="str">
            <v>Lemons: all varieties - prices per 100 kg</v>
          </cell>
          <cell r="X77" t="str">
            <v>Lemons: all varieties - prices per 100 kg</v>
          </cell>
        </row>
        <row r="78">
          <cell r="A78" t="str">
            <v>06290000</v>
          </cell>
          <cell r="B78">
            <v>2261</v>
          </cell>
          <cell r="C78" t="str">
            <v>u2</v>
          </cell>
          <cell r="D78" t="str">
            <v>g43</v>
          </cell>
          <cell r="E78" t="str">
            <v>Other citrus fruit- prices per 100 kg</v>
          </cell>
          <cell r="F78" t="str">
            <v>Other citrus fruit- prices per 100 kg</v>
          </cell>
          <cell r="G78" t="str">
            <v>Andere Zitrusfrüchte</v>
          </cell>
          <cell r="H78" t="str">
            <v>Other citrus fruit- prices per 100 kg</v>
          </cell>
          <cell r="I78" t="str">
            <v>Other citrus fruit- prices per 100 kg</v>
          </cell>
          <cell r="J78" t="str">
            <v>Other citrus fruit- prices per 100 kg</v>
          </cell>
          <cell r="K78" t="str">
            <v>Other citrus fruit- prices per 100 kg</v>
          </cell>
          <cell r="L78" t="str">
            <v>Other citrus fruit- prices per 100 kg</v>
          </cell>
          <cell r="M78" t="str">
            <v>Autres fruits citrus</v>
          </cell>
          <cell r="N78" t="str">
            <v>Other citrus fruit- prices per 100 kg</v>
          </cell>
          <cell r="O78" t="str">
            <v>Other citrus fruit- prices per 100 kg</v>
          </cell>
          <cell r="P78" t="str">
            <v>Other citrus fruit- prices per 100 kg</v>
          </cell>
          <cell r="Q78" t="str">
            <v>Other citrus fruit- prices per 100 kg</v>
          </cell>
          <cell r="R78" t="str">
            <v>Other citrus fruit- prices per 100 kg</v>
          </cell>
          <cell r="S78" t="str">
            <v>Other citrus fruit- prices per 100 kg</v>
          </cell>
          <cell r="T78" t="str">
            <v>Other citrus fruit- prices per 100 kg</v>
          </cell>
          <cell r="U78" t="str">
            <v>Other citrus fruit- prices per 100 kg</v>
          </cell>
          <cell r="V78" t="str">
            <v>Other citrus fruit- prices per 100 kg</v>
          </cell>
          <cell r="W78" t="str">
            <v>Other citrus fruit- prices per 100 kg</v>
          </cell>
          <cell r="X78" t="str">
            <v>Other citrus fruit- prices per 100 kg</v>
          </cell>
        </row>
        <row r="79">
          <cell r="A79" t="str">
            <v>06410000</v>
          </cell>
          <cell r="B79">
            <v>2262</v>
          </cell>
          <cell r="C79" t="str">
            <v>u2</v>
          </cell>
          <cell r="D79" t="str">
            <v>g43</v>
          </cell>
          <cell r="E79" t="str">
            <v>Dessert grapes: all varieties - prices per 100 kg</v>
          </cell>
          <cell r="F79" t="str">
            <v>Dessert grapes: all varieties - prices per 100 kg</v>
          </cell>
          <cell r="G79" t="str">
            <v>Tafeltrauben: alle Sorten</v>
          </cell>
          <cell r="H79" t="str">
            <v>Dessert grapes: all varieties - prices per 100 kg</v>
          </cell>
          <cell r="I79" t="str">
            <v>Dessert grapes: all varieties - prices per 100 kg</v>
          </cell>
          <cell r="J79" t="str">
            <v>Dessert grapes: all varieties - prices per 100 kg</v>
          </cell>
          <cell r="K79" t="str">
            <v>Dessert grapes: all varieties - prices per 100 kg</v>
          </cell>
          <cell r="L79" t="str">
            <v>Dessert grapes: all varieties - prices per 100 kg</v>
          </cell>
          <cell r="M79" t="str">
            <v>Raisin de table: ensemble des variétés</v>
          </cell>
          <cell r="N79" t="str">
            <v>Dessert grapes: all varieties - prices per 100 kg</v>
          </cell>
          <cell r="O79" t="str">
            <v>Dessert grapes: all varieties - prices per 100 kg</v>
          </cell>
          <cell r="P79" t="str">
            <v>Dessert grapes: all varieties - prices per 100 kg</v>
          </cell>
          <cell r="Q79" t="str">
            <v>Dessert grapes: all varieties - prices per 100 kg</v>
          </cell>
          <cell r="R79" t="str">
            <v>Dessert grapes: all varieties - prices per 100 kg</v>
          </cell>
          <cell r="S79" t="str">
            <v>Dessert grapes: all varieties - prices per 100 kg</v>
          </cell>
          <cell r="T79" t="str">
            <v>Dessert grapes: all varieties - prices per 100 kg</v>
          </cell>
          <cell r="U79" t="str">
            <v>Dessert grapes: all varieties - prices per 100 kg</v>
          </cell>
          <cell r="V79" t="str">
            <v>Dessert grapes: all varieties - prices per 100 kg</v>
          </cell>
          <cell r="W79" t="str">
            <v>Dessert grapes: all varieties - prices per 100 kg</v>
          </cell>
          <cell r="X79" t="str">
            <v>Dessert grapes: all varieties - prices per 100 kg</v>
          </cell>
        </row>
        <row r="80">
          <cell r="A80" t="str">
            <v>06490000</v>
          </cell>
          <cell r="B80">
            <v>2231</v>
          </cell>
          <cell r="C80" t="str">
            <v>u2</v>
          </cell>
          <cell r="D80" t="str">
            <v>g45</v>
          </cell>
          <cell r="E80" t="str">
            <v>Grapes for wine production (prices per 100 kg) - prices per 100 kg</v>
          </cell>
          <cell r="F80" t="str">
            <v>Grapes for wine production (prices per 100 kg) - prices per 100 kg</v>
          </cell>
          <cell r="G80" t="str">
            <v>Trauben zur Weinherstellung</v>
          </cell>
          <cell r="H80" t="str">
            <v>Grapes for wine production (prices per 100 kg) - prices per 100 kg</v>
          </cell>
          <cell r="I80" t="str">
            <v>Grapes for wine production (prices per 100 kg) - prices per 100 kg</v>
          </cell>
          <cell r="J80" t="str">
            <v>Grapes for wine production (prices per 100 kg) - prices per 100 kg</v>
          </cell>
          <cell r="K80" t="str">
            <v>Grapes for wine production (prices per 100 kg) - prices per 100 kg</v>
          </cell>
          <cell r="L80" t="str">
            <v>Grapes for wine production (prices per 100 kg) - prices per 100 kg</v>
          </cell>
          <cell r="M80" t="str">
            <v>Raisins destinés à la vinification</v>
          </cell>
          <cell r="N80" t="str">
            <v>Grapes for wine production (prices per 100 kg) - prices per 100 kg</v>
          </cell>
          <cell r="O80" t="str">
            <v>Grapes for wine production (prices per 100 kg) - prices per 100 kg</v>
          </cell>
          <cell r="P80" t="str">
            <v>Grapes for wine production (prices per 100 kg) - prices per 100 kg</v>
          </cell>
          <cell r="Q80" t="str">
            <v>Grapes for wine production (prices per 100 kg) - prices per 100 kg</v>
          </cell>
          <cell r="R80" t="str">
            <v>Grapes for wine production (prices per 100 kg) - prices per 100 kg</v>
          </cell>
          <cell r="S80" t="str">
            <v>Grapes for wine production (prices per 100 kg) - prices per 100 kg</v>
          </cell>
          <cell r="T80" t="str">
            <v>Grapes for wine production (prices per 100 kg) - prices per 100 kg</v>
          </cell>
          <cell r="U80" t="str">
            <v>Grapes for wine production (prices per 100 kg) - prices per 100 kg</v>
          </cell>
          <cell r="V80" t="str">
            <v>Grapes for wine production (prices per 100 kg) - prices per 100 kg</v>
          </cell>
          <cell r="W80" t="str">
            <v>Grapes for wine production (prices per 100 kg) - prices per 100 kg</v>
          </cell>
          <cell r="X80" t="str">
            <v>Grapes for wine production (prices per 100 kg) - prices per 100 kg</v>
          </cell>
        </row>
        <row r="81">
          <cell r="A81" t="str">
            <v>06510000</v>
          </cell>
          <cell r="B81">
            <v>2232</v>
          </cell>
          <cell r="C81" t="str">
            <v>u2</v>
          </cell>
          <cell r="D81" t="str">
            <v>g45</v>
          </cell>
          <cell r="E81" t="str">
            <v>Table olives - prices per 100 kg</v>
          </cell>
          <cell r="F81" t="str">
            <v>Table olives - prices per 100 kg</v>
          </cell>
          <cell r="G81" t="str">
            <v>Tafeloliven</v>
          </cell>
          <cell r="H81" t="str">
            <v>Table olives - prices per 100 kg</v>
          </cell>
          <cell r="I81" t="str">
            <v>Table olives - prices per 100 kg</v>
          </cell>
          <cell r="J81" t="str">
            <v>Table olives - prices per 100 kg</v>
          </cell>
          <cell r="K81" t="str">
            <v>Table olives - prices per 100 kg</v>
          </cell>
          <cell r="L81" t="str">
            <v>Table olives - prices per 100 kg</v>
          </cell>
          <cell r="M81" t="str">
            <v>Olives de table</v>
          </cell>
          <cell r="N81" t="str">
            <v>Table olives - prices per 100 kg</v>
          </cell>
          <cell r="O81" t="str">
            <v>Table olives - prices per 100 kg</v>
          </cell>
          <cell r="P81" t="str">
            <v>Table olives - prices per 100 kg</v>
          </cell>
          <cell r="Q81" t="str">
            <v>Table olives - prices per 100 kg</v>
          </cell>
          <cell r="R81" t="str">
            <v>Table olives - prices per 100 kg</v>
          </cell>
          <cell r="S81" t="str">
            <v>Table olives - prices per 100 kg</v>
          </cell>
          <cell r="T81" t="str">
            <v>Table olives - prices per 100 kg</v>
          </cell>
          <cell r="U81" t="str">
            <v>Table olives - prices per 100 kg</v>
          </cell>
          <cell r="V81" t="str">
            <v>Table olives - prices per 100 kg</v>
          </cell>
          <cell r="W81" t="str">
            <v>Table olives - prices per 100 kg</v>
          </cell>
          <cell r="X81" t="str">
            <v>Table olives - prices per 100 kg</v>
          </cell>
        </row>
        <row r="82">
          <cell r="A82" t="str">
            <v>06590000</v>
          </cell>
          <cell r="B82">
            <v>2233</v>
          </cell>
          <cell r="C82" t="str">
            <v>u2</v>
          </cell>
          <cell r="D82" t="str">
            <v>g45</v>
          </cell>
          <cell r="E82" t="str">
            <v>Other olives - prices per 100 kg</v>
          </cell>
          <cell r="F82" t="str">
            <v>Other olives - prices per 100 kg</v>
          </cell>
          <cell r="G82" t="str">
            <v>Andere Oliven</v>
          </cell>
          <cell r="H82" t="str">
            <v>Other olives - prices per 100 kg</v>
          </cell>
          <cell r="I82" t="str">
            <v>Other olives - prices per 100 kg</v>
          </cell>
          <cell r="J82" t="str">
            <v>Other olives - prices per 100 kg</v>
          </cell>
          <cell r="K82" t="str">
            <v>Other olives - prices per 100 kg</v>
          </cell>
          <cell r="L82" t="str">
            <v>Other olives - prices per 100 kg</v>
          </cell>
          <cell r="M82" t="str">
            <v>Autres olives</v>
          </cell>
          <cell r="N82" t="str">
            <v>Other olives - prices per 100 kg</v>
          </cell>
          <cell r="O82" t="str">
            <v>Other olives - prices per 100 kg</v>
          </cell>
          <cell r="P82" t="str">
            <v>Other olives - prices per 100 kg</v>
          </cell>
          <cell r="Q82" t="str">
            <v>Other olives - prices per 100 kg</v>
          </cell>
          <cell r="R82" t="str">
            <v>Other olives - prices per 100 kg</v>
          </cell>
          <cell r="S82" t="str">
            <v>Other olives - prices per 100 kg</v>
          </cell>
          <cell r="T82" t="str">
            <v>Other olives - prices per 100 kg</v>
          </cell>
          <cell r="U82" t="str">
            <v>Other olives - prices per 100 kg</v>
          </cell>
          <cell r="V82" t="str">
            <v>Other olives - prices per 100 kg</v>
          </cell>
          <cell r="W82" t="str">
            <v>Other olives - prices per 100 kg</v>
          </cell>
          <cell r="X82" t="str">
            <v>Other olives - prices per 100 kg</v>
          </cell>
        </row>
        <row r="83">
          <cell r="A83" t="str">
            <v>04210000</v>
          </cell>
          <cell r="B83">
            <v>2236</v>
          </cell>
          <cell r="C83" t="str">
            <v>u1</v>
          </cell>
          <cell r="D83" t="str">
            <v>g45</v>
          </cell>
          <cell r="E83" t="str">
            <v>Roses - prices per 100 items</v>
          </cell>
          <cell r="F83" t="str">
            <v>Roses - prices per 100 items</v>
          </cell>
          <cell r="G83" t="str">
            <v>Rosen</v>
          </cell>
          <cell r="H83" t="str">
            <v>Roses - prices per 100 items</v>
          </cell>
          <cell r="I83" t="str">
            <v>Roses - prices per 100 items</v>
          </cell>
          <cell r="J83" t="str">
            <v>Roses - prices per 100 items</v>
          </cell>
          <cell r="K83" t="str">
            <v>Roses - prices per 100 items</v>
          </cell>
          <cell r="L83" t="str">
            <v>Roses - prices per 100 items</v>
          </cell>
          <cell r="M83" t="str">
            <v>Roses</v>
          </cell>
          <cell r="N83" t="str">
            <v>Roses - prices per 100 items</v>
          </cell>
          <cell r="O83" t="str">
            <v>Roses - prices per 100 items</v>
          </cell>
          <cell r="P83" t="str">
            <v>Roses - prices per 100 items</v>
          </cell>
          <cell r="Q83" t="str">
            <v>Roses - prices per 100 items</v>
          </cell>
          <cell r="R83" t="str">
            <v>Roses - prices per 100 items</v>
          </cell>
          <cell r="S83" t="str">
            <v>Roses - prices per 100 items</v>
          </cell>
          <cell r="T83" t="str">
            <v>Roses - prices per 100 items</v>
          </cell>
          <cell r="U83" t="str">
            <v>Roses - prices per 100 items</v>
          </cell>
          <cell r="V83" t="str">
            <v>Roses - prices per 100 items</v>
          </cell>
          <cell r="W83" t="str">
            <v>Roses - prices per 100 items</v>
          </cell>
          <cell r="X83" t="str">
            <v>Roses - prices per 100 items</v>
          </cell>
        </row>
        <row r="84">
          <cell r="A84" t="str">
            <v>04220000</v>
          </cell>
          <cell r="C84" t="str">
            <v>u1</v>
          </cell>
          <cell r="D84" t="str">
            <v>g44</v>
          </cell>
          <cell r="E84" t="str">
            <v>Carnations - prices per 100 items</v>
          </cell>
          <cell r="F84" t="str">
            <v>Carnations - prices per 100 items</v>
          </cell>
          <cell r="G84" t="str">
            <v>Nelken</v>
          </cell>
          <cell r="H84" t="str">
            <v>Carnations - prices per 100 items</v>
          </cell>
          <cell r="I84" t="str">
            <v>Carnations - prices per 100 items</v>
          </cell>
          <cell r="J84" t="str">
            <v>Carnations - prices per 100 items</v>
          </cell>
          <cell r="K84" t="str">
            <v>Carnations - prices per 100 items</v>
          </cell>
          <cell r="L84" t="str">
            <v>Carnations - prices per 100 items</v>
          </cell>
          <cell r="M84" t="str">
            <v>Oeillets</v>
          </cell>
          <cell r="N84" t="str">
            <v>Carnations - prices per 100 items</v>
          </cell>
          <cell r="O84" t="str">
            <v>Carnations - prices per 100 items</v>
          </cell>
          <cell r="P84" t="str">
            <v>Carnations - prices per 100 items</v>
          </cell>
          <cell r="Q84" t="str">
            <v>Carnations - prices per 100 items</v>
          </cell>
          <cell r="R84" t="str">
            <v>Carnations - prices per 100 items</v>
          </cell>
          <cell r="S84" t="str">
            <v>Carnations - prices per 100 items</v>
          </cell>
          <cell r="T84" t="str">
            <v>Carnations - prices per 100 items</v>
          </cell>
          <cell r="U84" t="str">
            <v>Carnations - prices per 100 items</v>
          </cell>
          <cell r="V84" t="str">
            <v>Carnations - prices per 100 items</v>
          </cell>
          <cell r="W84" t="str">
            <v>Carnations - prices per 100 items</v>
          </cell>
          <cell r="X84" t="str">
            <v>Carnations - prices per 100 items</v>
          </cell>
        </row>
        <row r="85">
          <cell r="A85" t="str">
            <v>04230000</v>
          </cell>
          <cell r="B85">
            <v>2191</v>
          </cell>
          <cell r="C85" t="str">
            <v>u1</v>
          </cell>
          <cell r="D85" t="str">
            <v>g45</v>
          </cell>
          <cell r="E85" t="str">
            <v>Chrysanthemums - prices per 100 items</v>
          </cell>
          <cell r="F85" t="str">
            <v>Chrysanthemums - prices per 100 items</v>
          </cell>
          <cell r="G85" t="str">
            <v>Chrysanthemen</v>
          </cell>
          <cell r="H85" t="str">
            <v>Chrysanthemums - prices per 100 items</v>
          </cell>
          <cell r="I85" t="str">
            <v>Chrysanthemums - prices per 100 items</v>
          </cell>
          <cell r="J85" t="str">
            <v>Chrysanthemums - prices per 100 items</v>
          </cell>
          <cell r="K85" t="str">
            <v>Chrysanthemums - prices per 100 items</v>
          </cell>
          <cell r="L85" t="str">
            <v>Chrysanthemums - prices per 100 items</v>
          </cell>
          <cell r="M85" t="str">
            <v>Chrysanthèmes</v>
          </cell>
          <cell r="N85" t="str">
            <v>Chrysanthemums - prices per 100 items</v>
          </cell>
          <cell r="O85" t="str">
            <v>Chrysanthemums - prices per 100 items</v>
          </cell>
          <cell r="P85" t="str">
            <v>Chrysanthemums - prices per 100 items</v>
          </cell>
          <cell r="Q85" t="str">
            <v>Chrysanthemums - prices per 100 items</v>
          </cell>
          <cell r="R85" t="str">
            <v>Chrysanthemums - prices per 100 items</v>
          </cell>
          <cell r="S85" t="str">
            <v>Chrysanthemums - prices per 100 items</v>
          </cell>
          <cell r="T85" t="str">
            <v>Chrysanthemums - prices per 100 items</v>
          </cell>
          <cell r="U85" t="str">
            <v>Chrysanthemums - prices per 100 items</v>
          </cell>
          <cell r="V85" t="str">
            <v>Chrysanthemums - prices per 100 items</v>
          </cell>
          <cell r="W85" t="str">
            <v>Chrysanthemums - prices per 100 items</v>
          </cell>
          <cell r="X85" t="str">
            <v>Chrysanthemums - prices per 100 items</v>
          </cell>
        </row>
        <row r="86">
          <cell r="A86" t="str">
            <v>04240000</v>
          </cell>
          <cell r="B86">
            <v>2264</v>
          </cell>
          <cell r="C86" t="str">
            <v>u1</v>
          </cell>
          <cell r="D86" t="str">
            <v>g45</v>
          </cell>
          <cell r="E86" t="str">
            <v>Gladioli - prices per 100 items</v>
          </cell>
          <cell r="F86" t="str">
            <v>Gladioli - prices per 100 items</v>
          </cell>
          <cell r="G86" t="str">
            <v>Gladiolen</v>
          </cell>
          <cell r="H86" t="str">
            <v>Gladioli - prices per 100 items</v>
          </cell>
          <cell r="I86" t="str">
            <v>Gladioli - prices per 100 items</v>
          </cell>
          <cell r="J86" t="str">
            <v>Gladioli - prices per 100 items</v>
          </cell>
          <cell r="K86" t="str">
            <v>Gladioli - prices per 100 items</v>
          </cell>
          <cell r="L86" t="str">
            <v>Gladioli - prices per 100 items</v>
          </cell>
          <cell r="M86" t="str">
            <v>Glaïeuls</v>
          </cell>
          <cell r="N86" t="str">
            <v>Gladioli - prices per 100 items</v>
          </cell>
          <cell r="O86" t="str">
            <v>Gladioli - prices per 100 items</v>
          </cell>
          <cell r="P86" t="str">
            <v>Gladioli - prices per 100 items</v>
          </cell>
          <cell r="Q86" t="str">
            <v>Gladioli - prices per 100 items</v>
          </cell>
          <cell r="R86" t="str">
            <v>Gladioli - prices per 100 items</v>
          </cell>
          <cell r="S86" t="str">
            <v>Gladioli - prices per 100 items</v>
          </cell>
          <cell r="T86" t="str">
            <v>Gladioli - prices per 100 items</v>
          </cell>
          <cell r="U86" t="str">
            <v>Gladioli - prices per 100 items</v>
          </cell>
          <cell r="V86" t="str">
            <v>Gladioli - prices per 100 items</v>
          </cell>
          <cell r="W86" t="str">
            <v>Gladioli - prices per 100 items</v>
          </cell>
          <cell r="X86" t="str">
            <v>Gladioli - prices per 100 items</v>
          </cell>
        </row>
        <row r="87">
          <cell r="A87" t="str">
            <v>04250000</v>
          </cell>
          <cell r="B87">
            <v>2265</v>
          </cell>
          <cell r="C87" t="str">
            <v>u1</v>
          </cell>
          <cell r="D87" t="str">
            <v>g45</v>
          </cell>
          <cell r="E87" t="str">
            <v>Tulips - prices per 100 items</v>
          </cell>
          <cell r="F87" t="str">
            <v>Tulips - prices per 100 items</v>
          </cell>
          <cell r="G87" t="str">
            <v>Tulpen</v>
          </cell>
          <cell r="H87" t="str">
            <v>Tulips - prices per 100 items</v>
          </cell>
          <cell r="I87" t="str">
            <v>Tulips - prices per 100 items</v>
          </cell>
          <cell r="J87" t="str">
            <v>Tulips - prices per 100 items</v>
          </cell>
          <cell r="K87" t="str">
            <v>Tulips - prices per 100 items</v>
          </cell>
          <cell r="L87" t="str">
            <v>Tulips - prices per 100 items</v>
          </cell>
          <cell r="M87" t="str">
            <v>Tulipes</v>
          </cell>
          <cell r="N87" t="str">
            <v>Tulips - prices per 100 items</v>
          </cell>
          <cell r="O87" t="str">
            <v>Tulips - prices per 100 items</v>
          </cell>
          <cell r="P87" t="str">
            <v>Tulips - prices per 100 items</v>
          </cell>
          <cell r="Q87" t="str">
            <v>Tulips - prices per 100 items</v>
          </cell>
          <cell r="R87" t="str">
            <v>Tulips - prices per 100 items</v>
          </cell>
          <cell r="S87" t="str">
            <v>Tulips - prices per 100 items</v>
          </cell>
          <cell r="T87" t="str">
            <v>Tulips - prices per 100 items</v>
          </cell>
          <cell r="U87" t="str">
            <v>Tulips - prices per 100 items</v>
          </cell>
          <cell r="V87" t="str">
            <v>Tulips - prices per 100 items</v>
          </cell>
          <cell r="W87" t="str">
            <v>Tulips - prices per 100 items</v>
          </cell>
          <cell r="X87" t="str">
            <v>Tulips - prices per 100 items</v>
          </cell>
        </row>
        <row r="88">
          <cell r="A88" t="str">
            <v>04260000</v>
          </cell>
          <cell r="B88">
            <v>2320</v>
          </cell>
          <cell r="C88" t="str">
            <v>u1</v>
          </cell>
          <cell r="D88" t="str">
            <v>g10</v>
          </cell>
          <cell r="E88" t="str">
            <v>Freesias - prices per 100 items</v>
          </cell>
          <cell r="F88" t="str">
            <v>Freesias - prices per 100 items</v>
          </cell>
          <cell r="G88" t="str">
            <v>Freesien</v>
          </cell>
          <cell r="H88" t="str">
            <v>Freesias - prices per 100 items</v>
          </cell>
          <cell r="I88" t="str">
            <v>Freesias - prices per 100 items</v>
          </cell>
          <cell r="J88" t="str">
            <v>Freesias - prices per 100 items</v>
          </cell>
          <cell r="K88" t="str">
            <v>Freesias - prices per 100 items</v>
          </cell>
          <cell r="L88" t="str">
            <v>Freesias - prices per 100 items</v>
          </cell>
          <cell r="M88" t="str">
            <v>Freesias</v>
          </cell>
          <cell r="N88" t="str">
            <v>Freesias - prices per 100 items</v>
          </cell>
          <cell r="O88" t="str">
            <v>Freesias - prices per 100 items</v>
          </cell>
          <cell r="P88" t="str">
            <v>Freesias - prices per 100 items</v>
          </cell>
          <cell r="Q88" t="str">
            <v>Freesias - prices per 100 items</v>
          </cell>
          <cell r="R88" t="str">
            <v>Freesias - prices per 100 items</v>
          </cell>
          <cell r="S88" t="str">
            <v>Freesias - prices per 100 items</v>
          </cell>
          <cell r="T88" t="str">
            <v>Freesias - prices per 100 items</v>
          </cell>
          <cell r="U88" t="str">
            <v>Freesias - prices per 100 items</v>
          </cell>
          <cell r="V88" t="str">
            <v>Freesias - prices per 100 items</v>
          </cell>
          <cell r="W88" t="str">
            <v>Freesias - prices per 100 items</v>
          </cell>
          <cell r="X88" t="str">
            <v>Freesias - prices per 100 items</v>
          </cell>
        </row>
        <row r="89">
          <cell r="A89" t="str">
            <v>07110000</v>
          </cell>
          <cell r="B89">
            <v>2351</v>
          </cell>
          <cell r="C89" t="str">
            <v>u2</v>
          </cell>
          <cell r="D89" t="str">
            <v>g9</v>
          </cell>
          <cell r="E89" t="str">
            <v>Vin de pays/Vinho regional/Vino de la tierra - prices per 100 litres</v>
          </cell>
          <cell r="F89" t="str">
            <v>Vin de pays/Vinho regional/Vino de la tierra - prices per 100 litres</v>
          </cell>
          <cell r="G89" t="str">
            <v>Taffelwein</v>
          </cell>
          <cell r="H89" t="str">
            <v>Vin de pays/Vinho regional/Vino de la tierra - prices per 100 litres</v>
          </cell>
          <cell r="I89" t="str">
            <v>Vin de pays/Vinho regional/Vino de la tierra - prices per 100 litres</v>
          </cell>
          <cell r="J89" t="str">
            <v>Vin de pays/Vinho regional/Vino de la tierra - prices per 100 litres</v>
          </cell>
          <cell r="K89" t="str">
            <v>Vin de pays/Vinho regional/Vino de la tierra - prices per 100 litres</v>
          </cell>
          <cell r="L89" t="str">
            <v>Vin de pays/Vinho regional/Vino de la tierra - prices per 100 litres</v>
          </cell>
          <cell r="M89" t="str">
            <v>Vin de pays</v>
          </cell>
          <cell r="N89" t="str">
            <v>Vin de pays/Vinho regional/Vino de la tierra - prices per 100 litres</v>
          </cell>
          <cell r="O89" t="str">
            <v>Vin de pays/Vinho regional/Vino de la tierra - prices per 100 litres</v>
          </cell>
          <cell r="P89" t="str">
            <v>Vin de pays/Vinho regional/Vino de la tierra - prices per 100 litres</v>
          </cell>
          <cell r="Q89" t="str">
            <v>Vin de pays/Vinho regional/Vino de la tierra - prices per 100 litres</v>
          </cell>
          <cell r="R89" t="str">
            <v>Vin de pays/Vinho regional/Vino de la tierra - prices per 100 litres</v>
          </cell>
          <cell r="S89" t="str">
            <v>Vin de pays/Vinho regional/Vino de la tierra - prices per 100 litres</v>
          </cell>
          <cell r="T89" t="str">
            <v>Vin de pays/Vinho regional/Vino de la tierra - prices per 100 litres</v>
          </cell>
          <cell r="U89" t="str">
            <v>Vin de pays/Vinho regional/Vino de la tierra - prices per 100 litres</v>
          </cell>
          <cell r="V89" t="str">
            <v>Vin de pays/Vinho regional/Vino de la tierra - prices per 100 litres</v>
          </cell>
          <cell r="W89" t="str">
            <v>Vin de pays/Vinho regional/Vino de la tierra - prices per 100 litres</v>
          </cell>
          <cell r="X89" t="str">
            <v>Vin de pays/Vinho regional/Vino de la tierra - prices per 100 litres</v>
          </cell>
        </row>
        <row r="90">
          <cell r="A90" t="str">
            <v>07190000</v>
          </cell>
          <cell r="B90">
            <v>2371</v>
          </cell>
          <cell r="C90" t="str">
            <v>u2</v>
          </cell>
          <cell r="D90" t="str">
            <v>g8</v>
          </cell>
          <cell r="E90" t="str">
            <v>Other table wine - prices per 100 litres</v>
          </cell>
          <cell r="F90" t="str">
            <v>Other table wine - prices per 100 litres</v>
          </cell>
          <cell r="G90" t="str">
            <v>Andere Taffelwein</v>
          </cell>
          <cell r="H90" t="str">
            <v>Other table wine - prices per 100 litres</v>
          </cell>
          <cell r="I90" t="str">
            <v>Other table wine - prices per 100 litres</v>
          </cell>
          <cell r="J90" t="str">
            <v>Other table wine - prices per 100 litres</v>
          </cell>
          <cell r="K90" t="str">
            <v>Other table wine - prices per 100 litres</v>
          </cell>
          <cell r="L90" t="str">
            <v>Other table wine - prices per 100 litres</v>
          </cell>
          <cell r="M90" t="str">
            <v>Autres vins de table</v>
          </cell>
          <cell r="N90" t="str">
            <v>Other table wine - prices per 100 litres</v>
          </cell>
          <cell r="O90" t="str">
            <v>Other table wine - prices per 100 litres</v>
          </cell>
          <cell r="P90" t="str">
            <v>Other table wine - prices per 100 litres</v>
          </cell>
          <cell r="Q90" t="str">
            <v>Other table wine - prices per 100 litres</v>
          </cell>
          <cell r="R90" t="str">
            <v>Other table wine - prices per 100 litres</v>
          </cell>
          <cell r="S90" t="str">
            <v>Other table wine - prices per 100 litres</v>
          </cell>
          <cell r="T90" t="str">
            <v>Other table wine - prices per 100 litres</v>
          </cell>
          <cell r="U90" t="str">
            <v>Other table wine - prices per 100 litres</v>
          </cell>
          <cell r="V90" t="str">
            <v>Other table wine - prices per 100 litres</v>
          </cell>
          <cell r="W90" t="str">
            <v>Other table wine - prices per 100 litres</v>
          </cell>
          <cell r="X90" t="str">
            <v>Other table wine - prices per 100 litres</v>
          </cell>
        </row>
        <row r="91">
          <cell r="A91" t="str">
            <v>07200000</v>
          </cell>
          <cell r="C91" t="str">
            <v>u2</v>
          </cell>
          <cell r="D91" t="str">
            <v>g11</v>
          </cell>
          <cell r="E91" t="str">
            <v>Quality wine - prices per 100 litres</v>
          </cell>
          <cell r="F91" t="str">
            <v>Quality wine - prices per 100 litres</v>
          </cell>
          <cell r="G91" t="str">
            <v>Qualiteitswein</v>
          </cell>
          <cell r="H91" t="str">
            <v>Quality wine - prices per 100 litres</v>
          </cell>
          <cell r="I91" t="str">
            <v>Quality wine - prices per 100 litres</v>
          </cell>
          <cell r="J91" t="str">
            <v>Quality wine - prices per 100 litres</v>
          </cell>
          <cell r="K91" t="str">
            <v>Quality wine - prices per 100 litres</v>
          </cell>
          <cell r="L91" t="str">
            <v>Quality wine - prices per 100 litres</v>
          </cell>
          <cell r="M91" t="str">
            <v>Vin de qualité</v>
          </cell>
          <cell r="N91" t="str">
            <v>Quality wine - prices per 100 litres</v>
          </cell>
          <cell r="O91" t="str">
            <v>Quality wine - prices per 100 litres</v>
          </cell>
          <cell r="P91" t="str">
            <v>Quality wine - prices per 100 litres</v>
          </cell>
          <cell r="Q91" t="str">
            <v>Quality wine - prices per 100 litres</v>
          </cell>
          <cell r="R91" t="str">
            <v>Quality wine - prices per 100 litres</v>
          </cell>
          <cell r="S91" t="str">
            <v>Quality wine - prices per 100 litres</v>
          </cell>
          <cell r="T91" t="str">
            <v>Quality wine - prices per 100 litres</v>
          </cell>
          <cell r="U91" t="str">
            <v>Quality wine - prices per 100 litres</v>
          </cell>
          <cell r="V91" t="str">
            <v>Quality wine - prices per 100 litres</v>
          </cell>
          <cell r="W91" t="str">
            <v>Quality wine - prices per 100 litres</v>
          </cell>
          <cell r="X91" t="str">
            <v>Quality wine - prices per 100 litres</v>
          </cell>
        </row>
        <row r="92">
          <cell r="A92" t="str">
            <v>07900000</v>
          </cell>
          <cell r="B92">
            <v>2251</v>
          </cell>
          <cell r="C92" t="str">
            <v>u2</v>
          </cell>
          <cell r="D92" t="str">
            <v>g73</v>
          </cell>
          <cell r="E92" t="str">
            <v>Other wine - prices per 100 litres</v>
          </cell>
          <cell r="F92" t="str">
            <v>Other wine - prices per 100 litres</v>
          </cell>
          <cell r="G92" t="str">
            <v>Andere Weine</v>
          </cell>
          <cell r="H92" t="str">
            <v>Other wine - prices per 100 litres</v>
          </cell>
          <cell r="I92" t="str">
            <v>Other wine - prices per 100 litres</v>
          </cell>
          <cell r="J92" t="str">
            <v>Other wine - prices per 100 litres</v>
          </cell>
          <cell r="K92" t="str">
            <v>Other wine - prices per 100 litres</v>
          </cell>
          <cell r="L92" t="str">
            <v>Other wine - prices per 100 litres</v>
          </cell>
          <cell r="M92" t="str">
            <v>Autres vins</v>
          </cell>
          <cell r="N92" t="str">
            <v>Other wine - prices per 100 litres</v>
          </cell>
          <cell r="O92" t="str">
            <v>Other wine - prices per 100 litres</v>
          </cell>
          <cell r="P92" t="str">
            <v>Other wine - prices per 100 litres</v>
          </cell>
          <cell r="Q92" t="str">
            <v>Other wine - prices per 100 litres</v>
          </cell>
          <cell r="R92" t="str">
            <v>Other wine - prices per 100 litres</v>
          </cell>
          <cell r="S92" t="str">
            <v>Other wine - prices per 100 litres</v>
          </cell>
          <cell r="T92" t="str">
            <v>Other wine - prices per 100 litres</v>
          </cell>
          <cell r="U92" t="str">
            <v>Other wine - prices per 100 litres</v>
          </cell>
          <cell r="V92" t="str">
            <v>Other wine - prices per 100 litres</v>
          </cell>
          <cell r="W92" t="str">
            <v>Other wine - prices per 100 litres</v>
          </cell>
          <cell r="X92" t="str">
            <v>Other wine - prices per 100 litres</v>
          </cell>
        </row>
        <row r="93">
          <cell r="A93" t="str">
            <v>08100000</v>
          </cell>
          <cell r="B93">
            <v>2421</v>
          </cell>
          <cell r="C93" t="str">
            <v>u2</v>
          </cell>
          <cell r="D93" t="str">
            <v>g27</v>
          </cell>
          <cell r="E93" t="str">
            <v>Extra vergine - prices per 100 litres</v>
          </cell>
          <cell r="F93" t="str">
            <v>Extra vergine - prices per 100 litres</v>
          </cell>
          <cell r="G93" t="str">
            <v>Olivenöl: Extra virgin</v>
          </cell>
          <cell r="H93" t="str">
            <v>Extra vergine - prices per 100 litres</v>
          </cell>
          <cell r="I93" t="str">
            <v>Extra vergine - prices per 100 litres</v>
          </cell>
          <cell r="J93" t="str">
            <v>Extra vergine - prices per 100 litres</v>
          </cell>
          <cell r="K93" t="str">
            <v>Extra vergine - prices per 100 litres</v>
          </cell>
          <cell r="L93" t="str">
            <v>Extra vergine - prices per 100 litres</v>
          </cell>
          <cell r="M93" t="str">
            <v>Huile d'olives: Extra virgin</v>
          </cell>
          <cell r="N93" t="str">
            <v>Extra vergine - prices per 100 litres</v>
          </cell>
          <cell r="O93" t="str">
            <v>Extra vergine - prices per 100 litres</v>
          </cell>
          <cell r="P93" t="str">
            <v>Extra vergine - prices per 100 litres</v>
          </cell>
          <cell r="Q93" t="str">
            <v>Extra vergine - prices per 100 litres</v>
          </cell>
          <cell r="R93" t="str">
            <v>Extra vergine - prices per 100 litres</v>
          </cell>
          <cell r="S93" t="str">
            <v>Extra vergine - prices per 100 litres</v>
          </cell>
          <cell r="T93" t="str">
            <v>Extra vergine - prices per 100 litres</v>
          </cell>
          <cell r="U93" t="str">
            <v>Extra vergine - prices per 100 litres</v>
          </cell>
          <cell r="V93" t="str">
            <v>Extra vergine - prices per 100 litres</v>
          </cell>
          <cell r="W93" t="str">
            <v>Extra vergine - prices per 100 litres</v>
          </cell>
          <cell r="X93" t="str">
            <v>Extra vergine - prices per 100 litres</v>
          </cell>
        </row>
        <row r="94">
          <cell r="A94" t="str">
            <v>08200000</v>
          </cell>
          <cell r="B94">
            <v>2445</v>
          </cell>
          <cell r="C94" t="str">
            <v>u2</v>
          </cell>
          <cell r="D94" t="str">
            <v>g28</v>
          </cell>
          <cell r="E94" t="str">
            <v>Sopraffino - fine - prices per 100 litres</v>
          </cell>
          <cell r="F94" t="str">
            <v>Sopraffino - fine - prices per 100 litres</v>
          </cell>
          <cell r="G94" t="str">
            <v>Olivenöl: Vergine - Fine</v>
          </cell>
          <cell r="H94" t="str">
            <v>Sopraffino - fine - prices per 100 litres</v>
          </cell>
          <cell r="I94" t="str">
            <v>Sopraffino - fine - prices per 100 litres</v>
          </cell>
          <cell r="J94" t="str">
            <v>Sopraffino - fine - prices per 100 litres</v>
          </cell>
          <cell r="K94" t="str">
            <v>Sopraffino - fine - prices per 100 litres</v>
          </cell>
          <cell r="L94" t="str">
            <v>Sopraffino - fine - prices per 100 litres</v>
          </cell>
          <cell r="M94" t="str">
            <v>Huile d'olives: Vergine - Fine</v>
          </cell>
          <cell r="N94" t="str">
            <v>Sopraffino - fine - prices per 100 litres</v>
          </cell>
          <cell r="O94" t="str">
            <v>Sopraffino - fine - prices per 100 litres</v>
          </cell>
          <cell r="P94" t="str">
            <v>Sopraffino - fine - prices per 100 litres</v>
          </cell>
          <cell r="Q94" t="str">
            <v>Sopraffino - fine - prices per 100 litres</v>
          </cell>
          <cell r="R94" t="str">
            <v>Sopraffino - fine - prices per 100 litres</v>
          </cell>
          <cell r="S94" t="str">
            <v>Sopraffino - fine - prices per 100 litres</v>
          </cell>
          <cell r="T94" t="str">
            <v>Sopraffino - fine - prices per 100 litres</v>
          </cell>
          <cell r="U94" t="str">
            <v>Sopraffino - fine - prices per 100 litres</v>
          </cell>
          <cell r="V94" t="str">
            <v>Sopraffino - fine - prices per 100 litres</v>
          </cell>
          <cell r="W94" t="str">
            <v>Sopraffino - fine - prices per 100 litres</v>
          </cell>
          <cell r="X94" t="str">
            <v>Sopraffino - fine - prices per 100 litres</v>
          </cell>
        </row>
        <row r="95">
          <cell r="A95" t="str">
            <v>08300000</v>
          </cell>
          <cell r="B95">
            <v>2460</v>
          </cell>
          <cell r="C95" t="str">
            <v>u2</v>
          </cell>
          <cell r="D95" t="str">
            <v>g38</v>
          </cell>
          <cell r="E95" t="str">
            <v>Semi-fine - prices per 100 litres</v>
          </cell>
          <cell r="F95" t="str">
            <v>Semi-fine - prices per 100 litres</v>
          </cell>
          <cell r="G95" t="str">
            <v>Olivenöl: Vergine - Corrente</v>
          </cell>
          <cell r="H95" t="str">
            <v>Semi-fine - prices per 100 litres</v>
          </cell>
          <cell r="I95" t="str">
            <v>Semi-fine - prices per 100 litres</v>
          </cell>
          <cell r="J95" t="str">
            <v>Semi-fine - prices per 100 litres</v>
          </cell>
          <cell r="K95" t="str">
            <v>Semi-fine - prices per 100 litres</v>
          </cell>
          <cell r="L95" t="str">
            <v>Semi-fine - prices per 100 litres</v>
          </cell>
          <cell r="M95" t="str">
            <v>Huile d'olives: Vergine - Corrente</v>
          </cell>
          <cell r="N95" t="str">
            <v>Semi-fine - prices per 100 litres</v>
          </cell>
          <cell r="O95" t="str">
            <v>Semi-fine - prices per 100 litres</v>
          </cell>
          <cell r="P95" t="str">
            <v>Semi-fine - prices per 100 litres</v>
          </cell>
          <cell r="Q95" t="str">
            <v>Semi-fine - prices per 100 litres</v>
          </cell>
          <cell r="R95" t="str">
            <v>Semi-fine - prices per 100 litres</v>
          </cell>
          <cell r="S95" t="str">
            <v>Semi-fine - prices per 100 litres</v>
          </cell>
          <cell r="T95" t="str">
            <v>Semi-fine - prices per 100 litres</v>
          </cell>
          <cell r="U95" t="str">
            <v>Semi-fine - prices per 100 litres</v>
          </cell>
          <cell r="V95" t="str">
            <v>Semi-fine - prices per 100 litres</v>
          </cell>
          <cell r="W95" t="str">
            <v>Semi-fine - prices per 100 litres</v>
          </cell>
          <cell r="X95" t="str">
            <v>Semi-fine - prices per 100 litres</v>
          </cell>
        </row>
        <row r="96">
          <cell r="A96" t="str">
            <v>08400000</v>
          </cell>
          <cell r="C96" t="str">
            <v>u2</v>
          </cell>
          <cell r="D96" t="str">
            <v>g37</v>
          </cell>
          <cell r="E96" t="str">
            <v>Lampante - prices per 100 litres</v>
          </cell>
          <cell r="F96" t="str">
            <v>Lampante - prices per 100 litres</v>
          </cell>
          <cell r="G96" t="str">
            <v>Olivenöl: Vergine - Lampante</v>
          </cell>
          <cell r="H96" t="str">
            <v>Lampante - prices per 100 litres</v>
          </cell>
          <cell r="I96" t="str">
            <v>Lampante - prices per 100 litres</v>
          </cell>
          <cell r="J96" t="str">
            <v>Lampante - prices per 100 litres</v>
          </cell>
          <cell r="K96" t="str">
            <v>Lampante - prices per 100 litres</v>
          </cell>
          <cell r="L96" t="str">
            <v>Lampante - prices per 100 litres</v>
          </cell>
          <cell r="M96" t="str">
            <v>Huile d'olives: Vergine - Lampante</v>
          </cell>
          <cell r="N96" t="str">
            <v>Lampante - prices per 100 litres</v>
          </cell>
          <cell r="O96" t="str">
            <v>Lampante - prices per 100 litres</v>
          </cell>
          <cell r="P96" t="str">
            <v>Lampante - prices per 100 litres</v>
          </cell>
          <cell r="Q96" t="str">
            <v>Lampante - prices per 100 litres</v>
          </cell>
          <cell r="R96" t="str">
            <v>Lampante - prices per 100 litres</v>
          </cell>
          <cell r="S96" t="str">
            <v>Lampante - prices per 100 litres</v>
          </cell>
          <cell r="T96" t="str">
            <v>Lampante - prices per 100 litres</v>
          </cell>
          <cell r="U96" t="str">
            <v>Lampante - prices per 100 litres</v>
          </cell>
          <cell r="V96" t="str">
            <v>Lampante - prices per 100 litres</v>
          </cell>
          <cell r="W96" t="str">
            <v>Lampante - prices per 100 litres</v>
          </cell>
          <cell r="X96" t="str">
            <v>Lampante - prices per 100 litres</v>
          </cell>
        </row>
        <row r="97">
          <cell r="A97" t="str">
            <v>04199911</v>
          </cell>
          <cell r="C97" t="str">
            <v>u7</v>
          </cell>
          <cell r="D97" t="str">
            <v>g72</v>
          </cell>
          <cell r="E97" t="str">
            <v>Courgettes - prices per 100 kg</v>
          </cell>
          <cell r="F97" t="str">
            <v>Courgettes - prices per 100 kg</v>
          </cell>
          <cell r="G97" t="str">
            <v>Zucchini</v>
          </cell>
          <cell r="H97" t="str">
            <v>Courgettes - prices per 100 kg</v>
          </cell>
          <cell r="I97" t="str">
            <v>Courgettes - prices per 100 kg</v>
          </cell>
          <cell r="J97" t="str">
            <v>Courgettes - prices per 100 kg</v>
          </cell>
          <cell r="K97" t="str">
            <v>Courgettes - prices per 100 kg</v>
          </cell>
          <cell r="L97" t="str">
            <v>Courgettes - prices per 100 kg</v>
          </cell>
          <cell r="M97" t="str">
            <v>Courgettes</v>
          </cell>
          <cell r="N97" t="str">
            <v>Courgettes - prices per 100 kg</v>
          </cell>
          <cell r="O97" t="str">
            <v>Courgettes - prices per 100 kg</v>
          </cell>
          <cell r="P97" t="str">
            <v>Courgettes - prices per 100 kg</v>
          </cell>
          <cell r="Q97" t="str">
            <v>Courgettes - prices per 100 kg</v>
          </cell>
          <cell r="R97" t="str">
            <v>Courgettes - prices per 100 kg</v>
          </cell>
          <cell r="S97" t="str">
            <v>Courgettes - prices per 100 kg</v>
          </cell>
          <cell r="T97" t="str">
            <v>Courgettes - prices per 100 kg</v>
          </cell>
          <cell r="U97" t="str">
            <v>Courgettes - prices per 100 kg</v>
          </cell>
          <cell r="V97" t="str">
            <v>Courgettes - prices per 100 kg</v>
          </cell>
          <cell r="W97" t="str">
            <v>Courgettes - prices per 100 kg</v>
          </cell>
          <cell r="X97" t="str">
            <v>Courgettes - prices per 100 kg</v>
          </cell>
        </row>
        <row r="98">
          <cell r="A98" t="str">
            <v>04199902</v>
          </cell>
          <cell r="C98" t="str">
            <v>u7</v>
          </cell>
          <cell r="D98" t="str">
            <v>g71</v>
          </cell>
          <cell r="E98" t="str">
            <v>Chicory in the open - prices per 100 kg</v>
          </cell>
          <cell r="F98" t="str">
            <v>Chicory in the open - prices per 100 kg</v>
          </cell>
          <cell r="G98" t="str">
            <v>Zichorie (Freiland)</v>
          </cell>
          <cell r="H98" t="str">
            <v>Chicory in the open - prices per 100 kg</v>
          </cell>
          <cell r="I98" t="str">
            <v>Chicory in the open - prices per 100 kg</v>
          </cell>
          <cell r="J98" t="str">
            <v>Chicory in the open - prices per 100 kg</v>
          </cell>
          <cell r="K98" t="str">
            <v>Chicory in the open - prices per 100 kg</v>
          </cell>
          <cell r="L98" t="str">
            <v>Chicory in the open - prices per 100 kg</v>
          </cell>
          <cell r="M98" t="str">
            <v>Chicorée witloof de pleine terre</v>
          </cell>
          <cell r="N98" t="str">
            <v>Chicory in the open - prices per 100 kg</v>
          </cell>
          <cell r="O98" t="str">
            <v>Chicory in the open - prices per 100 kg</v>
          </cell>
          <cell r="P98" t="str">
            <v>Chicory in the open - prices per 100 kg</v>
          </cell>
          <cell r="Q98" t="str">
            <v>Chicory in the open - prices per 100 kg</v>
          </cell>
          <cell r="R98" t="str">
            <v>Chicory in the open - prices per 100 kg</v>
          </cell>
          <cell r="S98" t="str">
            <v>Chicory in the open - prices per 100 kg</v>
          </cell>
          <cell r="T98" t="str">
            <v>Chicory in the open - prices per 100 kg</v>
          </cell>
          <cell r="U98" t="str">
            <v>Chicory in the open - prices per 100 kg</v>
          </cell>
          <cell r="V98" t="str">
            <v>Chicory in the open - prices per 100 kg</v>
          </cell>
          <cell r="W98" t="str">
            <v>Chicory in the open - prices per 100 kg</v>
          </cell>
          <cell r="X98" t="str">
            <v>Chicory in the open - prices per 100 kg</v>
          </cell>
        </row>
        <row r="99">
          <cell r="A99" t="str">
            <v>04199903</v>
          </cell>
          <cell r="C99" t="str">
            <v>u7</v>
          </cell>
          <cell r="D99" t="str">
            <v>g65</v>
          </cell>
          <cell r="E99" t="str">
            <v>Leeks in the open - prices per 100 kg</v>
          </cell>
          <cell r="F99" t="str">
            <v>Leeks in the open - prices per 100 kg</v>
          </cell>
          <cell r="G99" t="str">
            <v>Porree (Lauch) (Freiland)</v>
          </cell>
          <cell r="H99" t="str">
            <v>Leeks in the open - prices per 100 kg</v>
          </cell>
          <cell r="I99" t="str">
            <v>Leeks in the open - prices per 100 kg</v>
          </cell>
          <cell r="J99" t="str">
            <v>Leeks in the open - prices per 100 kg</v>
          </cell>
          <cell r="K99" t="str">
            <v>Leeks in the open - prices per 100 kg</v>
          </cell>
          <cell r="L99" t="str">
            <v>Leeks in the open - prices per 100 kg</v>
          </cell>
          <cell r="M99" t="str">
            <v>Poireaux de pleine terre</v>
          </cell>
          <cell r="N99" t="str">
            <v>Leeks in the open - prices per 100 kg</v>
          </cell>
          <cell r="O99" t="str">
            <v>Leeks in the open - prices per 100 kg</v>
          </cell>
          <cell r="P99" t="str">
            <v>Leeks in the open - prices per 100 kg</v>
          </cell>
          <cell r="Q99" t="str">
            <v>Leeks in the open - prices per 100 kg</v>
          </cell>
          <cell r="R99" t="str">
            <v>Leeks in the open - prices per 100 kg</v>
          </cell>
          <cell r="S99" t="str">
            <v>Leeks in the open - prices per 100 kg</v>
          </cell>
          <cell r="T99" t="str">
            <v>Leeks in the open - prices per 100 kg</v>
          </cell>
          <cell r="U99" t="str">
            <v>Leeks in the open - prices per 100 kg</v>
          </cell>
          <cell r="V99" t="str">
            <v>Leeks in the open - prices per 100 kg</v>
          </cell>
          <cell r="W99" t="str">
            <v>Leeks in the open - prices per 100 kg</v>
          </cell>
          <cell r="X99" t="str">
            <v>Leeks in the open - prices per 100 kg</v>
          </cell>
        </row>
        <row r="100">
          <cell r="A100" t="str">
            <v>04199904</v>
          </cell>
          <cell r="C100" t="str">
            <v>u7</v>
          </cell>
          <cell r="D100" t="str">
            <v>g56</v>
          </cell>
          <cell r="E100" t="str">
            <v>Capsicum (under glass) - prices per 100 kg</v>
          </cell>
          <cell r="F100" t="str">
            <v>Capsicum (under glass) - prices per 100 kg</v>
          </cell>
          <cell r="G100" t="str">
            <v>Gemüsepaprika (unter Glas)</v>
          </cell>
          <cell r="H100" t="str">
            <v>Capsicum (under glass) - prices per 100 kg</v>
          </cell>
          <cell r="I100" t="str">
            <v>Capsicum (under glass) - prices per 100 kg</v>
          </cell>
          <cell r="J100" t="str">
            <v>Capsicum (under glass) - prices per 100 kg</v>
          </cell>
          <cell r="K100" t="str">
            <v>Capsicum (under glass) - prices per 100 kg</v>
          </cell>
          <cell r="L100" t="str">
            <v>Capsicum (under glass) - prices per 100 kg</v>
          </cell>
          <cell r="M100" t="str">
            <v>Paprika (poivrons) de serre</v>
          </cell>
          <cell r="N100" t="str">
            <v>Capsicum (under glass) - prices per 100 kg</v>
          </cell>
          <cell r="O100" t="str">
            <v>Capsicum (under glass) - prices per 100 kg</v>
          </cell>
          <cell r="P100" t="str">
            <v>Capsicum (under glass) - prices per 100 kg</v>
          </cell>
          <cell r="Q100" t="str">
            <v>Capsicum (under glass) - prices per 100 kg</v>
          </cell>
          <cell r="R100" t="str">
            <v>Capsicum (under glass) - prices per 100 kg</v>
          </cell>
          <cell r="S100" t="str">
            <v>Capsicum (under glass) - prices per 100 kg</v>
          </cell>
          <cell r="T100" t="str">
            <v>Capsicum (under glass) - prices per 100 kg</v>
          </cell>
          <cell r="U100" t="str">
            <v>Capsicum (under glass) - prices per 100 kg</v>
          </cell>
          <cell r="V100" t="str">
            <v>Capsicum (under glass) - prices per 100 kg</v>
          </cell>
          <cell r="W100" t="str">
            <v>Capsicum (under glass) - prices per 100 kg</v>
          </cell>
          <cell r="X100" t="str">
            <v>Capsicum (under glass) - prices per 100 kg</v>
          </cell>
        </row>
        <row r="101">
          <cell r="A101" t="str">
            <v>04197000</v>
          </cell>
          <cell r="B101">
            <v>3963</v>
          </cell>
          <cell r="C101" t="str">
            <v>u7</v>
          </cell>
          <cell r="D101" t="str">
            <v>g36</v>
          </cell>
          <cell r="E101" t="str">
            <v>Green beans - prices per 100 kg</v>
          </cell>
          <cell r="F101" t="str">
            <v>Green beans - prices per 100 kg</v>
          </cell>
          <cell r="G101" t="str">
            <v>Pflückbohnen</v>
          </cell>
          <cell r="H101" t="str">
            <v>Green beans - prices per 100 kg</v>
          </cell>
          <cell r="I101" t="str">
            <v>Green beans - prices per 100 kg</v>
          </cell>
          <cell r="J101" t="str">
            <v>Green beans - prices per 100 kg</v>
          </cell>
          <cell r="K101" t="str">
            <v>Green beans - prices per 100 kg</v>
          </cell>
          <cell r="L101" t="str">
            <v>Green beans - prices per 100 kg</v>
          </cell>
          <cell r="M101" t="str">
            <v>Haricots verts</v>
          </cell>
          <cell r="N101" t="str">
            <v>Green beans - prices per 100 kg</v>
          </cell>
          <cell r="O101" t="str">
            <v>Green beans - prices per 100 kg</v>
          </cell>
          <cell r="P101" t="str">
            <v>Green beans - prices per 100 kg</v>
          </cell>
          <cell r="Q101" t="str">
            <v>Green beans - prices per 100 kg</v>
          </cell>
          <cell r="R101" t="str">
            <v>Green beans - prices per 100 kg</v>
          </cell>
          <cell r="S101" t="str">
            <v>Green beans - prices per 100 kg</v>
          </cell>
          <cell r="T101" t="str">
            <v>Green beans - prices per 100 kg</v>
          </cell>
          <cell r="U101" t="str">
            <v>Green beans - prices per 100 kg</v>
          </cell>
          <cell r="V101" t="str">
            <v>Green beans - prices per 100 kg</v>
          </cell>
          <cell r="W101" t="str">
            <v>Green beans - prices per 100 kg</v>
          </cell>
          <cell r="X101" t="str">
            <v>Green beans - prices per 100 kg</v>
          </cell>
        </row>
        <row r="102">
          <cell r="A102" t="str">
            <v>04199905</v>
          </cell>
          <cell r="B102">
            <v>3964</v>
          </cell>
          <cell r="C102" t="str">
            <v>u7</v>
          </cell>
          <cell r="D102" t="str">
            <v>g36</v>
          </cell>
          <cell r="E102" t="str">
            <v>Beetroot - prices per 100 kg</v>
          </cell>
          <cell r="F102" t="str">
            <v>Beetroot - prices per 100 kg</v>
          </cell>
          <cell r="G102" t="str">
            <v>Rote Rüben</v>
          </cell>
          <cell r="H102" t="str">
            <v>Beetroot - prices per 100 kg</v>
          </cell>
          <cell r="I102" t="str">
            <v>Beetroot - prices per 100 kg</v>
          </cell>
          <cell r="J102" t="str">
            <v>Beetroot - prices per 100 kg</v>
          </cell>
          <cell r="K102" t="str">
            <v>Beetroot - prices per 100 kg</v>
          </cell>
          <cell r="L102" t="str">
            <v>Beetroot - prices per 100 kg</v>
          </cell>
          <cell r="M102" t="str">
            <v>Betteraves potagères</v>
          </cell>
          <cell r="N102" t="str">
            <v>Beetroot - prices per 100 kg</v>
          </cell>
          <cell r="O102" t="str">
            <v>Beetroot - prices per 100 kg</v>
          </cell>
          <cell r="P102" t="str">
            <v>Beetroot - prices per 100 kg</v>
          </cell>
          <cell r="Q102" t="str">
            <v>Beetroot - prices per 100 kg</v>
          </cell>
          <cell r="R102" t="str">
            <v>Beetroot - prices per 100 kg</v>
          </cell>
          <cell r="S102" t="str">
            <v>Beetroot - prices per 100 kg</v>
          </cell>
          <cell r="T102" t="str">
            <v>Beetroot - prices per 100 kg</v>
          </cell>
          <cell r="U102" t="str">
            <v>Beetroot - prices per 100 kg</v>
          </cell>
          <cell r="V102" t="str">
            <v>Beetroot - prices per 100 kg</v>
          </cell>
          <cell r="W102" t="str">
            <v>Beetroot - prices per 100 kg</v>
          </cell>
          <cell r="X102" t="str">
            <v>Beetroot - prices per 100 kg</v>
          </cell>
        </row>
        <row r="103">
          <cell r="A103" t="str">
            <v>06199200</v>
          </cell>
          <cell r="B103">
            <v>3966</v>
          </cell>
          <cell r="C103" t="str">
            <v>u7</v>
          </cell>
          <cell r="D103" t="str">
            <v>g36</v>
          </cell>
          <cell r="E103" t="str">
            <v>Raspberries - prices per 100 kg</v>
          </cell>
          <cell r="F103" t="str">
            <v>Raspberries - prices per 100 kg</v>
          </cell>
          <cell r="G103" t="str">
            <v>Himbeeren</v>
          </cell>
          <cell r="H103" t="str">
            <v>Raspberries - prices per 100 kg</v>
          </cell>
          <cell r="I103" t="str">
            <v>Raspberries - prices per 100 kg</v>
          </cell>
          <cell r="J103" t="str">
            <v>Raspberries - prices per 100 kg</v>
          </cell>
          <cell r="K103" t="str">
            <v>Raspberries - prices per 100 kg</v>
          </cell>
          <cell r="L103" t="str">
            <v>Raspberries - prices per 100 kg</v>
          </cell>
          <cell r="M103" t="str">
            <v>Framboises</v>
          </cell>
          <cell r="N103" t="str">
            <v>Raspberries - prices per 100 kg</v>
          </cell>
          <cell r="O103" t="str">
            <v>Raspberries - prices per 100 kg</v>
          </cell>
          <cell r="P103" t="str">
            <v>Raspberries - prices per 100 kg</v>
          </cell>
          <cell r="Q103" t="str">
            <v>Raspberries - prices per 100 kg</v>
          </cell>
          <cell r="R103" t="str">
            <v>Raspberries - prices per 100 kg</v>
          </cell>
          <cell r="S103" t="str">
            <v>Raspberries - prices per 100 kg</v>
          </cell>
          <cell r="T103" t="str">
            <v>Raspberries - prices per 100 kg</v>
          </cell>
          <cell r="U103" t="str">
            <v>Raspberries - prices per 100 kg</v>
          </cell>
          <cell r="V103" t="str">
            <v>Raspberries - prices per 100 kg</v>
          </cell>
          <cell r="W103" t="str">
            <v>Raspberries - prices per 100 kg</v>
          </cell>
          <cell r="X103" t="str">
            <v>Raspberries - prices per 100 kg</v>
          </cell>
        </row>
        <row r="104">
          <cell r="A104" t="str">
            <v>06199300</v>
          </cell>
          <cell r="B104">
            <v>3968</v>
          </cell>
          <cell r="C104" t="str">
            <v>u7</v>
          </cell>
          <cell r="D104" t="str">
            <v>g36</v>
          </cell>
          <cell r="E104" t="str">
            <v>Blackcurrents - prices per 100 kg</v>
          </cell>
          <cell r="F104" t="str">
            <v>Blackcurrents - prices per 100 kg</v>
          </cell>
          <cell r="G104" t="str">
            <v>Schwarze Johannisbeeren</v>
          </cell>
          <cell r="H104" t="str">
            <v>Blackcurrents - prices per 100 kg</v>
          </cell>
          <cell r="I104" t="str">
            <v>Blackcurrents - prices per 100 kg</v>
          </cell>
          <cell r="J104" t="str">
            <v>Blackcurrents - prices per 100 kg</v>
          </cell>
          <cell r="K104" t="str">
            <v>Blackcurrents - prices per 100 kg</v>
          </cell>
          <cell r="L104" t="str">
            <v>Blackcurrents - prices per 100 kg</v>
          </cell>
          <cell r="M104" t="str">
            <v>Cassis</v>
          </cell>
          <cell r="N104" t="str">
            <v>Blackcurrents - prices per 100 kg</v>
          </cell>
          <cell r="O104" t="str">
            <v>Blackcurrents - prices per 100 kg</v>
          </cell>
          <cell r="P104" t="str">
            <v>Blackcurrents - prices per 100 kg</v>
          </cell>
          <cell r="Q104" t="str">
            <v>Blackcurrents - prices per 100 kg</v>
          </cell>
          <cell r="R104" t="str">
            <v>Blackcurrents - prices per 100 kg</v>
          </cell>
          <cell r="S104" t="str">
            <v>Blackcurrents - prices per 100 kg</v>
          </cell>
          <cell r="T104" t="str">
            <v>Blackcurrents - prices per 100 kg</v>
          </cell>
          <cell r="U104" t="str">
            <v>Blackcurrents - prices per 100 kg</v>
          </cell>
          <cell r="V104" t="str">
            <v>Blackcurrents - prices per 100 kg</v>
          </cell>
          <cell r="W104" t="str">
            <v>Blackcurrents - prices per 100 kg</v>
          </cell>
          <cell r="X104" t="str">
            <v>Blackcurrents - prices per 100 kg</v>
          </cell>
        </row>
        <row r="105">
          <cell r="A105" t="str">
            <v>11120000</v>
          </cell>
          <cell r="B105">
            <v>4161</v>
          </cell>
          <cell r="C105" t="str">
            <v>u3</v>
          </cell>
          <cell r="D105" t="str">
            <v>g2</v>
          </cell>
          <cell r="E105" t="str">
            <v>Calves - prices per 100 kg live weight</v>
          </cell>
          <cell r="F105" t="str">
            <v>Calves - prices per 100 kg live weight</v>
          </cell>
          <cell r="G105" t="str">
            <v>Kälber</v>
          </cell>
          <cell r="H105" t="str">
            <v>Calves - prices per 100 kg live weight</v>
          </cell>
          <cell r="I105" t="str">
            <v>Calves - prices per 100 kg live weight</v>
          </cell>
          <cell r="J105" t="str">
            <v>Calves - prices per 100 kg live weight</v>
          </cell>
          <cell r="K105" t="str">
            <v>Calves - prices per 100 kg live weight</v>
          </cell>
          <cell r="L105" t="str">
            <v>Calves - prices per 100 kg live weight</v>
          </cell>
          <cell r="M105" t="str">
            <v>Jeunes bovins</v>
          </cell>
          <cell r="N105" t="str">
            <v>Calves - prices per 100 kg live weight</v>
          </cell>
          <cell r="O105" t="str">
            <v>Calves - prices per 100 kg live weight</v>
          </cell>
          <cell r="P105" t="str">
            <v>Calves - prices per 100 kg live weight</v>
          </cell>
          <cell r="Q105" t="str">
            <v>Calves - prices per 100 kg live weight</v>
          </cell>
          <cell r="R105" t="str">
            <v>Calves - prices per 100 kg live weight</v>
          </cell>
          <cell r="S105" t="str">
            <v>Calves - prices per 100 kg live weight</v>
          </cell>
          <cell r="T105" t="str">
            <v>Calves - prices per 100 kg live weight</v>
          </cell>
          <cell r="U105" t="str">
            <v>Calves - prices per 100 kg live weight</v>
          </cell>
          <cell r="V105" t="str">
            <v>Calves - prices per 100 kg live weight</v>
          </cell>
          <cell r="W105" t="str">
            <v>Calves - prices per 100 kg live weight</v>
          </cell>
          <cell r="X105" t="str">
            <v>Calves - prices per 100 kg live weight</v>
          </cell>
        </row>
        <row r="106">
          <cell r="A106" t="str">
            <v>11110000</v>
          </cell>
          <cell r="B106">
            <v>4234</v>
          </cell>
          <cell r="C106" t="str">
            <v>u9</v>
          </cell>
          <cell r="D106" t="str">
            <v>g2</v>
          </cell>
          <cell r="E106" t="str">
            <v>Young cattle - prices per 100 kg live weight</v>
          </cell>
          <cell r="F106" t="str">
            <v>Young cattle - prices per 100 kg live weight</v>
          </cell>
          <cell r="G106" t="str">
            <v>Jungrinder zur Aufzucht</v>
          </cell>
          <cell r="H106" t="str">
            <v>Young cattle - prices per 100 kg live weight</v>
          </cell>
          <cell r="I106" t="str">
            <v>Young cattle - prices per 100 kg live weight</v>
          </cell>
          <cell r="J106" t="str">
            <v>Young cattle - prices per 100 kg live weight</v>
          </cell>
          <cell r="K106" t="str">
            <v>Young cattle - prices per 100 kg live weight</v>
          </cell>
          <cell r="L106" t="str">
            <v>Young cattle - prices per 100 kg live weight</v>
          </cell>
          <cell r="M106" t="str">
            <v>Jeunes bovins d'élévage</v>
          </cell>
          <cell r="N106" t="str">
            <v>Young cattle - prices per 100 kg live weight</v>
          </cell>
          <cell r="O106" t="str">
            <v>Young cattle - prices per 100 kg live weight</v>
          </cell>
          <cell r="P106" t="str">
            <v>Young cattle - prices per 100 kg live weight</v>
          </cell>
          <cell r="Q106" t="str">
            <v>Young cattle - prices per 100 kg live weight</v>
          </cell>
          <cell r="R106" t="str">
            <v>Young cattle - prices per 100 kg live weight</v>
          </cell>
          <cell r="S106" t="str">
            <v>Young cattle - prices per 100 kg live weight</v>
          </cell>
          <cell r="T106" t="str">
            <v>Young cattle - prices per 100 kg live weight</v>
          </cell>
          <cell r="U106" t="str">
            <v>Young cattle - prices per 100 kg live weight</v>
          </cell>
          <cell r="V106" t="str">
            <v>Young cattle - prices per 100 kg live weight</v>
          </cell>
          <cell r="W106" t="str">
            <v>Young cattle - prices per 100 kg live weight</v>
          </cell>
          <cell r="X106" t="str">
            <v>Young cattle - prices per 100 kg live weight</v>
          </cell>
        </row>
        <row r="107">
          <cell r="A107" t="str">
            <v>11112000</v>
          </cell>
          <cell r="B107">
            <v>4162</v>
          </cell>
          <cell r="C107" t="str">
            <v>u3</v>
          </cell>
          <cell r="D107" t="str">
            <v>g2</v>
          </cell>
          <cell r="E107" t="str">
            <v>Heifers - prices per 100 kg live weight</v>
          </cell>
          <cell r="F107" t="str">
            <v>Heifers - prices per 100 kg live weight</v>
          </cell>
          <cell r="G107" t="str">
            <v>Färsen</v>
          </cell>
          <cell r="H107" t="str">
            <v>Heifers - prices per 100 kg live weight</v>
          </cell>
          <cell r="I107" t="str">
            <v>Heifers - prices per 100 kg live weight</v>
          </cell>
          <cell r="J107" t="str">
            <v>Heifers - prices per 100 kg live weight</v>
          </cell>
          <cell r="K107" t="str">
            <v>Heifers - prices per 100 kg live weight</v>
          </cell>
          <cell r="L107" t="str">
            <v>Heifers - prices per 100 kg live weight</v>
          </cell>
          <cell r="M107" t="str">
            <v>Génisses</v>
          </cell>
          <cell r="N107" t="str">
            <v>Heifers - prices per 100 kg live weight</v>
          </cell>
          <cell r="O107" t="str">
            <v>Heifers - prices per 100 kg live weight</v>
          </cell>
          <cell r="P107" t="str">
            <v>Heifers - prices per 100 kg live weight</v>
          </cell>
          <cell r="Q107" t="str">
            <v>Heifers - prices per 100 kg live weight</v>
          </cell>
          <cell r="R107" t="str">
            <v>Heifers - prices per 100 kg live weight</v>
          </cell>
          <cell r="S107" t="str">
            <v>Heifers - prices per 100 kg live weight</v>
          </cell>
          <cell r="T107" t="str">
            <v>Heifers - prices per 100 kg live weight</v>
          </cell>
          <cell r="U107" t="str">
            <v>Heifers - prices per 100 kg live weight</v>
          </cell>
          <cell r="V107" t="str">
            <v>Heifers - prices per 100 kg live weight</v>
          </cell>
          <cell r="W107" t="str">
            <v>Heifers - prices per 100 kg live weight</v>
          </cell>
          <cell r="X107" t="str">
            <v>Heifers - prices per 100 kg live weight</v>
          </cell>
        </row>
        <row r="108">
          <cell r="A108" t="str">
            <v>11113000</v>
          </cell>
          <cell r="B108">
            <v>4235</v>
          </cell>
          <cell r="C108" t="str">
            <v>u9</v>
          </cell>
          <cell r="D108" t="str">
            <v>g2</v>
          </cell>
          <cell r="E108" t="str">
            <v>Cows - prices per 100 kg live weight</v>
          </cell>
          <cell r="F108" t="str">
            <v>Cows - prices per 100 kg live weight</v>
          </cell>
          <cell r="G108" t="str">
            <v>Kühe</v>
          </cell>
          <cell r="H108" t="str">
            <v>Cows - prices per 100 kg live weight</v>
          </cell>
          <cell r="I108" t="str">
            <v>Cows - prices per 100 kg live weight</v>
          </cell>
          <cell r="J108" t="str">
            <v>Cows - prices per 100 kg live weight</v>
          </cell>
          <cell r="K108" t="str">
            <v>Cows - prices per 100 kg live weight</v>
          </cell>
          <cell r="L108" t="str">
            <v>Cows - prices per 100 kg live weight</v>
          </cell>
          <cell r="M108" t="str">
            <v>Vaches</v>
          </cell>
          <cell r="N108" t="str">
            <v>Cows - prices per 100 kg live weight</v>
          </cell>
          <cell r="O108" t="str">
            <v>Cows - prices per 100 kg live weight</v>
          </cell>
          <cell r="P108" t="str">
            <v>Cows - prices per 100 kg live weight</v>
          </cell>
          <cell r="Q108" t="str">
            <v>Cows - prices per 100 kg live weight</v>
          </cell>
          <cell r="R108" t="str">
            <v>Cows - prices per 100 kg live weight</v>
          </cell>
          <cell r="S108" t="str">
            <v>Cows - prices per 100 kg live weight</v>
          </cell>
          <cell r="T108" t="str">
            <v>Cows - prices per 100 kg live weight</v>
          </cell>
          <cell r="U108" t="str">
            <v>Cows - prices per 100 kg live weight</v>
          </cell>
          <cell r="V108" t="str">
            <v>Cows - prices per 100 kg live weight</v>
          </cell>
          <cell r="W108" t="str">
            <v>Cows - prices per 100 kg live weight</v>
          </cell>
          <cell r="X108" t="str">
            <v>Cows - prices per 100 kg live weight</v>
          </cell>
        </row>
        <row r="109">
          <cell r="A109" t="str">
            <v>11114000</v>
          </cell>
          <cell r="C109" t="str">
            <v>u3</v>
          </cell>
          <cell r="D109" t="str">
            <v>g4</v>
          </cell>
          <cell r="E109" t="str">
            <v>Bullocks - prices per 100 kg live weight</v>
          </cell>
          <cell r="F109" t="str">
            <v>Bullocks - prices per 100 kg live weight</v>
          </cell>
          <cell r="G109" t="str">
            <v>Ochsen</v>
          </cell>
          <cell r="H109" t="str">
            <v>Bullocks - prices per 100 kg live weight</v>
          </cell>
          <cell r="I109" t="str">
            <v>Bullocks - prices per 100 kg live weight</v>
          </cell>
          <cell r="J109" t="str">
            <v>Bullocks - prices per 100 kg live weight</v>
          </cell>
          <cell r="K109" t="str">
            <v>Bullocks - prices per 100 kg live weight</v>
          </cell>
          <cell r="L109" t="str">
            <v>Bullocks - prices per 100 kg live weight</v>
          </cell>
          <cell r="M109" t="str">
            <v>Boeufs</v>
          </cell>
          <cell r="N109" t="str">
            <v>Bullocks - prices per 100 kg live weight</v>
          </cell>
          <cell r="O109" t="str">
            <v>Bullocks - prices per 100 kg live weight</v>
          </cell>
          <cell r="P109" t="str">
            <v>Bullocks - prices per 100 kg live weight</v>
          </cell>
          <cell r="Q109" t="str">
            <v>Bullocks - prices per 100 kg live weight</v>
          </cell>
          <cell r="R109" t="str">
            <v>Bullocks - prices per 100 kg live weight</v>
          </cell>
          <cell r="S109" t="str">
            <v>Bullocks - prices per 100 kg live weight</v>
          </cell>
          <cell r="T109" t="str">
            <v>Bullocks - prices per 100 kg live weight</v>
          </cell>
          <cell r="U109" t="str">
            <v>Bullocks - prices per 100 kg live weight</v>
          </cell>
          <cell r="V109" t="str">
            <v>Bullocks - prices per 100 kg live weight</v>
          </cell>
          <cell r="W109" t="str">
            <v>Bullocks - prices per 100 kg live weight</v>
          </cell>
          <cell r="X109" t="str">
            <v>Bullocks - prices per 100 kg live weight</v>
          </cell>
        </row>
        <row r="110">
          <cell r="A110" t="str">
            <v>11121000</v>
          </cell>
          <cell r="B110">
            <v>4180</v>
          </cell>
          <cell r="C110" t="str">
            <v>u3</v>
          </cell>
          <cell r="D110" t="str">
            <v>g3</v>
          </cell>
          <cell r="E110" t="str">
            <v>Calves (of a few days) - prices per head</v>
          </cell>
          <cell r="F110" t="str">
            <v>Calves (of a few days) - prices per head</v>
          </cell>
          <cell r="G110" t="str">
            <v>Ochsen</v>
          </cell>
          <cell r="H110" t="str">
            <v>Calves (of a few days) - prices per head</v>
          </cell>
          <cell r="I110" t="str">
            <v>Calves (of a few days) - prices per head</v>
          </cell>
          <cell r="J110" t="str">
            <v>Calves (of a few days) - prices per head</v>
          </cell>
          <cell r="K110" t="str">
            <v>Calves (of a few days) - prices per head</v>
          </cell>
          <cell r="L110" t="str">
            <v>Calves (of a few days) - prices per head</v>
          </cell>
          <cell r="M110" t="str">
            <v>Veaux (de quelques jours)prix par tête</v>
          </cell>
          <cell r="N110" t="str">
            <v>Calves (of a few days) - prices per head</v>
          </cell>
          <cell r="O110" t="str">
            <v>Calves (of a few days) - prices per head</v>
          </cell>
          <cell r="P110" t="str">
            <v>Calves (of a few days) - prices per head</v>
          </cell>
          <cell r="Q110" t="str">
            <v>Calves (of a few days) - prices per head</v>
          </cell>
          <cell r="R110" t="str">
            <v>Calves (of a few days) - prices per head</v>
          </cell>
          <cell r="S110" t="str">
            <v>Calves (of a few days) - prices per head</v>
          </cell>
          <cell r="T110" t="str">
            <v>Calves (of a few days) - prices per head</v>
          </cell>
          <cell r="U110" t="str">
            <v>Calves (of a few days) - prices per head</v>
          </cell>
          <cell r="V110" t="str">
            <v>Calves (of a few days) - prices per head</v>
          </cell>
          <cell r="W110" t="str">
            <v>Calves (of a few days) - prices per head</v>
          </cell>
          <cell r="X110" t="str">
            <v>Calves (of a few days) - prices per head</v>
          </cell>
        </row>
        <row r="111">
          <cell r="A111" t="str">
            <v>11122000</v>
          </cell>
          <cell r="B111">
            <v>4150</v>
          </cell>
          <cell r="C111" t="str">
            <v>u3</v>
          </cell>
          <cell r="D111" t="str">
            <v>g5</v>
          </cell>
          <cell r="E111" t="str">
            <v>Calves (of a few weeks) - prices per head</v>
          </cell>
          <cell r="F111" t="str">
            <v>Calves (of a few weeks) - prices per head</v>
          </cell>
          <cell r="G111" t="str">
            <v>Kälber (einige Tage alt)</v>
          </cell>
          <cell r="H111" t="str">
            <v>Calves (of a few weeks) - prices per head</v>
          </cell>
          <cell r="I111" t="str">
            <v>Calves (of a few weeks) - prices per head</v>
          </cell>
          <cell r="J111" t="str">
            <v>Calves (of a few weeks) - prices per head</v>
          </cell>
          <cell r="K111" t="str">
            <v>Calves (of a few weeks) - prices per head</v>
          </cell>
          <cell r="L111" t="str">
            <v>Calves (of a few weeks) - prices per head</v>
          </cell>
          <cell r="M111" t="str">
            <v>Veaux (de quelques semaines) prix par tête</v>
          </cell>
          <cell r="N111" t="str">
            <v>Calves (of a few weeks) - prices per head</v>
          </cell>
          <cell r="O111" t="str">
            <v>Calves (of a few weeks) - prices per head</v>
          </cell>
          <cell r="P111" t="str">
            <v>Calves (of a few weeks) - prices per head</v>
          </cell>
          <cell r="Q111" t="str">
            <v>Calves (of a few weeks) - prices per head</v>
          </cell>
          <cell r="R111" t="str">
            <v>Calves (of a few weeks) - prices per head</v>
          </cell>
          <cell r="S111" t="str">
            <v>Calves (of a few weeks) - prices per head</v>
          </cell>
          <cell r="T111" t="str">
            <v>Calves (of a few weeks) - prices per head</v>
          </cell>
          <cell r="U111" t="str">
            <v>Calves (of a few weeks) - prices per head</v>
          </cell>
          <cell r="V111" t="str">
            <v>Calves (of a few weeks) - prices per head</v>
          </cell>
          <cell r="W111" t="str">
            <v>Calves (of a few weeks) - prices per head</v>
          </cell>
          <cell r="X111" t="str">
            <v>Calves (of a few weeks) - prices per head</v>
          </cell>
        </row>
        <row r="112">
          <cell r="A112" t="str">
            <v>11111000</v>
          </cell>
          <cell r="B112">
            <v>4232</v>
          </cell>
          <cell r="C112" t="str">
            <v>u9</v>
          </cell>
          <cell r="D112" t="str">
            <v>g5</v>
          </cell>
          <cell r="E112" t="str">
            <v>Young cattle (store) - prices per head</v>
          </cell>
          <cell r="F112" t="str">
            <v>Young cattle (store) - prices per head</v>
          </cell>
          <cell r="G112" t="str">
            <v>Kälber (einige Wochen alt)</v>
          </cell>
          <cell r="H112" t="str">
            <v>Young cattle (store) - prices per head</v>
          </cell>
          <cell r="I112" t="str">
            <v>Young cattle (store) - prices per head</v>
          </cell>
          <cell r="J112" t="str">
            <v>Young cattle (store) - prices per head</v>
          </cell>
          <cell r="K112" t="str">
            <v>Young cattle (store) - prices per head</v>
          </cell>
          <cell r="L112" t="str">
            <v>Young cattle (store) - prices per head</v>
          </cell>
          <cell r="M112" t="str">
            <v>Jeunes Veaux d'élévage(prix par tête)</v>
          </cell>
          <cell r="N112" t="str">
            <v>Young cattle (store) - prices per head</v>
          </cell>
          <cell r="O112" t="str">
            <v>Young cattle (store) - prices per head</v>
          </cell>
          <cell r="P112" t="str">
            <v>Young cattle (store) - prices per head</v>
          </cell>
          <cell r="Q112" t="str">
            <v>Young cattle (store) - prices per head</v>
          </cell>
          <cell r="R112" t="str">
            <v>Young cattle (store) - prices per head</v>
          </cell>
          <cell r="S112" t="str">
            <v>Young cattle (store) - prices per head</v>
          </cell>
          <cell r="T112" t="str">
            <v>Young cattle (store) - prices per head</v>
          </cell>
          <cell r="U112" t="str">
            <v>Young cattle (store) - prices per head</v>
          </cell>
          <cell r="V112" t="str">
            <v>Young cattle (store) - prices per head</v>
          </cell>
          <cell r="W112" t="str">
            <v>Young cattle (store) - prices per head</v>
          </cell>
          <cell r="X112" t="str">
            <v>Young cattle (store) - prices per head</v>
          </cell>
        </row>
        <row r="113">
          <cell r="A113" t="str">
            <v>11112100</v>
          </cell>
          <cell r="B113">
            <v>4233</v>
          </cell>
          <cell r="C113" t="str">
            <v>u9</v>
          </cell>
          <cell r="D113" t="str">
            <v>g5</v>
          </cell>
          <cell r="E113" t="str">
            <v>Heifers (store) - prices per head</v>
          </cell>
          <cell r="F113" t="str">
            <v>Heifers (store) - prices per head</v>
          </cell>
          <cell r="G113" t="str">
            <v>Färsen zur Aufzucht</v>
          </cell>
          <cell r="H113" t="str">
            <v>Heifers (store) - prices per head</v>
          </cell>
          <cell r="I113" t="str">
            <v>Heifers (store) - prices per head</v>
          </cell>
          <cell r="J113" t="str">
            <v>Heifers (store) - prices per head</v>
          </cell>
          <cell r="K113" t="str">
            <v>Heifers (store) - prices per head</v>
          </cell>
          <cell r="L113" t="str">
            <v>Heifers (store) - prices per head</v>
          </cell>
          <cell r="M113" t="str">
            <v>Génisses d'élevage (prix par tête)</v>
          </cell>
          <cell r="N113" t="str">
            <v>Heifers (store) - prices per head</v>
          </cell>
          <cell r="O113" t="str">
            <v>Heifers (store) - prices per head</v>
          </cell>
          <cell r="P113" t="str">
            <v>Heifers (store) - prices per head</v>
          </cell>
          <cell r="Q113" t="str">
            <v>Heifers (store) - prices per head</v>
          </cell>
          <cell r="R113" t="str">
            <v>Heifers (store) - prices per head</v>
          </cell>
          <cell r="S113" t="str">
            <v>Heifers (store) - prices per head</v>
          </cell>
          <cell r="T113" t="str">
            <v>Heifers (store) - prices per head</v>
          </cell>
          <cell r="U113" t="str">
            <v>Heifers (store) - prices per head</v>
          </cell>
          <cell r="V113" t="str">
            <v>Heifers (store) - prices per head</v>
          </cell>
          <cell r="W113" t="str">
            <v>Heifers (store) - prices per head</v>
          </cell>
          <cell r="X113" t="str">
            <v>Heifers (store) - prices per head</v>
          </cell>
        </row>
        <row r="114">
          <cell r="A114" t="str">
            <v>11210000</v>
          </cell>
          <cell r="B114">
            <v>4412</v>
          </cell>
          <cell r="C114" t="str">
            <v>u3</v>
          </cell>
          <cell r="D114" t="str">
            <v>g58</v>
          </cell>
          <cell r="E114" t="str">
            <v>Pigs (light) - prices per 100 kg live weight</v>
          </cell>
          <cell r="F114" t="str">
            <v>Pigs (light) - prices per 100 kg live weight</v>
          </cell>
          <cell r="G114" t="str">
            <v>Schweine (leicht)</v>
          </cell>
          <cell r="H114" t="str">
            <v>Pigs (light) - prices per 100 kg live weight</v>
          </cell>
          <cell r="I114" t="str">
            <v>Pigs (light) - prices per 100 kg live weight</v>
          </cell>
          <cell r="J114" t="str">
            <v>Pigs (light) - prices per 100 kg live weight</v>
          </cell>
          <cell r="K114" t="str">
            <v>Pigs (light) - prices per 100 kg live weight</v>
          </cell>
          <cell r="L114" t="str">
            <v>Pigs (light) - prices per 100 kg live weight</v>
          </cell>
          <cell r="M114" t="str">
            <v>Porcs (légers)</v>
          </cell>
          <cell r="N114" t="str">
            <v>Pigs (light) - prices per 100 kg live weight</v>
          </cell>
          <cell r="O114" t="str">
            <v>Pigs (light) - prices per 100 kg live weight</v>
          </cell>
          <cell r="P114" t="str">
            <v>Pigs (light) - prices per 100 kg live weight</v>
          </cell>
          <cell r="Q114" t="str">
            <v>Pigs (light) - prices per 100 kg live weight</v>
          </cell>
          <cell r="R114" t="str">
            <v>Pigs (light) - prices per 100 kg live weight</v>
          </cell>
          <cell r="S114" t="str">
            <v>Pigs (light) - prices per 100 kg live weight</v>
          </cell>
          <cell r="T114" t="str">
            <v>Pigs (light) - prices per 100 kg live weight</v>
          </cell>
          <cell r="U114" t="str">
            <v>Pigs (light) - prices per 100 kg live weight</v>
          </cell>
          <cell r="V114" t="str">
            <v>Pigs (light) - prices per 100 kg live weight</v>
          </cell>
          <cell r="W114" t="str">
            <v>Pigs (light) - prices per 100 kg live weight</v>
          </cell>
          <cell r="X114" t="str">
            <v>Pigs (light) - prices per 100 kg live weight</v>
          </cell>
        </row>
        <row r="115">
          <cell r="A115" t="str">
            <v>11220000</v>
          </cell>
          <cell r="B115">
            <v>4421</v>
          </cell>
          <cell r="C115" t="str">
            <v>u10</v>
          </cell>
          <cell r="D115" t="str">
            <v>g58</v>
          </cell>
          <cell r="E115" t="str">
            <v>Pigs (carcasses) (grade II) - prices per 100 kg</v>
          </cell>
          <cell r="F115" t="str">
            <v>Pigs (carcasses) (grade II) - prices per 100 kg</v>
          </cell>
          <cell r="G115" t="str">
            <v>Schweine (Schlachtkörper) - Klasse II</v>
          </cell>
          <cell r="H115" t="str">
            <v>Pigs (carcasses) (grade II) - prices per 100 kg</v>
          </cell>
          <cell r="I115" t="str">
            <v>Pigs (carcasses) (grade II) - prices per 100 kg</v>
          </cell>
          <cell r="J115" t="str">
            <v>Pigs (carcasses) (grade II) - prices per 100 kg</v>
          </cell>
          <cell r="K115" t="str">
            <v>Pigs (carcasses) (grade II) - prices per 100 kg</v>
          </cell>
          <cell r="L115" t="str">
            <v>Pigs (carcasses) (grade II) - prices per 100 kg</v>
          </cell>
          <cell r="M115" t="str">
            <v>Porcs (carcasses) - classe II</v>
          </cell>
          <cell r="N115" t="str">
            <v>Pigs (carcasses) (grade II) - prices per 100 kg</v>
          </cell>
          <cell r="O115" t="str">
            <v>Pigs (carcasses) (grade II) - prices per 100 kg</v>
          </cell>
          <cell r="P115" t="str">
            <v>Pigs (carcasses) (grade II) - prices per 100 kg</v>
          </cell>
          <cell r="Q115" t="str">
            <v>Pigs (carcasses) (grade II) - prices per 100 kg</v>
          </cell>
          <cell r="R115" t="str">
            <v>Pigs (carcasses) (grade II) - prices per 100 kg</v>
          </cell>
          <cell r="S115" t="str">
            <v>Pigs (carcasses) (grade II) - prices per 100 kg</v>
          </cell>
          <cell r="T115" t="str">
            <v>Pigs (carcasses) (grade II) - prices per 100 kg</v>
          </cell>
          <cell r="U115" t="str">
            <v>Pigs (carcasses) (grade II) - prices per 100 kg</v>
          </cell>
          <cell r="V115" t="str">
            <v>Pigs (carcasses) (grade II) - prices per 100 kg</v>
          </cell>
          <cell r="W115" t="str">
            <v>Pigs (carcasses) (grade II) - prices per 100 kg</v>
          </cell>
          <cell r="X115" t="str">
            <v>Pigs (carcasses) (grade II) - prices per 100 kg</v>
          </cell>
        </row>
        <row r="116">
          <cell r="A116" t="str">
            <v>11230000</v>
          </cell>
          <cell r="B116">
            <v>4425</v>
          </cell>
          <cell r="C116" t="str">
            <v>u10</v>
          </cell>
          <cell r="D116" t="str">
            <v>g58</v>
          </cell>
          <cell r="E116" t="str">
            <v>Pigs (carcasses) (grade I) - prices per 100 kg</v>
          </cell>
          <cell r="F116" t="str">
            <v>Pigs (carcasses) (grade I) - prices per 100 kg</v>
          </cell>
          <cell r="G116" t="str">
            <v>Schweine (Schlachtkörper) - Klasse I</v>
          </cell>
          <cell r="H116" t="str">
            <v>Pigs (carcasses) (grade I) - prices per 100 kg</v>
          </cell>
          <cell r="I116" t="str">
            <v>Pigs (carcasses) (grade I) - prices per 100 kg</v>
          </cell>
          <cell r="J116" t="str">
            <v>Pigs (carcasses) (grade I) - prices per 100 kg</v>
          </cell>
          <cell r="K116" t="str">
            <v>Pigs (carcasses) (grade I) - prices per 100 kg</v>
          </cell>
          <cell r="L116" t="str">
            <v>Pigs (carcasses) (grade I) - prices per 100 kg</v>
          </cell>
          <cell r="M116" t="str">
            <v>Porcs (carcasses) - classe I</v>
          </cell>
          <cell r="N116" t="str">
            <v>Pigs (carcasses) (grade I) - prices per 100 kg</v>
          </cell>
          <cell r="O116" t="str">
            <v>Pigs (carcasses) (grade I) - prices per 100 kg</v>
          </cell>
          <cell r="P116" t="str">
            <v>Pigs (carcasses) (grade I) - prices per 100 kg</v>
          </cell>
          <cell r="Q116" t="str">
            <v>Pigs (carcasses) (grade I) - prices per 100 kg</v>
          </cell>
          <cell r="R116" t="str">
            <v>Pigs (carcasses) (grade I) - prices per 100 kg</v>
          </cell>
          <cell r="S116" t="str">
            <v>Pigs (carcasses) (grade I) - prices per 100 kg</v>
          </cell>
          <cell r="T116" t="str">
            <v>Pigs (carcasses) (grade I) - prices per 100 kg</v>
          </cell>
          <cell r="U116" t="str">
            <v>Pigs (carcasses) (grade I) - prices per 100 kg</v>
          </cell>
          <cell r="V116" t="str">
            <v>Pigs (carcasses) (grade I) - prices per 100 kg</v>
          </cell>
          <cell r="W116" t="str">
            <v>Pigs (carcasses) (grade I) - prices per 100 kg</v>
          </cell>
          <cell r="X116" t="str">
            <v>Pigs (carcasses) (grade I) - prices per 100 kg</v>
          </cell>
        </row>
        <row r="117">
          <cell r="A117" t="str">
            <v>11240000</v>
          </cell>
          <cell r="B117">
            <v>4440</v>
          </cell>
          <cell r="C117" t="str">
            <v>u3</v>
          </cell>
          <cell r="D117" t="str">
            <v>g58</v>
          </cell>
          <cell r="E117" t="str">
            <v>Piglets - prices per 100 kg live weight</v>
          </cell>
          <cell r="F117" t="str">
            <v>Piglets - prices per 100 kg live weight</v>
          </cell>
          <cell r="G117" t="str">
            <v>Ferkel</v>
          </cell>
          <cell r="H117" t="str">
            <v>Piglets - prices per 100 kg live weight</v>
          </cell>
          <cell r="I117" t="str">
            <v>Piglets - prices per 100 kg live weight</v>
          </cell>
          <cell r="J117" t="str">
            <v>Piglets - prices per 100 kg live weight</v>
          </cell>
          <cell r="K117" t="str">
            <v>Piglets - prices per 100 kg live weight</v>
          </cell>
          <cell r="L117" t="str">
            <v>Piglets - prices per 100 kg live weight</v>
          </cell>
          <cell r="M117" t="str">
            <v>Porcelets</v>
          </cell>
          <cell r="N117" t="str">
            <v>Piglets - prices per 100 kg live weight</v>
          </cell>
          <cell r="O117" t="str">
            <v>Piglets - prices per 100 kg live weight</v>
          </cell>
          <cell r="P117" t="str">
            <v>Piglets - prices per 100 kg live weight</v>
          </cell>
          <cell r="Q117" t="str">
            <v>Piglets - prices per 100 kg live weight</v>
          </cell>
          <cell r="R117" t="str">
            <v>Piglets - prices per 100 kg live weight</v>
          </cell>
          <cell r="S117" t="str">
            <v>Piglets - prices per 100 kg live weight</v>
          </cell>
          <cell r="T117" t="str">
            <v>Piglets - prices per 100 kg live weight</v>
          </cell>
          <cell r="U117" t="str">
            <v>Piglets - prices per 100 kg live weight</v>
          </cell>
          <cell r="V117" t="str">
            <v>Piglets - prices per 100 kg live weight</v>
          </cell>
          <cell r="W117" t="str">
            <v>Piglets - prices per 100 kg live weight</v>
          </cell>
          <cell r="X117" t="str">
            <v>Piglets - prices per 100 kg live weight</v>
          </cell>
        </row>
        <row r="118">
          <cell r="A118" t="str">
            <v>11300000</v>
          </cell>
          <cell r="B118">
            <v>4610</v>
          </cell>
          <cell r="C118" t="str">
            <v>u3</v>
          </cell>
          <cell r="D118" t="str">
            <v>g19</v>
          </cell>
          <cell r="E118" t="str">
            <v>Horses - prices per 100 kg live weight</v>
          </cell>
          <cell r="F118" t="str">
            <v>Horses - prices per 100 kg live weight</v>
          </cell>
          <cell r="G118" t="str">
            <v>Pferde</v>
          </cell>
          <cell r="H118" t="str">
            <v>Horses - prices per 100 kg live weight</v>
          </cell>
          <cell r="I118" t="str">
            <v>Horses - prices per 100 kg live weight</v>
          </cell>
          <cell r="J118" t="str">
            <v>Horses - prices per 100 kg live weight</v>
          </cell>
          <cell r="K118" t="str">
            <v>Horses - prices per 100 kg live weight</v>
          </cell>
          <cell r="L118" t="str">
            <v>Horses - prices per 100 kg live weight</v>
          </cell>
          <cell r="M118" t="str">
            <v>Chevaux</v>
          </cell>
          <cell r="N118" t="str">
            <v>Horses - prices per 100 kg live weight</v>
          </cell>
          <cell r="O118" t="str">
            <v>Horses - prices per 100 kg live weight</v>
          </cell>
          <cell r="P118" t="str">
            <v>Horses - prices per 100 kg live weight</v>
          </cell>
          <cell r="Q118" t="str">
            <v>Horses - prices per 100 kg live weight</v>
          </cell>
          <cell r="R118" t="str">
            <v>Horses - prices per 100 kg live weight</v>
          </cell>
          <cell r="S118" t="str">
            <v>Horses - prices per 100 kg live weight</v>
          </cell>
          <cell r="T118" t="str">
            <v>Horses - prices per 100 kg live weight</v>
          </cell>
          <cell r="U118" t="str">
            <v>Horses - prices per 100 kg live weight</v>
          </cell>
          <cell r="V118" t="str">
            <v>Horses - prices per 100 kg live weight</v>
          </cell>
          <cell r="W118" t="str">
            <v>Horses - prices per 100 kg live weight</v>
          </cell>
          <cell r="X118" t="str">
            <v>Horses - prices per 100 kg live weight</v>
          </cell>
        </row>
        <row r="119">
          <cell r="A119" t="str">
            <v>11411000</v>
          </cell>
          <cell r="B119">
            <v>4733</v>
          </cell>
          <cell r="C119" t="str">
            <v>u3</v>
          </cell>
          <cell r="D119" t="str">
            <v>g70</v>
          </cell>
          <cell r="E119" t="str">
            <v>Suckling lambs - prices per 100 kg live weight</v>
          </cell>
          <cell r="F119" t="str">
            <v>Suckling lambs - prices per 100 kg live weight</v>
          </cell>
          <cell r="G119" t="str">
            <v>Milchlämmer (weniger als 2 Monate alt)</v>
          </cell>
          <cell r="H119" t="str">
            <v>Suckling lambs - prices per 100 kg live weight</v>
          </cell>
          <cell r="I119" t="str">
            <v>Suckling lambs - prices per 100 kg live weight</v>
          </cell>
          <cell r="J119" t="str">
            <v>Suckling lambs - prices per 100 kg live weight</v>
          </cell>
          <cell r="K119" t="str">
            <v>Suckling lambs - prices per 100 kg live weight</v>
          </cell>
          <cell r="L119" t="str">
            <v>Suckling lambs - prices per 100 kg live weight</v>
          </cell>
          <cell r="M119" t="str">
            <v>Agneaux de lait (moins de 2 mois)</v>
          </cell>
          <cell r="N119" t="str">
            <v>Suckling lambs - prices per 100 kg live weight</v>
          </cell>
          <cell r="O119" t="str">
            <v>Suckling lambs - prices per 100 kg live weight</v>
          </cell>
          <cell r="P119" t="str">
            <v>Suckling lambs - prices per 100 kg live weight</v>
          </cell>
          <cell r="Q119" t="str">
            <v>Suckling lambs - prices per 100 kg live weight</v>
          </cell>
          <cell r="R119" t="str">
            <v>Suckling lambs - prices per 100 kg live weight</v>
          </cell>
          <cell r="S119" t="str">
            <v>Suckling lambs - prices per 100 kg live weight</v>
          </cell>
          <cell r="T119" t="str">
            <v>Suckling lambs - prices per 100 kg live weight</v>
          </cell>
          <cell r="U119" t="str">
            <v>Suckling lambs - prices per 100 kg live weight</v>
          </cell>
          <cell r="V119" t="str">
            <v>Suckling lambs - prices per 100 kg live weight</v>
          </cell>
          <cell r="W119" t="str">
            <v>Suckling lambs - prices per 100 kg live weight</v>
          </cell>
          <cell r="X119" t="str">
            <v>Suckling lambs - prices per 100 kg live weight</v>
          </cell>
        </row>
        <row r="120">
          <cell r="A120" t="str">
            <v>11412000</v>
          </cell>
          <cell r="B120">
            <v>4727</v>
          </cell>
          <cell r="C120" t="str">
            <v>u3</v>
          </cell>
          <cell r="D120" t="str">
            <v>g70</v>
          </cell>
          <cell r="E120" t="str">
            <v>Fattening lambs - prices per 100 kg live weight</v>
          </cell>
          <cell r="F120" t="str">
            <v>Fattening lambs - prices per 100 kg live weight</v>
          </cell>
          <cell r="G120" t="str">
            <v>Mastlämmer (zwischen 2 und 12 Monate alt)</v>
          </cell>
          <cell r="H120" t="str">
            <v>Fattening lambs - prices per 100 kg live weight</v>
          </cell>
          <cell r="I120" t="str">
            <v>Fattening lambs - prices per 100 kg live weight</v>
          </cell>
          <cell r="J120" t="str">
            <v>Fattening lambs - prices per 100 kg live weight</v>
          </cell>
          <cell r="K120" t="str">
            <v>Fattening lambs - prices per 100 kg live weight</v>
          </cell>
          <cell r="L120" t="str">
            <v>Fattening lambs - prices per 100 kg live weight</v>
          </cell>
          <cell r="M120" t="str">
            <v>Agneaux à l'engrais (entre 2 et 12 mois)</v>
          </cell>
          <cell r="N120" t="str">
            <v>Fattening lambs - prices per 100 kg live weight</v>
          </cell>
          <cell r="O120" t="str">
            <v>Fattening lambs - prices per 100 kg live weight</v>
          </cell>
          <cell r="P120" t="str">
            <v>Fattening lambs - prices per 100 kg live weight</v>
          </cell>
          <cell r="Q120" t="str">
            <v>Fattening lambs - prices per 100 kg live weight</v>
          </cell>
          <cell r="R120" t="str">
            <v>Fattening lambs - prices per 100 kg live weight</v>
          </cell>
          <cell r="S120" t="str">
            <v>Fattening lambs - prices per 100 kg live weight</v>
          </cell>
          <cell r="T120" t="str">
            <v>Fattening lambs - prices per 100 kg live weight</v>
          </cell>
          <cell r="U120" t="str">
            <v>Fattening lambs - prices per 100 kg live weight</v>
          </cell>
          <cell r="V120" t="str">
            <v>Fattening lambs - prices per 100 kg live weight</v>
          </cell>
          <cell r="W120" t="str">
            <v>Fattening lambs - prices per 100 kg live weight</v>
          </cell>
          <cell r="X120" t="str">
            <v>Fattening lambs - prices per 100 kg live weight</v>
          </cell>
        </row>
        <row r="121">
          <cell r="A121" t="str">
            <v>11410000</v>
          </cell>
          <cell r="B121">
            <v>4732</v>
          </cell>
          <cell r="C121" t="str">
            <v>u3</v>
          </cell>
          <cell r="D121" t="str">
            <v>g70</v>
          </cell>
          <cell r="E121" t="str">
            <v>Sheep - prices per 100 kg live weight</v>
          </cell>
          <cell r="F121" t="str">
            <v>Sheep - prices per 100 kg live weight</v>
          </cell>
          <cell r="G121" t="str">
            <v>Schafe (über 12 Monate alt)</v>
          </cell>
          <cell r="H121" t="str">
            <v>Sheep - prices per 100 kg live weight</v>
          </cell>
          <cell r="I121" t="str">
            <v>Sheep - prices per 100 kg live weight</v>
          </cell>
          <cell r="J121" t="str">
            <v>Sheep - prices per 100 kg live weight</v>
          </cell>
          <cell r="K121" t="str">
            <v>Sheep - prices per 100 kg live weight</v>
          </cell>
          <cell r="L121" t="str">
            <v>Sheep - prices per 100 kg live weight</v>
          </cell>
          <cell r="M121" t="str">
            <v>Moutons (plus de 12 mois)</v>
          </cell>
          <cell r="N121" t="str">
            <v>Sheep - prices per 100 kg live weight</v>
          </cell>
          <cell r="O121" t="str">
            <v>Sheep - prices per 100 kg live weight</v>
          </cell>
          <cell r="P121" t="str">
            <v>Sheep - prices per 100 kg live weight</v>
          </cell>
          <cell r="Q121" t="str">
            <v>Sheep - prices per 100 kg live weight</v>
          </cell>
          <cell r="R121" t="str">
            <v>Sheep - prices per 100 kg live weight</v>
          </cell>
          <cell r="S121" t="str">
            <v>Sheep - prices per 100 kg live weight</v>
          </cell>
          <cell r="T121" t="str">
            <v>Sheep - prices per 100 kg live weight</v>
          </cell>
          <cell r="U121" t="str">
            <v>Sheep - prices per 100 kg live weight</v>
          </cell>
          <cell r="V121" t="str">
            <v>Sheep - prices per 100 kg live weight</v>
          </cell>
          <cell r="W121" t="str">
            <v>Sheep - prices per 100 kg live weight</v>
          </cell>
          <cell r="X121" t="str">
            <v>Sheep - prices per 100 kg live weight</v>
          </cell>
        </row>
        <row r="122">
          <cell r="A122" t="str">
            <v>11421000</v>
          </cell>
          <cell r="B122">
            <v>4753</v>
          </cell>
          <cell r="C122" t="str">
            <v>u3</v>
          </cell>
          <cell r="D122" t="str">
            <v>g25</v>
          </cell>
          <cell r="E122" t="str">
            <v>Kids - prices per 100 kg live weight</v>
          </cell>
          <cell r="F122" t="str">
            <v>Kids - prices per 100 kg live weight</v>
          </cell>
          <cell r="G122" t="str">
            <v>Ziegenlämmer</v>
          </cell>
          <cell r="H122" t="str">
            <v>Kids - prices per 100 kg live weight</v>
          </cell>
          <cell r="I122" t="str">
            <v>Kids - prices per 100 kg live weight</v>
          </cell>
          <cell r="J122" t="str">
            <v>Kids - prices per 100 kg live weight</v>
          </cell>
          <cell r="K122" t="str">
            <v>Kids - prices per 100 kg live weight</v>
          </cell>
          <cell r="L122" t="str">
            <v>Kids - prices per 100 kg live weight</v>
          </cell>
          <cell r="M122" t="str">
            <v>Chevreaux</v>
          </cell>
          <cell r="N122" t="str">
            <v>Kids - prices per 100 kg live weight</v>
          </cell>
          <cell r="O122" t="str">
            <v>Kids - prices per 100 kg live weight</v>
          </cell>
          <cell r="P122" t="str">
            <v>Kids - prices per 100 kg live weight</v>
          </cell>
          <cell r="Q122" t="str">
            <v>Kids - prices per 100 kg live weight</v>
          </cell>
          <cell r="R122" t="str">
            <v>Kids - prices per 100 kg live weight</v>
          </cell>
          <cell r="S122" t="str">
            <v>Kids - prices per 100 kg live weight</v>
          </cell>
          <cell r="T122" t="str">
            <v>Kids - prices per 100 kg live weight</v>
          </cell>
          <cell r="U122" t="str">
            <v>Kids - prices per 100 kg live weight</v>
          </cell>
          <cell r="V122" t="str">
            <v>Kids - prices per 100 kg live weight</v>
          </cell>
          <cell r="W122" t="str">
            <v>Kids - prices per 100 kg live weight</v>
          </cell>
          <cell r="X122" t="str">
            <v>Kids - prices per 100 kg live weight</v>
          </cell>
        </row>
        <row r="123">
          <cell r="A123" t="str">
            <v>11420000</v>
          </cell>
          <cell r="B123">
            <v>4752</v>
          </cell>
          <cell r="C123" t="str">
            <v>u3</v>
          </cell>
          <cell r="D123" t="str">
            <v>g25</v>
          </cell>
          <cell r="E123" t="str">
            <v>Goats - prices per 100 kg live weight</v>
          </cell>
          <cell r="F123" t="str">
            <v>Goats - prices per 100 kg live weight</v>
          </cell>
          <cell r="G123" t="str">
            <v>Ziegen</v>
          </cell>
          <cell r="H123" t="str">
            <v>Goats - prices per 100 kg live weight</v>
          </cell>
          <cell r="I123" t="str">
            <v>Goats - prices per 100 kg live weight</v>
          </cell>
          <cell r="J123" t="str">
            <v>Goats - prices per 100 kg live weight</v>
          </cell>
          <cell r="K123" t="str">
            <v>Goats - prices per 100 kg live weight</v>
          </cell>
          <cell r="L123" t="str">
            <v>Goats - prices per 100 kg live weight</v>
          </cell>
          <cell r="M123" t="str">
            <v>Chèvres</v>
          </cell>
          <cell r="N123" t="str">
            <v>Goats - prices per 100 kg live weight</v>
          </cell>
          <cell r="O123" t="str">
            <v>Goats - prices per 100 kg live weight</v>
          </cell>
          <cell r="P123" t="str">
            <v>Goats - prices per 100 kg live weight</v>
          </cell>
          <cell r="Q123" t="str">
            <v>Goats - prices per 100 kg live weight</v>
          </cell>
          <cell r="R123" t="str">
            <v>Goats - prices per 100 kg live weight</v>
          </cell>
          <cell r="S123" t="str">
            <v>Goats - prices per 100 kg live weight</v>
          </cell>
          <cell r="T123" t="str">
            <v>Goats - prices per 100 kg live weight</v>
          </cell>
          <cell r="U123" t="str">
            <v>Goats - prices per 100 kg live weight</v>
          </cell>
          <cell r="V123" t="str">
            <v>Goats - prices per 100 kg live weight</v>
          </cell>
          <cell r="W123" t="str">
            <v>Goats - prices per 100 kg live weight</v>
          </cell>
          <cell r="X123" t="str">
            <v>Goats - prices per 100 kg live weight</v>
          </cell>
        </row>
        <row r="124">
          <cell r="A124" t="str">
            <v>11510000</v>
          </cell>
          <cell r="B124">
            <v>4821</v>
          </cell>
          <cell r="C124" t="str">
            <v>u3</v>
          </cell>
          <cell r="D124" t="str">
            <v>g7</v>
          </cell>
          <cell r="E124" t="str">
            <v>Chickens (live; 1st choice) - prices per 100 kg live weight</v>
          </cell>
          <cell r="F124" t="str">
            <v>Chickens (live; 1st choice) - prices per 100 kg live weight</v>
          </cell>
          <cell r="G124" t="str">
            <v>Jungmasthähnchen (lebend - 1. Wahl)</v>
          </cell>
          <cell r="H124" t="str">
            <v>Chickens (live; 1st choice) - prices per 100 kg live weight</v>
          </cell>
          <cell r="I124" t="str">
            <v>Chickens (live; 1st choice) - prices per 100 kg live weight</v>
          </cell>
          <cell r="J124" t="str">
            <v>Chickens (live; 1st choice) - prices per 100 kg live weight</v>
          </cell>
          <cell r="K124" t="str">
            <v>Chickens (live; 1st choice) - prices per 100 kg live weight</v>
          </cell>
          <cell r="L124" t="str">
            <v>Chickens (live; 1st choice) - prices per 100 kg live weight</v>
          </cell>
          <cell r="M124" t="str">
            <v>Poulets (vivants - 1er choix)</v>
          </cell>
          <cell r="N124" t="str">
            <v>Chickens (live; 1st choice) - prices per 100 kg live weight</v>
          </cell>
          <cell r="O124" t="str">
            <v>Chickens (live; 1st choice) - prices per 100 kg live weight</v>
          </cell>
          <cell r="P124" t="str">
            <v>Chickens (live; 1st choice) - prices per 100 kg live weight</v>
          </cell>
          <cell r="Q124" t="str">
            <v>Chickens (live; 1st choice) - prices per 100 kg live weight</v>
          </cell>
          <cell r="R124" t="str">
            <v>Chickens (live; 1st choice) - prices per 100 kg live weight</v>
          </cell>
          <cell r="S124" t="str">
            <v>Chickens (live; 1st choice) - prices per 100 kg live weight</v>
          </cell>
          <cell r="T124" t="str">
            <v>Chickens (live; 1st choice) - prices per 100 kg live weight</v>
          </cell>
          <cell r="U124" t="str">
            <v>Chickens (live; 1st choice) - prices per 100 kg live weight</v>
          </cell>
          <cell r="V124" t="str">
            <v>Chickens (live; 1st choice) - prices per 100 kg live weight</v>
          </cell>
          <cell r="W124" t="str">
            <v>Chickens (live; 1st choice) - prices per 100 kg live weight</v>
          </cell>
          <cell r="X124" t="str">
            <v>Chickens (live; 1st choice) - prices per 100 kg live weight</v>
          </cell>
        </row>
        <row r="125">
          <cell r="A125" t="str">
            <v>11511000</v>
          </cell>
          <cell r="B125">
            <v>4933</v>
          </cell>
          <cell r="C125" t="str">
            <v>u10</v>
          </cell>
          <cell r="D125" t="str">
            <v>g7</v>
          </cell>
          <cell r="E125" t="str">
            <v>Broiling fowl (slaughtered) - prices per 100 kg dead weight</v>
          </cell>
          <cell r="F125" t="str">
            <v>Broiling fowl (slaughtered) - prices per 100 kg dead weight</v>
          </cell>
          <cell r="G125" t="str">
            <v>Suppenhühner (geschlachtet)</v>
          </cell>
          <cell r="H125" t="str">
            <v>Broiling fowl (slaughtered) - prices per 100 kg dead weight</v>
          </cell>
          <cell r="I125" t="str">
            <v>Broiling fowl (slaughtered) - prices per 100 kg dead weight</v>
          </cell>
          <cell r="J125" t="str">
            <v>Broiling fowl (slaughtered) - prices per 100 kg dead weight</v>
          </cell>
          <cell r="K125" t="str">
            <v>Broiling fowl (slaughtered) - prices per 100 kg dead weight</v>
          </cell>
          <cell r="L125" t="str">
            <v>Broiling fowl (slaughtered) - prices per 100 kg dead weight</v>
          </cell>
          <cell r="M125" t="str">
            <v>Poules de réforme (abattues)</v>
          </cell>
          <cell r="N125" t="str">
            <v>Broiling fowl (slaughtered) - prices per 100 kg dead weight</v>
          </cell>
          <cell r="O125" t="str">
            <v>Broiling fowl (slaughtered) - prices per 100 kg dead weight</v>
          </cell>
          <cell r="P125" t="str">
            <v>Broiling fowl (slaughtered) - prices per 100 kg dead weight</v>
          </cell>
          <cell r="Q125" t="str">
            <v>Broiling fowl (slaughtered) - prices per 100 kg dead weight</v>
          </cell>
          <cell r="R125" t="str">
            <v>Broiling fowl (slaughtered) - prices per 100 kg dead weight</v>
          </cell>
          <cell r="S125" t="str">
            <v>Broiling fowl (slaughtered) - prices per 100 kg dead weight</v>
          </cell>
          <cell r="T125" t="str">
            <v>Broiling fowl (slaughtered) - prices per 100 kg dead weight</v>
          </cell>
          <cell r="U125" t="str">
            <v>Broiling fowl (slaughtered) - prices per 100 kg dead weight</v>
          </cell>
          <cell r="V125" t="str">
            <v>Broiling fowl (slaughtered) - prices per 100 kg dead weight</v>
          </cell>
          <cell r="W125" t="str">
            <v>Broiling fowl (slaughtered) - prices per 100 kg dead weight</v>
          </cell>
          <cell r="X125" t="str">
            <v>Broiling fowl (slaughtered) - prices per 100 kg dead weight</v>
          </cell>
        </row>
        <row r="126">
          <cell r="A126" t="str">
            <v>11591000</v>
          </cell>
          <cell r="B126">
            <v>4952</v>
          </cell>
          <cell r="C126" t="str">
            <v>u10</v>
          </cell>
          <cell r="D126" t="str">
            <v>g53</v>
          </cell>
          <cell r="E126" t="str">
            <v>Ducks (slaughtered) - prices per 100 kg dead weight</v>
          </cell>
          <cell r="F126" t="str">
            <v>Ducks (slaughtered) - prices per 100 kg dead weight</v>
          </cell>
          <cell r="G126" t="str">
            <v>Enten (geschlachtet)</v>
          </cell>
          <cell r="H126" t="str">
            <v>Ducks (slaughtered) - prices per 100 kg dead weight</v>
          </cell>
          <cell r="I126" t="str">
            <v>Ducks (slaughtered) - prices per 100 kg dead weight</v>
          </cell>
          <cell r="J126" t="str">
            <v>Ducks (slaughtered) - prices per 100 kg dead weight</v>
          </cell>
          <cell r="K126" t="str">
            <v>Ducks (slaughtered) - prices per 100 kg dead weight</v>
          </cell>
          <cell r="L126" t="str">
            <v>Ducks (slaughtered) - prices per 100 kg dead weight</v>
          </cell>
          <cell r="M126" t="str">
            <v>Canards (abattus)</v>
          </cell>
          <cell r="N126" t="str">
            <v>Ducks (slaughtered) - prices per 100 kg dead weight</v>
          </cell>
          <cell r="O126" t="str">
            <v>Ducks (slaughtered) - prices per 100 kg dead weight</v>
          </cell>
          <cell r="P126" t="str">
            <v>Ducks (slaughtered) - prices per 100 kg dead weight</v>
          </cell>
          <cell r="Q126" t="str">
            <v>Ducks (slaughtered) - prices per 100 kg dead weight</v>
          </cell>
          <cell r="R126" t="str">
            <v>Ducks (slaughtered) - prices per 100 kg dead weight</v>
          </cell>
          <cell r="S126" t="str">
            <v>Ducks (slaughtered) - prices per 100 kg dead weight</v>
          </cell>
          <cell r="T126" t="str">
            <v>Ducks (slaughtered) - prices per 100 kg dead weight</v>
          </cell>
          <cell r="U126" t="str">
            <v>Ducks (slaughtered) - prices per 100 kg dead weight</v>
          </cell>
          <cell r="V126" t="str">
            <v>Ducks (slaughtered) - prices per 100 kg dead weight</v>
          </cell>
          <cell r="W126" t="str">
            <v>Ducks (slaughtered) - prices per 100 kg dead weight</v>
          </cell>
          <cell r="X126" t="str">
            <v>Ducks (slaughtered) - prices per 100 kg dead weight</v>
          </cell>
        </row>
        <row r="127">
          <cell r="A127" t="str">
            <v>11592000</v>
          </cell>
          <cell r="C127" t="str">
            <v>u10</v>
          </cell>
          <cell r="D127" t="str">
            <v>g53</v>
          </cell>
          <cell r="E127" t="str">
            <v>Turkey (slaughtered) - prices per 100 kg by carcase weight</v>
          </cell>
          <cell r="F127" t="str">
            <v>Turkey (slaughtered) - prices per 100 kg by carcase weight</v>
          </cell>
          <cell r="G127" t="str">
            <v>Truthenne (geschlachtet)</v>
          </cell>
          <cell r="H127" t="str">
            <v>Turkey (slaughtered) - prices per 100 kg by carcase weight</v>
          </cell>
          <cell r="I127" t="str">
            <v>Turkey (slaughtered) - prices per 100 kg by carcase weight</v>
          </cell>
          <cell r="J127" t="str">
            <v>Turkey (slaughtered) - prices per 100 kg by carcase weight</v>
          </cell>
          <cell r="K127" t="str">
            <v>Turkey (slaughtered) - prices per 100 kg by carcase weight</v>
          </cell>
          <cell r="L127" t="str">
            <v>Turkey (slaughtered) - prices per 100 kg by carcase weight</v>
          </cell>
          <cell r="M127" t="str">
            <v>Dindes (abattues)</v>
          </cell>
          <cell r="N127" t="str">
            <v>Turkey (slaughtered) - prices per 100 kg by carcase weight</v>
          </cell>
          <cell r="O127" t="str">
            <v>Turkey (slaughtered) - prices per 100 kg by carcase weight</v>
          </cell>
          <cell r="P127" t="str">
            <v>Turkey (slaughtered) - prices per 100 kg by carcase weight</v>
          </cell>
          <cell r="Q127" t="str">
            <v>Turkey (slaughtered) - prices per 100 kg by carcase weight</v>
          </cell>
          <cell r="R127" t="str">
            <v>Turkey (slaughtered) - prices per 100 kg by carcase weight</v>
          </cell>
          <cell r="S127" t="str">
            <v>Turkey (slaughtered) - prices per 100 kg by carcase weight</v>
          </cell>
          <cell r="T127" t="str">
            <v>Turkey (slaughtered) - prices per 100 kg by carcase weight</v>
          </cell>
          <cell r="U127" t="str">
            <v>Turkey (slaughtered) - prices per 100 kg by carcase weight</v>
          </cell>
          <cell r="V127" t="str">
            <v>Turkey (slaughtered) - prices per 100 kg by carcase weight</v>
          </cell>
          <cell r="W127" t="str">
            <v>Turkey (slaughtered) - prices per 100 kg by carcase weight</v>
          </cell>
          <cell r="X127" t="str">
            <v>Turkey (slaughtered) - prices per 100 kg by carcase weight</v>
          </cell>
        </row>
        <row r="128">
          <cell r="A128" t="str">
            <v>11593000</v>
          </cell>
          <cell r="C128" t="str">
            <v>u10</v>
          </cell>
          <cell r="D128" t="str">
            <v>g53</v>
          </cell>
          <cell r="E128" t="str">
            <v>Geese (slaughtered )- prices per 100 kg by carcase weight</v>
          </cell>
          <cell r="F128" t="str">
            <v>Geese (slaughtered )- prices per 100 kg by carcase weight</v>
          </cell>
          <cell r="G128" t="str">
            <v>Gänse (geschlachtet)</v>
          </cell>
          <cell r="H128" t="str">
            <v>Geese (slaughtered )- prices per 100 kg by carcase weight</v>
          </cell>
          <cell r="I128" t="str">
            <v>Geese (slaughtered )- prices per 100 kg by carcase weight</v>
          </cell>
          <cell r="J128" t="str">
            <v>Geese (slaughtered )- prices per 100 kg by carcase weight</v>
          </cell>
          <cell r="K128" t="str">
            <v>Geese (slaughtered )- prices per 100 kg by carcase weight</v>
          </cell>
          <cell r="L128" t="str">
            <v>Geese (slaughtered )- prices per 100 kg by carcase weight</v>
          </cell>
          <cell r="M128" t="str">
            <v>Oies (abattues)</v>
          </cell>
          <cell r="N128" t="str">
            <v>Geese (slaughtered )- prices per 100 kg by carcase weight</v>
          </cell>
          <cell r="O128" t="str">
            <v>Geese (slaughtered )- prices per 100 kg by carcase weight</v>
          </cell>
          <cell r="P128" t="str">
            <v>Geese (slaughtered )- prices per 100 kg by carcase weight</v>
          </cell>
          <cell r="Q128" t="str">
            <v>Geese (slaughtered )- prices per 100 kg by carcase weight</v>
          </cell>
          <cell r="R128" t="str">
            <v>Geese (slaughtered )- prices per 100 kg by carcase weight</v>
          </cell>
          <cell r="S128" t="str">
            <v>Geese (slaughtered )- prices per 100 kg by carcase weight</v>
          </cell>
          <cell r="T128" t="str">
            <v>Geese (slaughtered )- prices per 100 kg by carcase weight</v>
          </cell>
          <cell r="U128" t="str">
            <v>Geese (slaughtered )- prices per 100 kg by carcase weight</v>
          </cell>
          <cell r="V128" t="str">
            <v>Geese (slaughtered )- prices per 100 kg by carcase weight</v>
          </cell>
          <cell r="W128" t="str">
            <v>Geese (slaughtered )- prices per 100 kg by carcase weight</v>
          </cell>
          <cell r="X128" t="str">
            <v>Geese (slaughtered )- prices per 100 kg by carcase weight</v>
          </cell>
        </row>
        <row r="129">
          <cell r="A129" t="str">
            <v>11910000</v>
          </cell>
          <cell r="B129">
            <v>5021</v>
          </cell>
          <cell r="C129" t="str">
            <v>u3</v>
          </cell>
          <cell r="D129" t="str">
            <v>g40</v>
          </cell>
          <cell r="E129" t="str">
            <v>Rabbits - prices per 100 kg live weight</v>
          </cell>
          <cell r="F129" t="str">
            <v>Rabbits - prices per 100 kg live weight</v>
          </cell>
          <cell r="G129" t="str">
            <v>Kaninchen</v>
          </cell>
          <cell r="H129" t="str">
            <v>Rabbits - prices per 100 kg live weight</v>
          </cell>
          <cell r="I129" t="str">
            <v>Rabbits - prices per 100 kg live weight</v>
          </cell>
          <cell r="J129" t="str">
            <v>Rabbits - prices per 100 kg live weight</v>
          </cell>
          <cell r="K129" t="str">
            <v>Rabbits - prices per 100 kg live weight</v>
          </cell>
          <cell r="L129" t="str">
            <v>Rabbits - prices per 100 kg live weight</v>
          </cell>
          <cell r="M129" t="str">
            <v>Lapins</v>
          </cell>
          <cell r="N129" t="str">
            <v>Rabbits - prices per 100 kg live weight</v>
          </cell>
          <cell r="O129" t="str">
            <v>Rabbits - prices per 100 kg live weight</v>
          </cell>
          <cell r="P129" t="str">
            <v>Rabbits - prices per 100 kg live weight</v>
          </cell>
          <cell r="Q129" t="str">
            <v>Rabbits - prices per 100 kg live weight</v>
          </cell>
          <cell r="R129" t="str">
            <v>Rabbits - prices per 100 kg live weight</v>
          </cell>
          <cell r="S129" t="str">
            <v>Rabbits - prices per 100 kg live weight</v>
          </cell>
          <cell r="T129" t="str">
            <v>Rabbits - prices per 100 kg live weight</v>
          </cell>
          <cell r="U129" t="str">
            <v>Rabbits - prices per 100 kg live weight</v>
          </cell>
          <cell r="V129" t="str">
            <v>Rabbits - prices per 100 kg live weight</v>
          </cell>
          <cell r="W129" t="str">
            <v>Rabbits - prices per 100 kg live weight</v>
          </cell>
          <cell r="X129" t="str">
            <v>Rabbits - prices per 100 kg live weight</v>
          </cell>
        </row>
        <row r="130">
          <cell r="A130" t="str">
            <v>12111000</v>
          </cell>
          <cell r="B130">
            <v>5180</v>
          </cell>
          <cell r="C130" t="str">
            <v>u2</v>
          </cell>
          <cell r="D130" t="str">
            <v>g16</v>
          </cell>
          <cell r="E130" t="str">
            <v>Raw cows' milk; 3.7% fat content - prices per 100 kg</v>
          </cell>
          <cell r="F130" t="str">
            <v>Raw cows' milk; 3.7% fat content - prices per 100 kg</v>
          </cell>
          <cell r="G130" t="str">
            <v>Kuh-Rohmilch - 3.7 % Fettgehalt</v>
          </cell>
          <cell r="H130" t="str">
            <v>Raw cows' milk; 3.7% fat content - prices per 100 kg</v>
          </cell>
          <cell r="I130" t="str">
            <v>Raw cows' milk; 3.7% fat content - prices per 100 kg</v>
          </cell>
          <cell r="J130" t="str">
            <v>Raw cows' milk; 3.7% fat content - prices per 100 kg</v>
          </cell>
          <cell r="K130" t="str">
            <v>Raw cows' milk; 3.7% fat content - prices per 100 kg</v>
          </cell>
          <cell r="L130" t="str">
            <v>Raw cows' milk; 3.7% fat content - prices per 100 kg</v>
          </cell>
          <cell r="M130" t="str">
            <v>Lait cru de vache - 3.7 % de matières grasses</v>
          </cell>
          <cell r="N130" t="str">
            <v>Raw cows' milk; 3.7% fat content - prices per 100 kg</v>
          </cell>
          <cell r="O130" t="str">
            <v>Raw cows' milk; 3.7% fat content - prices per 100 kg</v>
          </cell>
          <cell r="P130" t="str">
            <v>Raw cows' milk; 3.7% fat content - prices per 100 kg</v>
          </cell>
          <cell r="Q130" t="str">
            <v>Raw cows' milk; 3.7% fat content - prices per 100 kg</v>
          </cell>
          <cell r="R130" t="str">
            <v>Raw cows' milk; 3.7% fat content - prices per 100 kg</v>
          </cell>
          <cell r="S130" t="str">
            <v>Raw cows' milk; 3.7% fat content - prices per 100 kg</v>
          </cell>
          <cell r="T130" t="str">
            <v>Raw cows' milk; 3.7% fat content - prices per 100 kg</v>
          </cell>
          <cell r="U130" t="str">
            <v>Raw cows' milk; 3.7% fat content - prices per 100 kg</v>
          </cell>
          <cell r="V130" t="str">
            <v>Raw cows' milk; 3.7% fat content - prices per 100 kg</v>
          </cell>
          <cell r="W130" t="str">
            <v>Raw cows' milk; 3.7% fat content - prices per 100 kg</v>
          </cell>
          <cell r="X130" t="str">
            <v>Raw cows' milk; 3.7% fat content - prices per 100 kg</v>
          </cell>
        </row>
        <row r="131">
          <cell r="A131" t="str">
            <v>12112000</v>
          </cell>
          <cell r="B131">
            <v>5185</v>
          </cell>
          <cell r="C131" t="str">
            <v>u2</v>
          </cell>
          <cell r="D131" t="str">
            <v>g16</v>
          </cell>
          <cell r="E131" t="str">
            <v>Raw cows' milk; actual fat content - prices per 100 kg</v>
          </cell>
          <cell r="F131" t="str">
            <v>Raw cows' milk; actual fat content - prices per 100 kg</v>
          </cell>
          <cell r="G131" t="str">
            <v>Kuh-Rohmilch - realer Fettgehalt</v>
          </cell>
          <cell r="H131" t="str">
            <v>Raw cows' milk; actual fat content - prices per 100 kg</v>
          </cell>
          <cell r="I131" t="str">
            <v>Raw cows' milk; actual fat content - prices per 100 kg</v>
          </cell>
          <cell r="J131" t="str">
            <v>Raw cows' milk; actual fat content - prices per 100 kg</v>
          </cell>
          <cell r="K131" t="str">
            <v>Raw cows' milk; actual fat content - prices per 100 kg</v>
          </cell>
          <cell r="L131" t="str">
            <v>Raw cows' milk; actual fat content - prices per 100 kg</v>
          </cell>
          <cell r="M131" t="str">
            <v>Lait cru de vache - teneur réelle en matières grasses</v>
          </cell>
          <cell r="N131" t="str">
            <v>Raw cows' milk; actual fat content - prices per 100 kg</v>
          </cell>
          <cell r="O131" t="str">
            <v>Raw cows' milk; actual fat content - prices per 100 kg</v>
          </cell>
          <cell r="P131" t="str">
            <v>Raw cows' milk; actual fat content - prices per 100 kg</v>
          </cell>
          <cell r="Q131" t="str">
            <v>Raw cows' milk; actual fat content - prices per 100 kg</v>
          </cell>
          <cell r="R131" t="str">
            <v>Raw cows' milk; actual fat content - prices per 100 kg</v>
          </cell>
          <cell r="S131" t="str">
            <v>Raw cows' milk; actual fat content - prices per 100 kg</v>
          </cell>
          <cell r="T131" t="str">
            <v>Raw cows' milk; actual fat content - prices per 100 kg</v>
          </cell>
          <cell r="U131" t="str">
            <v>Raw cows' milk; actual fat content - prices per 100 kg</v>
          </cell>
          <cell r="V131" t="str">
            <v>Raw cows' milk; actual fat content - prices per 100 kg</v>
          </cell>
          <cell r="W131" t="str">
            <v>Raw cows' milk; actual fat content - prices per 100 kg</v>
          </cell>
          <cell r="X131" t="str">
            <v>Raw cows' milk; actual fat content - prices per 100 kg</v>
          </cell>
        </row>
        <row r="132">
          <cell r="A132" t="str">
            <v>12191000</v>
          </cell>
          <cell r="B132">
            <v>5411</v>
          </cell>
          <cell r="C132" t="str">
            <v>u7</v>
          </cell>
          <cell r="D132" t="str">
            <v>g16</v>
          </cell>
          <cell r="E132" t="str">
            <v>Raw sheep milk - prices per 100 kg</v>
          </cell>
          <cell r="F132" t="str">
            <v>Raw sheep milk - prices per 100 kg</v>
          </cell>
          <cell r="G132" t="str">
            <v>Schafs-Rohmilch</v>
          </cell>
          <cell r="H132" t="str">
            <v>Raw sheep milk - prices per 100 kg</v>
          </cell>
          <cell r="I132" t="str">
            <v>Raw sheep milk - prices per 100 kg</v>
          </cell>
          <cell r="J132" t="str">
            <v>Raw sheep milk - prices per 100 kg</v>
          </cell>
          <cell r="K132" t="str">
            <v>Raw sheep milk - prices per 100 kg</v>
          </cell>
          <cell r="L132" t="str">
            <v>Raw sheep milk - prices per 100 kg</v>
          </cell>
          <cell r="M132" t="str">
            <v>Lait cru de brebis</v>
          </cell>
          <cell r="N132" t="str">
            <v>Raw sheep milk - prices per 100 kg</v>
          </cell>
          <cell r="O132" t="str">
            <v>Raw sheep milk - prices per 100 kg</v>
          </cell>
          <cell r="P132" t="str">
            <v>Raw sheep milk - prices per 100 kg</v>
          </cell>
          <cell r="Q132" t="str">
            <v>Raw sheep milk - prices per 100 kg</v>
          </cell>
          <cell r="R132" t="str">
            <v>Raw sheep milk - prices per 100 kg</v>
          </cell>
          <cell r="S132" t="str">
            <v>Raw sheep milk - prices per 100 kg</v>
          </cell>
          <cell r="T132" t="str">
            <v>Raw sheep milk - prices per 100 kg</v>
          </cell>
          <cell r="U132" t="str">
            <v>Raw sheep milk - prices per 100 kg</v>
          </cell>
          <cell r="V132" t="str">
            <v>Raw sheep milk - prices per 100 kg</v>
          </cell>
          <cell r="W132" t="str">
            <v>Raw sheep milk - prices per 100 kg</v>
          </cell>
          <cell r="X132" t="str">
            <v>Raw sheep milk - prices per 100 kg</v>
          </cell>
        </row>
        <row r="133">
          <cell r="A133" t="str">
            <v>12192000</v>
          </cell>
          <cell r="B133">
            <v>5191</v>
          </cell>
          <cell r="C133" t="str">
            <v>u2</v>
          </cell>
          <cell r="D133" t="str">
            <v>g51</v>
          </cell>
          <cell r="E133" t="str">
            <v>Raw goats' milk - prices per 100 kg</v>
          </cell>
          <cell r="F133" t="str">
            <v>Raw goats' milk - prices per 100 kg</v>
          </cell>
          <cell r="G133" t="str">
            <v>Ziegen-Rohmilch</v>
          </cell>
          <cell r="H133" t="str">
            <v>Raw goats' milk - prices per 100 kg</v>
          </cell>
          <cell r="I133" t="str">
            <v>Raw goats' milk - prices per 100 kg</v>
          </cell>
          <cell r="J133" t="str">
            <v>Raw goats' milk - prices per 100 kg</v>
          </cell>
          <cell r="K133" t="str">
            <v>Raw goats' milk - prices per 100 kg</v>
          </cell>
          <cell r="L133" t="str">
            <v>Raw goats' milk - prices per 100 kg</v>
          </cell>
          <cell r="M133" t="str">
            <v>Lait cru de chèvre</v>
          </cell>
          <cell r="N133" t="str">
            <v>Raw goats' milk - prices per 100 kg</v>
          </cell>
          <cell r="O133" t="str">
            <v>Raw goats' milk - prices per 100 kg</v>
          </cell>
          <cell r="P133" t="str">
            <v>Raw goats' milk - prices per 100 kg</v>
          </cell>
          <cell r="Q133" t="str">
            <v>Raw goats' milk - prices per 100 kg</v>
          </cell>
          <cell r="R133" t="str">
            <v>Raw goats' milk - prices per 100 kg</v>
          </cell>
          <cell r="S133" t="str">
            <v>Raw goats' milk - prices per 100 kg</v>
          </cell>
          <cell r="T133" t="str">
            <v>Raw goats' milk - prices per 100 kg</v>
          </cell>
          <cell r="U133" t="str">
            <v>Raw goats' milk - prices per 100 kg</v>
          </cell>
          <cell r="V133" t="str">
            <v>Raw goats' milk - prices per 100 kg</v>
          </cell>
          <cell r="W133" t="str">
            <v>Raw goats' milk - prices per 100 kg</v>
          </cell>
          <cell r="X133" t="str">
            <v>Raw goats' milk - prices per 100 kg</v>
          </cell>
        </row>
        <row r="134">
          <cell r="A134" t="str">
            <v>12200000</v>
          </cell>
          <cell r="B134">
            <v>5192</v>
          </cell>
          <cell r="C134" t="str">
            <v>u2</v>
          </cell>
          <cell r="D134" t="str">
            <v>g51</v>
          </cell>
          <cell r="E134" t="str">
            <v>Fresh eggs (whole country) - prices per 100 items</v>
          </cell>
          <cell r="F134" t="str">
            <v>Fresh eggs (whole country) - prices per 100 items</v>
          </cell>
          <cell r="G134" t="str">
            <v>Frische Eier (gesamtes Land)</v>
          </cell>
          <cell r="H134" t="str">
            <v>Fresh eggs (whole country) - prices per 100 items</v>
          </cell>
          <cell r="I134" t="str">
            <v>Fresh eggs (whole country) - prices per 100 items</v>
          </cell>
          <cell r="J134" t="str">
            <v>Fresh eggs (whole country) - prices per 100 items</v>
          </cell>
          <cell r="K134" t="str">
            <v>Fresh eggs (whole country) - prices per 100 items</v>
          </cell>
          <cell r="L134" t="str">
            <v>Fresh eggs (whole country) - prices per 100 items</v>
          </cell>
          <cell r="M134" t="str">
            <v>Oeufs frais (ensemble pays)</v>
          </cell>
          <cell r="N134" t="str">
            <v>Fresh eggs (whole country) - prices per 100 items</v>
          </cell>
          <cell r="O134" t="str">
            <v>Fresh eggs (whole country) - prices per 100 items</v>
          </cell>
          <cell r="P134" t="str">
            <v>Fresh eggs (whole country) - prices per 100 items</v>
          </cell>
          <cell r="Q134" t="str">
            <v>Fresh eggs (whole country) - prices per 100 items</v>
          </cell>
          <cell r="R134" t="str">
            <v>Fresh eggs (whole country) - prices per 100 items</v>
          </cell>
          <cell r="S134" t="str">
            <v>Fresh eggs (whole country) - prices per 100 items</v>
          </cell>
          <cell r="T134" t="str">
            <v>Fresh eggs (whole country) - prices per 100 items</v>
          </cell>
          <cell r="U134" t="str">
            <v>Fresh eggs (whole country) - prices per 100 items</v>
          </cell>
          <cell r="V134" t="str">
            <v>Fresh eggs (whole country) - prices per 100 items</v>
          </cell>
          <cell r="W134" t="str">
            <v>Fresh eggs (whole country) - prices per 100 items</v>
          </cell>
          <cell r="X134" t="str">
            <v>Fresh eggs (whole country) - prices per 100 items</v>
          </cell>
        </row>
        <row r="135">
          <cell r="A135" t="str">
            <v>12113000</v>
          </cell>
          <cell r="B135">
            <v>5315</v>
          </cell>
          <cell r="C135" t="str">
            <v>u1</v>
          </cell>
          <cell r="D135" t="str">
            <v>g17</v>
          </cell>
          <cell r="E135" t="str">
            <v>Whole cows' milk for human consumption - prices per 100 litres</v>
          </cell>
          <cell r="F135" t="str">
            <v>Whole cows' milk for human consumption - prices per 100 litres</v>
          </cell>
          <cell r="G135" t="str">
            <v>Kuh-Vollmilch für den menschlichen Verbrauch</v>
          </cell>
          <cell r="H135" t="str">
            <v>Whole cows' milk for human consumption - prices per 100 litres</v>
          </cell>
          <cell r="I135" t="str">
            <v>Whole cows' milk for human consumption - prices per 100 litres</v>
          </cell>
          <cell r="J135" t="str">
            <v>Whole cows' milk for human consumption - prices per 100 litres</v>
          </cell>
          <cell r="K135" t="str">
            <v>Whole cows' milk for human consumption - prices per 100 litres</v>
          </cell>
          <cell r="L135" t="str">
            <v>Whole cows' milk for human consumption - prices per 100 litres</v>
          </cell>
          <cell r="M135" t="str">
            <v>Lait de vache entier de consommation</v>
          </cell>
          <cell r="N135" t="str">
            <v>Whole cows' milk for human consumption - prices per 100 litres</v>
          </cell>
          <cell r="O135" t="str">
            <v>Whole cows' milk for human consumption - prices per 100 litres</v>
          </cell>
          <cell r="P135" t="str">
            <v>Whole cows' milk for human consumption - prices per 100 litres</v>
          </cell>
          <cell r="Q135" t="str">
            <v>Whole cows' milk for human consumption - prices per 100 litres</v>
          </cell>
          <cell r="R135" t="str">
            <v>Whole cows' milk for human consumption - prices per 100 litres</v>
          </cell>
          <cell r="S135" t="str">
            <v>Whole cows' milk for human consumption - prices per 100 litres</v>
          </cell>
          <cell r="T135" t="str">
            <v>Whole cows' milk for human consumption - prices per 100 litres</v>
          </cell>
          <cell r="U135" t="str">
            <v>Whole cows' milk for human consumption - prices per 100 litres</v>
          </cell>
          <cell r="V135" t="str">
            <v>Whole cows' milk for human consumption - prices per 100 litres</v>
          </cell>
          <cell r="W135" t="str">
            <v>Whole cows' milk for human consumption - prices per 100 litres</v>
          </cell>
          <cell r="X135" t="str">
            <v>Whole cows' milk for human consumption - prices per 100 litres</v>
          </cell>
        </row>
        <row r="136">
          <cell r="A136" t="str">
            <v>12910000</v>
          </cell>
          <cell r="B136">
            <v>5610</v>
          </cell>
          <cell r="C136" t="str">
            <v>u2</v>
          </cell>
          <cell r="D136" t="str">
            <v>g39</v>
          </cell>
          <cell r="E136" t="str">
            <v>Raw wool - prices per 100 kg</v>
          </cell>
          <cell r="F136" t="str">
            <v>Raw wool - prices per 100 kg</v>
          </cell>
          <cell r="G136" t="str">
            <v>Rohwolle</v>
          </cell>
          <cell r="H136" t="str">
            <v>Raw wool - prices per 100 kg</v>
          </cell>
          <cell r="I136" t="str">
            <v>Raw wool - prices per 100 kg</v>
          </cell>
          <cell r="J136" t="str">
            <v>Raw wool - prices per 100 kg</v>
          </cell>
          <cell r="K136" t="str">
            <v>Raw wool - prices per 100 kg</v>
          </cell>
          <cell r="L136" t="str">
            <v>Raw wool - prices per 100 kg</v>
          </cell>
          <cell r="M136" t="str">
            <v>Laine brute</v>
          </cell>
          <cell r="N136" t="str">
            <v>Raw wool - prices per 100 kg</v>
          </cell>
          <cell r="O136" t="str">
            <v>Raw wool - prices per 100 kg</v>
          </cell>
          <cell r="P136" t="str">
            <v>Raw wool - prices per 100 kg</v>
          </cell>
          <cell r="Q136" t="str">
            <v>Raw wool - prices per 100 kg</v>
          </cell>
          <cell r="R136" t="str">
            <v>Raw wool - prices per 100 kg</v>
          </cell>
          <cell r="S136" t="str">
            <v>Raw wool - prices per 100 kg</v>
          </cell>
          <cell r="T136" t="str">
            <v>Raw wool - prices per 100 kg</v>
          </cell>
          <cell r="U136" t="str">
            <v>Raw wool - prices per 100 kg</v>
          </cell>
          <cell r="V136" t="str">
            <v>Raw wool - prices per 100 kg</v>
          </cell>
          <cell r="W136" t="str">
            <v>Raw wool - prices per 100 kg</v>
          </cell>
          <cell r="X136" t="str">
            <v>Raw wool - prices per 100 kg</v>
          </cell>
        </row>
        <row r="137">
          <cell r="A137" t="str">
            <v>12920000</v>
          </cell>
          <cell r="B137">
            <v>5630</v>
          </cell>
          <cell r="C137" t="str">
            <v>u2</v>
          </cell>
          <cell r="D137" t="str">
            <v>g39</v>
          </cell>
          <cell r="E137" t="str">
            <v>Honey - prices per 100 kg</v>
          </cell>
          <cell r="F137" t="str">
            <v>Honey - prices per 100 kg</v>
          </cell>
          <cell r="G137" t="str">
            <v>Honig</v>
          </cell>
          <cell r="H137" t="str">
            <v>Honey - prices per 100 kg</v>
          </cell>
          <cell r="I137" t="str">
            <v>Honey - prices per 100 kg</v>
          </cell>
          <cell r="J137" t="str">
            <v>Honey - prices per 100 kg</v>
          </cell>
          <cell r="K137" t="str">
            <v>Honey - prices per 100 kg</v>
          </cell>
          <cell r="L137" t="str">
            <v>Honey - prices per 100 kg</v>
          </cell>
          <cell r="M137" t="str">
            <v>Miel</v>
          </cell>
          <cell r="N137" t="str">
            <v>Honey - prices per 100 kg</v>
          </cell>
          <cell r="O137" t="str">
            <v>Honey - prices per 100 kg</v>
          </cell>
          <cell r="P137" t="str">
            <v>Honey - prices per 100 kg</v>
          </cell>
          <cell r="Q137" t="str">
            <v>Honey - prices per 100 kg</v>
          </cell>
          <cell r="R137" t="str">
            <v>Honey - prices per 100 kg</v>
          </cell>
          <cell r="S137" t="str">
            <v>Honey - prices per 100 kg</v>
          </cell>
          <cell r="T137" t="str">
            <v>Honey - prices per 100 kg</v>
          </cell>
          <cell r="U137" t="str">
            <v>Honey - prices per 100 kg</v>
          </cell>
          <cell r="V137" t="str">
            <v>Honey - prices per 100 kg</v>
          </cell>
          <cell r="W137" t="str">
            <v>Honey - prices per 100 kg</v>
          </cell>
          <cell r="X137" t="str">
            <v>Honey - prices per 100 kg</v>
          </cell>
        </row>
        <row r="138">
          <cell r="A138">
            <v>20210000</v>
          </cell>
          <cell r="C138" t="str">
            <v>u6</v>
          </cell>
          <cell r="D138" t="str">
            <v>g18</v>
          </cell>
          <cell r="E138" t="str">
            <v>Electicity - prices per 100 kwh</v>
          </cell>
          <cell r="F138" t="str">
            <v>Electicity - prices per 100 kwh</v>
          </cell>
          <cell r="G138" t="str">
            <v>Strom, Elektrizität</v>
          </cell>
          <cell r="H138" t="str">
            <v>Electicity - prices per 100 kwh</v>
          </cell>
          <cell r="I138" t="str">
            <v>Electicity - prices per 100 kwh</v>
          </cell>
          <cell r="J138" t="str">
            <v>Electicity - prices per 100 kwh</v>
          </cell>
          <cell r="K138" t="str">
            <v>Electicity - prices per 100 kwh</v>
          </cell>
          <cell r="L138" t="str">
            <v>Electicity - prices per 100 kwh</v>
          </cell>
          <cell r="M138" t="str">
            <v>Electricité</v>
          </cell>
          <cell r="N138" t="str">
            <v>Electicity - prices per 100 kwh</v>
          </cell>
          <cell r="O138" t="str">
            <v>Electicity - prices per 100 kwh</v>
          </cell>
          <cell r="P138" t="str">
            <v>Electicity - prices per 100 kwh</v>
          </cell>
          <cell r="Q138" t="str">
            <v>Electicity - prices per 100 kwh</v>
          </cell>
          <cell r="R138" t="str">
            <v>Electicity - prices per 100 kwh</v>
          </cell>
          <cell r="S138" t="str">
            <v>Electicity - prices per 100 kwh</v>
          </cell>
          <cell r="T138" t="str">
            <v>Electicity - prices per 100 kwh</v>
          </cell>
          <cell r="U138" t="str">
            <v>Electicity - prices per 100 kwh</v>
          </cell>
          <cell r="V138" t="str">
            <v>Electicity - prices per 100 kwh</v>
          </cell>
          <cell r="W138" t="str">
            <v>Electicity - prices per 100 kwh</v>
          </cell>
          <cell r="X138" t="str">
            <v>Electicity - prices per 100 kwh</v>
          </cell>
        </row>
        <row r="139">
          <cell r="A139">
            <v>20221000</v>
          </cell>
          <cell r="B139">
            <v>7523</v>
          </cell>
          <cell r="C139" t="str">
            <v>u7</v>
          </cell>
          <cell r="D139" t="str">
            <v>g24</v>
          </cell>
          <cell r="E139" t="str">
            <v>Heating gas oil - prices per 100 litres</v>
          </cell>
          <cell r="F139" t="str">
            <v>Heating gas oil - prices per 100 litres</v>
          </cell>
          <cell r="G139" t="str">
            <v>Destillat-Heizöl</v>
          </cell>
          <cell r="H139" t="str">
            <v>Heating gas oil - prices per 100 litres</v>
          </cell>
          <cell r="I139" t="str">
            <v>Heating gas oil - prices per 100 litres</v>
          </cell>
          <cell r="J139" t="str">
            <v>Heating gas oil - prices per 100 litres</v>
          </cell>
          <cell r="K139" t="str">
            <v>Heating gas oil - prices per 100 litres</v>
          </cell>
          <cell r="L139" t="str">
            <v>Heating gas oil - prices per 100 litres</v>
          </cell>
          <cell r="M139" t="str">
            <v>Fuel-oil fluide</v>
          </cell>
          <cell r="N139" t="str">
            <v>Heating gas oil - prices per 100 litres</v>
          </cell>
          <cell r="O139" t="str">
            <v>Heating gas oil - prices per 100 litres</v>
          </cell>
          <cell r="P139" t="str">
            <v>Heating gas oil - prices per 100 litres</v>
          </cell>
          <cell r="Q139" t="str">
            <v>Heating gas oil - prices per 100 litres</v>
          </cell>
          <cell r="R139" t="str">
            <v>Heating gas oil - prices per 100 litres</v>
          </cell>
          <cell r="S139" t="str">
            <v>Heating gas oil - prices per 100 litres</v>
          </cell>
          <cell r="T139" t="str">
            <v>Heating gas oil - prices per 100 litres</v>
          </cell>
          <cell r="U139" t="str">
            <v>Heating gas oil - prices per 100 litres</v>
          </cell>
          <cell r="V139" t="str">
            <v>Heating gas oil - prices per 100 litres</v>
          </cell>
          <cell r="W139" t="str">
            <v>Heating gas oil - prices per 100 litres</v>
          </cell>
          <cell r="X139" t="str">
            <v>Heating gas oil - prices per 100 litres</v>
          </cell>
        </row>
        <row r="140">
          <cell r="A140">
            <v>20222000</v>
          </cell>
          <cell r="B140">
            <v>7526</v>
          </cell>
          <cell r="C140" t="str">
            <v>u2</v>
          </cell>
          <cell r="D140" t="str">
            <v>g24</v>
          </cell>
          <cell r="E140" t="str">
            <v>Residual fuel oil (prices/100 kg) - prices per 100 kg</v>
          </cell>
          <cell r="F140" t="str">
            <v>Residual fuel oil (prices/100 kg) - prices per 100 kg</v>
          </cell>
          <cell r="G140" t="str">
            <v>Rückstands-Heizöl</v>
          </cell>
          <cell r="H140" t="str">
            <v>Residual fuel oil (prices/100 kg) - prices per 100 kg</v>
          </cell>
          <cell r="I140" t="str">
            <v>Residual fuel oil (prices/100 kg) - prices per 100 kg</v>
          </cell>
          <cell r="J140" t="str">
            <v>Residual fuel oil (prices/100 kg) - prices per 100 kg</v>
          </cell>
          <cell r="K140" t="str">
            <v>Residual fuel oil (prices/100 kg) - prices per 100 kg</v>
          </cell>
          <cell r="L140" t="str">
            <v>Residual fuel oil (prices/100 kg) - prices per 100 kg</v>
          </cell>
          <cell r="M140" t="str">
            <v>Fuel-oil résiduel</v>
          </cell>
          <cell r="N140" t="str">
            <v>Residual fuel oil (prices/100 kg) - prices per 100 kg</v>
          </cell>
          <cell r="O140" t="str">
            <v>Residual fuel oil (prices/100 kg) - prices per 100 kg</v>
          </cell>
          <cell r="P140" t="str">
            <v>Residual fuel oil (prices/100 kg) - prices per 100 kg</v>
          </cell>
          <cell r="Q140" t="str">
            <v>Residual fuel oil (prices/100 kg) - prices per 100 kg</v>
          </cell>
          <cell r="R140" t="str">
            <v>Residual fuel oil (prices/100 kg) - prices per 100 kg</v>
          </cell>
          <cell r="S140" t="str">
            <v>Residual fuel oil (prices/100 kg) - prices per 100 kg</v>
          </cell>
          <cell r="T140" t="str">
            <v>Residual fuel oil (prices/100 kg) - prices per 100 kg</v>
          </cell>
          <cell r="U140" t="str">
            <v>Residual fuel oil (prices/100 kg) - prices per 100 kg</v>
          </cell>
          <cell r="V140" t="str">
            <v>Residual fuel oil (prices/100 kg) - prices per 100 kg</v>
          </cell>
          <cell r="W140" t="str">
            <v>Residual fuel oil (prices/100 kg) - prices per 100 kg</v>
          </cell>
          <cell r="X140" t="str">
            <v>Residual fuel oil (prices/100 kg) - prices per 100 kg</v>
          </cell>
        </row>
        <row r="141">
          <cell r="A141">
            <v>20231000</v>
          </cell>
          <cell r="B141">
            <v>7531</v>
          </cell>
          <cell r="C141" t="str">
            <v>u7</v>
          </cell>
          <cell r="D141" t="str">
            <v>g29</v>
          </cell>
          <cell r="E141" t="str">
            <v>Motor spirit - prices per 100 litres</v>
          </cell>
          <cell r="F141" t="str">
            <v>Motor spirit - prices per 100 litres</v>
          </cell>
          <cell r="G141" t="str">
            <v>Motorenbenzin</v>
          </cell>
          <cell r="H141" t="str">
            <v>Motor spirit - prices per 100 litres</v>
          </cell>
          <cell r="I141" t="str">
            <v>Motor spirit - prices per 100 litres</v>
          </cell>
          <cell r="J141" t="str">
            <v>Motor spirit - prices per 100 litres</v>
          </cell>
          <cell r="K141" t="str">
            <v>Motor spirit - prices per 100 litres</v>
          </cell>
          <cell r="L141" t="str">
            <v>Motor spirit - prices per 100 litres</v>
          </cell>
          <cell r="M141" t="str">
            <v>Essence moteur</v>
          </cell>
          <cell r="N141" t="str">
            <v>Motor spirit - prices per 100 litres</v>
          </cell>
          <cell r="O141" t="str">
            <v>Motor spirit - prices per 100 litres</v>
          </cell>
          <cell r="P141" t="str">
            <v>Motor spirit - prices per 100 litres</v>
          </cell>
          <cell r="Q141" t="str">
            <v>Motor spirit - prices per 100 litres</v>
          </cell>
          <cell r="R141" t="str">
            <v>Motor spirit - prices per 100 litres</v>
          </cell>
          <cell r="S141" t="str">
            <v>Motor spirit - prices per 100 litres</v>
          </cell>
          <cell r="T141" t="str">
            <v>Motor spirit - prices per 100 litres</v>
          </cell>
          <cell r="U141" t="str">
            <v>Motor spirit - prices per 100 litres</v>
          </cell>
          <cell r="V141" t="str">
            <v>Motor spirit - prices per 100 litres</v>
          </cell>
          <cell r="W141" t="str">
            <v>Motor spirit - prices per 100 litres</v>
          </cell>
          <cell r="X141" t="str">
            <v>Motor spirit - prices per 100 litres</v>
          </cell>
        </row>
        <row r="142">
          <cell r="A142">
            <v>20232000</v>
          </cell>
          <cell r="B142">
            <v>7535</v>
          </cell>
          <cell r="C142" t="str">
            <v>u7</v>
          </cell>
          <cell r="D142" t="str">
            <v>g29</v>
          </cell>
          <cell r="E142" t="str">
            <v>Diesel oil - prices per 100 litres</v>
          </cell>
          <cell r="F142" t="str">
            <v>Diesel oil - prices per 100 litres</v>
          </cell>
          <cell r="G142" t="str">
            <v>Dieselkraftstoff</v>
          </cell>
          <cell r="H142" t="str">
            <v>Diesel oil - prices per 100 litres</v>
          </cell>
          <cell r="I142" t="str">
            <v>Diesel oil - prices per 100 litres</v>
          </cell>
          <cell r="J142" t="str">
            <v>Diesel oil - prices per 100 litres</v>
          </cell>
          <cell r="K142" t="str">
            <v>Diesel oil - prices per 100 litres</v>
          </cell>
          <cell r="L142" t="str">
            <v>Diesel oil - prices per 100 litres</v>
          </cell>
          <cell r="M142" t="str">
            <v>Gazole</v>
          </cell>
          <cell r="N142" t="str">
            <v>Diesel oil - prices per 100 litres</v>
          </cell>
          <cell r="O142" t="str">
            <v>Diesel oil - prices per 100 litres</v>
          </cell>
          <cell r="P142" t="str">
            <v>Diesel oil - prices per 100 litres</v>
          </cell>
          <cell r="Q142" t="str">
            <v>Diesel oil - prices per 100 litres</v>
          </cell>
          <cell r="R142" t="str">
            <v>Diesel oil - prices per 100 litres</v>
          </cell>
          <cell r="S142" t="str">
            <v>Diesel oil - prices per 100 litres</v>
          </cell>
          <cell r="T142" t="str">
            <v>Diesel oil - prices per 100 litres</v>
          </cell>
          <cell r="U142" t="str">
            <v>Diesel oil - prices per 100 litres</v>
          </cell>
          <cell r="V142" t="str">
            <v>Diesel oil - prices per 100 litres</v>
          </cell>
          <cell r="W142" t="str">
            <v>Diesel oil - prices per 100 litres</v>
          </cell>
          <cell r="X142" t="str">
            <v>Diesel oil - prices per 100 litres</v>
          </cell>
        </row>
        <row r="143">
          <cell r="A143">
            <v>20311100</v>
          </cell>
          <cell r="B143">
            <v>7631</v>
          </cell>
          <cell r="C143" t="str">
            <v>u5</v>
          </cell>
          <cell r="D143" t="str">
            <v>g30</v>
          </cell>
          <cell r="E143" t="str">
            <v>Sulphate of ammonia - prices per 100 kg of nutritive substance</v>
          </cell>
          <cell r="F143" t="str">
            <v>Sulphate of ammonia - prices per 100 kg of nutritive substance</v>
          </cell>
          <cell r="G143" t="str">
            <v>Ammonsulfat</v>
          </cell>
          <cell r="H143" t="str">
            <v>Sulphate of ammonia - prices per 100 kg of nutritive substance</v>
          </cell>
          <cell r="I143" t="str">
            <v>Sulphate of ammonia - prices per 100 kg of nutritive substance</v>
          </cell>
          <cell r="J143" t="str">
            <v>Sulphate of ammonia - prices per 100 kg of nutritive substance</v>
          </cell>
          <cell r="K143" t="str">
            <v>Sulphate of ammonia - prices per 100 kg of nutritive substance</v>
          </cell>
          <cell r="L143" t="str">
            <v>Sulphate of ammonia - prices per 100 kg of nutritive substance</v>
          </cell>
          <cell r="M143" t="str">
            <v>Sulphate d'ammonium</v>
          </cell>
          <cell r="N143" t="str">
            <v>Sulphate of ammonia - prices per 100 kg of nutritive substance</v>
          </cell>
          <cell r="O143" t="str">
            <v>Sulphate of ammonia - prices per 100 kg of nutritive substance</v>
          </cell>
          <cell r="P143" t="str">
            <v>Sulphate of ammonia - prices per 100 kg of nutritive substance</v>
          </cell>
          <cell r="Q143" t="str">
            <v>Sulphate of ammonia - prices per 100 kg of nutritive substance</v>
          </cell>
          <cell r="R143" t="str">
            <v>Sulphate of ammonia - prices per 100 kg of nutritive substance</v>
          </cell>
          <cell r="S143" t="str">
            <v>Sulphate of ammonia - prices per 100 kg of nutritive substance</v>
          </cell>
          <cell r="T143" t="str">
            <v>Sulphate of ammonia - prices per 100 kg of nutritive substance</v>
          </cell>
          <cell r="U143" t="str">
            <v>Sulphate of ammonia - prices per 100 kg of nutritive substance</v>
          </cell>
          <cell r="V143" t="str">
            <v>Sulphate of ammonia - prices per 100 kg of nutritive substance</v>
          </cell>
          <cell r="W143" t="str">
            <v>Sulphate of ammonia - prices per 100 kg of nutritive substance</v>
          </cell>
          <cell r="X143" t="str">
            <v>Sulphate of ammonia - prices per 100 kg of nutritive substance</v>
          </cell>
        </row>
        <row r="144">
          <cell r="A144">
            <v>20311201</v>
          </cell>
          <cell r="B144">
            <v>7635</v>
          </cell>
          <cell r="C144" t="str">
            <v>u5</v>
          </cell>
          <cell r="D144" t="str">
            <v>g30</v>
          </cell>
          <cell r="E144" t="str">
            <v>Ammonium nitrate (26% N) (in sacks) - prices per 100 kg of nutritive substance</v>
          </cell>
          <cell r="F144" t="str">
            <v>Ammonium nitrate (26% N) (in sacks) - prices per 100 kg of nutritive substance</v>
          </cell>
          <cell r="G144" t="str">
            <v>Kalkammonsalpeter (26 % N) (Sackware)</v>
          </cell>
          <cell r="H144" t="str">
            <v>Ammonium nitrate (26% N) (in sacks) - prices per 100 kg of nutritive substance</v>
          </cell>
          <cell r="I144" t="str">
            <v>Ammonium nitrate (26% N) (in sacks) - prices per 100 kg of nutritive substance</v>
          </cell>
          <cell r="J144" t="str">
            <v>Ammonium nitrate (26% N) (in sacks) - prices per 100 kg of nutritive substance</v>
          </cell>
          <cell r="K144" t="str">
            <v>Ammonium nitrate (26% N) (in sacks) - prices per 100 kg of nutritive substance</v>
          </cell>
          <cell r="L144" t="str">
            <v>Ammonium nitrate (26% N) (in sacks) - prices per 100 kg of nutritive substance</v>
          </cell>
          <cell r="M144" t="str">
            <v>Nitrate d'ammonium (26 % N)(en sacs)</v>
          </cell>
          <cell r="N144" t="str">
            <v>Ammonium nitrate (26% N) (in sacks) - prices per 100 kg of nutritive substance</v>
          </cell>
          <cell r="O144" t="str">
            <v>Ammonium nitrate (26% N) (in sacks) - prices per 100 kg of nutritive substance</v>
          </cell>
          <cell r="P144" t="str">
            <v>Ammonium nitrate (26% N) (in sacks) - prices per 100 kg of nutritive substance</v>
          </cell>
          <cell r="Q144" t="str">
            <v>Ammonium nitrate (26% N) (in sacks) - prices per 100 kg of nutritive substance</v>
          </cell>
          <cell r="R144" t="str">
            <v>Ammonium nitrate (26% N) (in sacks) - prices per 100 kg of nutritive substance</v>
          </cell>
          <cell r="S144" t="str">
            <v>Ammonium nitrate (26% N) (in sacks) - prices per 100 kg of nutritive substance</v>
          </cell>
          <cell r="T144" t="str">
            <v>Ammonium nitrate (26% N) (in sacks) - prices per 100 kg of nutritive substance</v>
          </cell>
          <cell r="U144" t="str">
            <v>Ammonium nitrate (26% N) (in sacks) - prices per 100 kg of nutritive substance</v>
          </cell>
          <cell r="V144" t="str">
            <v>Ammonium nitrate (26% N) (in sacks) - prices per 100 kg of nutritive substance</v>
          </cell>
          <cell r="W144" t="str">
            <v>Ammonium nitrate (26% N) (in sacks) - prices per 100 kg of nutritive substance</v>
          </cell>
          <cell r="X144" t="str">
            <v>Ammonium nitrate (26% N) (in sacks) - prices per 100 kg of nutritive substance</v>
          </cell>
        </row>
        <row r="145">
          <cell r="A145">
            <v>20311202</v>
          </cell>
          <cell r="B145">
            <v>7636</v>
          </cell>
          <cell r="C145" t="str">
            <v>u5</v>
          </cell>
          <cell r="D145" t="str">
            <v>g30</v>
          </cell>
          <cell r="E145" t="str">
            <v>Ammonium nitrate (26% N) (in bulk) - prices per 100 kg of nutritive substance</v>
          </cell>
          <cell r="F145" t="str">
            <v>Ammonium nitrate (26% N) (in bulk) - prices per 100 kg of nutritive substance</v>
          </cell>
          <cell r="G145" t="str">
            <v>Kalkammonsalpeter (26 % N) (Schüttgut)</v>
          </cell>
          <cell r="H145" t="str">
            <v>Ammonium nitrate (26% N) (in bulk) - prices per 100 kg of nutritive substance</v>
          </cell>
          <cell r="I145" t="str">
            <v>Ammonium nitrate (26% N) (in bulk) - prices per 100 kg of nutritive substance</v>
          </cell>
          <cell r="J145" t="str">
            <v>Ammonium nitrate (26% N) (in bulk) - prices per 100 kg of nutritive substance</v>
          </cell>
          <cell r="K145" t="str">
            <v>Ammonium nitrate (26% N) (in bulk) - prices per 100 kg of nutritive substance</v>
          </cell>
          <cell r="L145" t="str">
            <v>Ammonium nitrate (26% N) (in bulk) - prices per 100 kg of nutritive substance</v>
          </cell>
          <cell r="M145" t="str">
            <v>Nitrate d'ammonium (26 % N)(en vrac)</v>
          </cell>
          <cell r="N145" t="str">
            <v>Ammonium nitrate (26% N) (in bulk) - prices per 100 kg of nutritive substance</v>
          </cell>
          <cell r="O145" t="str">
            <v>Ammonium nitrate (26% N) (in bulk) - prices per 100 kg of nutritive substance</v>
          </cell>
          <cell r="P145" t="str">
            <v>Ammonium nitrate (26% N) (in bulk) - prices per 100 kg of nutritive substance</v>
          </cell>
          <cell r="Q145" t="str">
            <v>Ammonium nitrate (26% N) (in bulk) - prices per 100 kg of nutritive substance</v>
          </cell>
          <cell r="R145" t="str">
            <v>Ammonium nitrate (26% N) (in bulk) - prices per 100 kg of nutritive substance</v>
          </cell>
          <cell r="S145" t="str">
            <v>Ammonium nitrate (26% N) (in bulk) - prices per 100 kg of nutritive substance</v>
          </cell>
          <cell r="T145" t="str">
            <v>Ammonium nitrate (26% N) (in bulk) - prices per 100 kg of nutritive substance</v>
          </cell>
          <cell r="U145" t="str">
            <v>Ammonium nitrate (26% N) (in bulk) - prices per 100 kg of nutritive substance</v>
          </cell>
          <cell r="V145" t="str">
            <v>Ammonium nitrate (26% N) (in bulk) - prices per 100 kg of nutritive substance</v>
          </cell>
          <cell r="W145" t="str">
            <v>Ammonium nitrate (26% N) (in bulk) - prices per 100 kg of nutritive substance</v>
          </cell>
          <cell r="X145" t="str">
            <v>Ammonium nitrate (26% N) (in bulk) - prices per 100 kg of nutritive substance</v>
          </cell>
        </row>
        <row r="146">
          <cell r="A146">
            <v>20311301</v>
          </cell>
          <cell r="B146">
            <v>7645</v>
          </cell>
          <cell r="C146" t="str">
            <v>u5</v>
          </cell>
          <cell r="D146" t="str">
            <v>g30</v>
          </cell>
          <cell r="E146" t="str">
            <v>Ammonium nitrate (33% N) (in sacks) - prices per 100 kg of nutritive substance</v>
          </cell>
          <cell r="F146" t="str">
            <v>Ammonium nitrate (33% N) (in sacks) - prices per 100 kg of nutritive substance</v>
          </cell>
          <cell r="G146" t="str">
            <v>Ammonsalpeter (33 % N) (Sackware)</v>
          </cell>
          <cell r="H146" t="str">
            <v>Ammonium nitrate (33% N) (in sacks) - prices per 100 kg of nutritive substance</v>
          </cell>
          <cell r="I146" t="str">
            <v>Ammonium nitrate (33% N) (in sacks) - prices per 100 kg of nutritive substance</v>
          </cell>
          <cell r="J146" t="str">
            <v>Ammonium nitrate (33% N) (in sacks) - prices per 100 kg of nutritive substance</v>
          </cell>
          <cell r="K146" t="str">
            <v>Ammonium nitrate (33% N) (in sacks) - prices per 100 kg of nutritive substance</v>
          </cell>
          <cell r="L146" t="str">
            <v>Ammonium nitrate (33% N) (in sacks) - prices per 100 kg of nutritive substance</v>
          </cell>
          <cell r="M146" t="str">
            <v>Nitrate d'ammonium (33 % N)(ensacs)</v>
          </cell>
          <cell r="N146" t="str">
            <v>Ammonium nitrate (33% N) (in sacks) - prices per 100 kg of nutritive substance</v>
          </cell>
          <cell r="O146" t="str">
            <v>Ammonium nitrate (33% N) (in sacks) - prices per 100 kg of nutritive substance</v>
          </cell>
          <cell r="P146" t="str">
            <v>Ammonium nitrate (33% N) (in sacks) - prices per 100 kg of nutritive substance</v>
          </cell>
          <cell r="Q146" t="str">
            <v>Ammonium nitrate (33% N) (in sacks) - prices per 100 kg of nutritive substance</v>
          </cell>
          <cell r="R146" t="str">
            <v>Ammonium nitrate (33% N) (in sacks) - prices per 100 kg of nutritive substance</v>
          </cell>
          <cell r="S146" t="str">
            <v>Ammonium nitrate (33% N) (in sacks) - prices per 100 kg of nutritive substance</v>
          </cell>
          <cell r="T146" t="str">
            <v>Ammonium nitrate (33% N) (in sacks) - prices per 100 kg of nutritive substance</v>
          </cell>
          <cell r="U146" t="str">
            <v>Ammonium nitrate (33% N) (in sacks) - prices per 100 kg of nutritive substance</v>
          </cell>
          <cell r="V146" t="str">
            <v>Ammonium nitrate (33% N) (in sacks) - prices per 100 kg of nutritive substance</v>
          </cell>
          <cell r="W146" t="str">
            <v>Ammonium nitrate (33% N) (in sacks) - prices per 100 kg of nutritive substance</v>
          </cell>
          <cell r="X146" t="str">
            <v>Ammonium nitrate (33% N) (in sacks) - prices per 100 kg of nutritive substance</v>
          </cell>
        </row>
        <row r="147">
          <cell r="A147">
            <v>20311400</v>
          </cell>
          <cell r="B147">
            <v>7647</v>
          </cell>
          <cell r="C147" t="str">
            <v>u5</v>
          </cell>
          <cell r="D147" t="str">
            <v>g30</v>
          </cell>
          <cell r="E147" t="str">
            <v>Urea - prices per 100 kg of nutritive substance</v>
          </cell>
          <cell r="F147" t="str">
            <v>Urea - prices per 100 kg of nutritive substance</v>
          </cell>
          <cell r="G147" t="str">
            <v>Harnstoff (Nährstoffgehalt: 46 %)</v>
          </cell>
          <cell r="H147" t="str">
            <v>Urea - prices per 100 kg of nutritive substance</v>
          </cell>
          <cell r="I147" t="str">
            <v>Urea - prices per 100 kg of nutritive substance</v>
          </cell>
          <cell r="J147" t="str">
            <v>Urea - prices per 100 kg of nutritive substance</v>
          </cell>
          <cell r="K147" t="str">
            <v>Urea - prices per 100 kg of nutritive substance</v>
          </cell>
          <cell r="L147" t="str">
            <v>Urea - prices per 100 kg of nutritive substance</v>
          </cell>
          <cell r="M147" t="str">
            <v>Urée</v>
          </cell>
          <cell r="N147" t="str">
            <v>Urea - prices per 100 kg of nutritive substance</v>
          </cell>
          <cell r="O147" t="str">
            <v>Urea - prices per 100 kg of nutritive substance</v>
          </cell>
          <cell r="P147" t="str">
            <v>Urea - prices per 100 kg of nutritive substance</v>
          </cell>
          <cell r="Q147" t="str">
            <v>Urea - prices per 100 kg of nutritive substance</v>
          </cell>
          <cell r="R147" t="str">
            <v>Urea - prices per 100 kg of nutritive substance</v>
          </cell>
          <cell r="S147" t="str">
            <v>Urea - prices per 100 kg of nutritive substance</v>
          </cell>
          <cell r="T147" t="str">
            <v>Urea - prices per 100 kg of nutritive substance</v>
          </cell>
          <cell r="U147" t="str">
            <v>Urea - prices per 100 kg of nutritive substance</v>
          </cell>
          <cell r="V147" t="str">
            <v>Urea - prices per 100 kg of nutritive substance</v>
          </cell>
          <cell r="W147" t="str">
            <v>Urea - prices per 100 kg of nutritive substance</v>
          </cell>
          <cell r="X147" t="str">
            <v>Urea - prices per 100 kg of nutritive substance</v>
          </cell>
        </row>
        <row r="148">
          <cell r="A148">
            <v>20312100</v>
          </cell>
          <cell r="B148">
            <v>7670</v>
          </cell>
          <cell r="C148" t="str">
            <v>u5</v>
          </cell>
          <cell r="D148" t="str">
            <v>g57</v>
          </cell>
          <cell r="E148" t="str">
            <v>Superphosphate (18% P205) - prices per 100 kg of nutritive substance</v>
          </cell>
          <cell r="F148" t="str">
            <v>Superphosphate (18% P205) - prices per 100 kg of nutritive substance</v>
          </cell>
          <cell r="G148" t="str">
            <v>Superphosphat</v>
          </cell>
          <cell r="H148" t="str">
            <v>Superphosphate (18% P205) - prices per 100 kg of nutritive substance</v>
          </cell>
          <cell r="I148" t="str">
            <v>Superphosphate (18% P205) - prices per 100 kg of nutritive substance</v>
          </cell>
          <cell r="J148" t="str">
            <v>Superphosphate (18% P205) - prices per 100 kg of nutritive substance</v>
          </cell>
          <cell r="K148" t="str">
            <v>Superphosphate (18% P205) - prices per 100 kg of nutritive substance</v>
          </cell>
          <cell r="L148" t="str">
            <v>Superphosphate (18% P205) - prices per 100 kg of nutritive substance</v>
          </cell>
          <cell r="M148" t="str">
            <v>Superphosphate</v>
          </cell>
          <cell r="N148" t="str">
            <v>Superphosphate (18% P205) - prices per 100 kg of nutritive substance</v>
          </cell>
          <cell r="O148" t="str">
            <v>Superphosphate (18% P205) - prices per 100 kg of nutritive substance</v>
          </cell>
          <cell r="P148" t="str">
            <v>Superphosphate (18% P205) - prices per 100 kg of nutritive substance</v>
          </cell>
          <cell r="Q148" t="str">
            <v>Superphosphate (18% P205) - prices per 100 kg of nutritive substance</v>
          </cell>
          <cell r="R148" t="str">
            <v>Superphosphate (18% P205) - prices per 100 kg of nutritive substance</v>
          </cell>
          <cell r="S148" t="str">
            <v>Superphosphate (18% P205) - prices per 100 kg of nutritive substance</v>
          </cell>
          <cell r="T148" t="str">
            <v>Superphosphate (18% P205) - prices per 100 kg of nutritive substance</v>
          </cell>
          <cell r="U148" t="str">
            <v>Superphosphate (18% P205) - prices per 100 kg of nutritive substance</v>
          </cell>
          <cell r="V148" t="str">
            <v>Superphosphate (18% P205) - prices per 100 kg of nutritive substance</v>
          </cell>
          <cell r="W148" t="str">
            <v>Superphosphate (18% P205) - prices per 100 kg of nutritive substance</v>
          </cell>
          <cell r="X148" t="str">
            <v>Superphosphate (18% P205) - prices per 100 kg of nutritive substance</v>
          </cell>
        </row>
        <row r="149">
          <cell r="A149">
            <v>20312200</v>
          </cell>
          <cell r="B149">
            <v>7674</v>
          </cell>
          <cell r="C149" t="str">
            <v>u5</v>
          </cell>
          <cell r="D149" t="str">
            <v>g57</v>
          </cell>
          <cell r="E149" t="str">
            <v>Triple Superphosphate (46% P205) - prices per 100 kg of nutritive substance</v>
          </cell>
          <cell r="F149" t="str">
            <v>Triple Superphosphate (46% P205) - prices per 100 kg of nutritive substance</v>
          </cell>
          <cell r="G149" t="str">
            <v>Tripelsuperphosphat (46 % P2O5)</v>
          </cell>
          <cell r="H149" t="str">
            <v>Triple Superphosphate (46% P205) - prices per 100 kg of nutritive substance</v>
          </cell>
          <cell r="I149" t="str">
            <v>Triple Superphosphate (46% P205) - prices per 100 kg of nutritive substance</v>
          </cell>
          <cell r="J149" t="str">
            <v>Triple Superphosphate (46% P205) - prices per 100 kg of nutritive substance</v>
          </cell>
          <cell r="K149" t="str">
            <v>Triple Superphosphate (46% P205) - prices per 100 kg of nutritive substance</v>
          </cell>
          <cell r="L149" t="str">
            <v>Triple Superphosphate (46% P205) - prices per 100 kg of nutritive substance</v>
          </cell>
          <cell r="M149" t="str">
            <v>Triple superphosphate (46 % P2O5)</v>
          </cell>
          <cell r="N149" t="str">
            <v>Triple Superphosphate (46% P205) - prices per 100 kg of nutritive substance</v>
          </cell>
          <cell r="O149" t="str">
            <v>Triple Superphosphate (46% P205) - prices per 100 kg of nutritive substance</v>
          </cell>
          <cell r="P149" t="str">
            <v>Triple Superphosphate (46% P205) - prices per 100 kg of nutritive substance</v>
          </cell>
          <cell r="Q149" t="str">
            <v>Triple Superphosphate (46% P205) - prices per 100 kg of nutritive substance</v>
          </cell>
          <cell r="R149" t="str">
            <v>Triple Superphosphate (46% P205) - prices per 100 kg of nutritive substance</v>
          </cell>
          <cell r="S149" t="str">
            <v>Triple Superphosphate (46% P205) - prices per 100 kg of nutritive substance</v>
          </cell>
          <cell r="T149" t="str">
            <v>Triple Superphosphate (46% P205) - prices per 100 kg of nutritive substance</v>
          </cell>
          <cell r="U149" t="str">
            <v>Triple Superphosphate (46% P205) - prices per 100 kg of nutritive substance</v>
          </cell>
          <cell r="V149" t="str">
            <v>Triple Superphosphate (46% P205) - prices per 100 kg of nutritive substance</v>
          </cell>
          <cell r="W149" t="str">
            <v>Triple Superphosphate (46% P205) - prices per 100 kg of nutritive substance</v>
          </cell>
          <cell r="X149" t="str">
            <v>Triple Superphosphate (46% P205) - prices per 100 kg of nutritive substance</v>
          </cell>
        </row>
        <row r="150">
          <cell r="A150">
            <v>20313100</v>
          </cell>
          <cell r="B150">
            <v>7681</v>
          </cell>
          <cell r="C150" t="str">
            <v>u5</v>
          </cell>
          <cell r="D150" t="str">
            <v>g61</v>
          </cell>
          <cell r="E150" t="str">
            <v>Muriate of potash - prices per 100 kg of nutritive substance</v>
          </cell>
          <cell r="F150" t="str">
            <v>Muriate of potash - prices per 100 kg of nutritive substance</v>
          </cell>
          <cell r="G150" t="str">
            <v>Kaliumchlorid</v>
          </cell>
          <cell r="H150" t="str">
            <v>Muriate of potash - prices per 100 kg of nutritive substance</v>
          </cell>
          <cell r="I150" t="str">
            <v>Muriate of potash - prices per 100 kg of nutritive substance</v>
          </cell>
          <cell r="J150" t="str">
            <v>Muriate of potash - prices per 100 kg of nutritive substance</v>
          </cell>
          <cell r="K150" t="str">
            <v>Muriate of potash - prices per 100 kg of nutritive substance</v>
          </cell>
          <cell r="L150" t="str">
            <v>Muriate of potash - prices per 100 kg of nutritive substance</v>
          </cell>
          <cell r="M150" t="str">
            <v>Chlorure de potassium</v>
          </cell>
          <cell r="N150" t="str">
            <v>Muriate of potash - prices per 100 kg of nutritive substance</v>
          </cell>
          <cell r="O150" t="str">
            <v>Muriate of potash - prices per 100 kg of nutritive substance</v>
          </cell>
          <cell r="P150" t="str">
            <v>Muriate of potash - prices per 100 kg of nutritive substance</v>
          </cell>
          <cell r="Q150" t="str">
            <v>Muriate of potash - prices per 100 kg of nutritive substance</v>
          </cell>
          <cell r="R150" t="str">
            <v>Muriate of potash - prices per 100 kg of nutritive substance</v>
          </cell>
          <cell r="S150" t="str">
            <v>Muriate of potash - prices per 100 kg of nutritive substance</v>
          </cell>
          <cell r="T150" t="str">
            <v>Muriate of potash - prices per 100 kg of nutritive substance</v>
          </cell>
          <cell r="U150" t="str">
            <v>Muriate of potash - prices per 100 kg of nutritive substance</v>
          </cell>
          <cell r="V150" t="str">
            <v>Muriate of potash - prices per 100 kg of nutritive substance</v>
          </cell>
          <cell r="W150" t="str">
            <v>Muriate of potash - prices per 100 kg of nutritive substance</v>
          </cell>
          <cell r="X150" t="str">
            <v>Muriate of potash - prices per 100 kg of nutritive substance</v>
          </cell>
        </row>
        <row r="151">
          <cell r="A151">
            <v>20313200</v>
          </cell>
          <cell r="B151">
            <v>7685</v>
          </cell>
          <cell r="C151" t="str">
            <v>u5</v>
          </cell>
          <cell r="D151" t="str">
            <v>g61</v>
          </cell>
          <cell r="E151" t="str">
            <v>Sulphate of potash - prices per 100 kg of nutritive substance</v>
          </cell>
          <cell r="F151" t="str">
            <v>Sulphate of potash - prices per 100 kg of nutritive substance</v>
          </cell>
          <cell r="G151" t="str">
            <v>Kaliumsulfat</v>
          </cell>
          <cell r="H151" t="str">
            <v>Sulphate of potash - prices per 100 kg of nutritive substance</v>
          </cell>
          <cell r="I151" t="str">
            <v>Sulphate of potash - prices per 100 kg of nutritive substance</v>
          </cell>
          <cell r="J151" t="str">
            <v>Sulphate of potash - prices per 100 kg of nutritive substance</v>
          </cell>
          <cell r="K151" t="str">
            <v>Sulphate of potash - prices per 100 kg of nutritive substance</v>
          </cell>
          <cell r="L151" t="str">
            <v>Sulphate of potash - prices per 100 kg of nutritive substance</v>
          </cell>
          <cell r="M151" t="str">
            <v>Sulfate de potassium</v>
          </cell>
          <cell r="N151" t="str">
            <v>Sulphate of potash - prices per 100 kg of nutritive substance</v>
          </cell>
          <cell r="O151" t="str">
            <v>Sulphate of potash - prices per 100 kg of nutritive substance</v>
          </cell>
          <cell r="P151" t="str">
            <v>Sulphate of potash - prices per 100 kg of nutritive substance</v>
          </cell>
          <cell r="Q151" t="str">
            <v>Sulphate of potash - prices per 100 kg of nutritive substance</v>
          </cell>
          <cell r="R151" t="str">
            <v>Sulphate of potash - prices per 100 kg of nutritive substance</v>
          </cell>
          <cell r="S151" t="str">
            <v>Sulphate of potash - prices per 100 kg of nutritive substance</v>
          </cell>
          <cell r="T151" t="str">
            <v>Sulphate of potash - prices per 100 kg of nutritive substance</v>
          </cell>
          <cell r="U151" t="str">
            <v>Sulphate of potash - prices per 100 kg of nutritive substance</v>
          </cell>
          <cell r="V151" t="str">
            <v>Sulphate of potash - prices per 100 kg of nutritive substance</v>
          </cell>
          <cell r="W151" t="str">
            <v>Sulphate of potash - prices per 100 kg of nutritive substance</v>
          </cell>
          <cell r="X151" t="str">
            <v>Sulphate of potash - prices per 100 kg of nutritive substance</v>
          </cell>
        </row>
        <row r="152">
          <cell r="A152">
            <v>20321100</v>
          </cell>
          <cell r="B152">
            <v>7711</v>
          </cell>
          <cell r="C152" t="str">
            <v>u4</v>
          </cell>
          <cell r="D152" t="str">
            <v>g31</v>
          </cell>
          <cell r="E152" t="str">
            <v>Binary fertilizers: 1 - 1 - 0 - prices per 100 kg merchandise</v>
          </cell>
          <cell r="F152" t="str">
            <v>Binary fertilizers: 1 - 1 - 0 - prices per 100 kg merchandise</v>
          </cell>
          <cell r="G152" t="str">
            <v>Zweinährstoffdünger: 1 - 1 - 0</v>
          </cell>
          <cell r="H152" t="str">
            <v>Binary fertilizers: 1 - 1 - 0 - prices per 100 kg merchandise</v>
          </cell>
          <cell r="I152" t="str">
            <v>Binary fertilizers: 1 - 1 - 0 - prices per 100 kg merchandise</v>
          </cell>
          <cell r="J152" t="str">
            <v>Binary fertilizers: 1 - 1 - 0 - prices per 100 kg merchandise</v>
          </cell>
          <cell r="K152" t="str">
            <v>Binary fertilizers: 1 - 1 - 0 - prices per 100 kg merchandise</v>
          </cell>
          <cell r="L152" t="str">
            <v>Binary fertilizers: 1 - 1 - 0 - prices per 100 kg merchandise</v>
          </cell>
          <cell r="M152" t="str">
            <v>Engrais binaires: 1 - 1 - 0</v>
          </cell>
          <cell r="N152" t="str">
            <v>Binary fertilizers: 1 - 1 - 0 - prices per 100 kg merchandise</v>
          </cell>
          <cell r="O152" t="str">
            <v>Binary fertilizers: 1 - 1 - 0 - prices per 100 kg merchandise</v>
          </cell>
          <cell r="P152" t="str">
            <v>Binary fertilizers: 1 - 1 - 0 - prices per 100 kg merchandise</v>
          </cell>
          <cell r="Q152" t="str">
            <v>Binary fertilizers: 1 - 1 - 0 - prices per 100 kg merchandise</v>
          </cell>
          <cell r="R152" t="str">
            <v>Binary fertilizers: 1 - 1 - 0 - prices per 100 kg merchandise</v>
          </cell>
          <cell r="S152" t="str">
            <v>Binary fertilizers: 1 - 1 - 0 - prices per 100 kg merchandise</v>
          </cell>
          <cell r="T152" t="str">
            <v>Binary fertilizers: 1 - 1 - 0 - prices per 100 kg merchandise</v>
          </cell>
          <cell r="U152" t="str">
            <v>Binary fertilizers: 1 - 1 - 0 - prices per 100 kg merchandise</v>
          </cell>
          <cell r="V152" t="str">
            <v>Binary fertilizers: 1 - 1 - 0 - prices per 100 kg merchandise</v>
          </cell>
          <cell r="W152" t="str">
            <v>Binary fertilizers: 1 - 1 - 0 - prices per 100 kg merchandise</v>
          </cell>
          <cell r="X152" t="str">
            <v>Binary fertilizers: 1 - 1 - 0 - prices per 100 kg merchandise</v>
          </cell>
        </row>
        <row r="153">
          <cell r="A153">
            <v>20322100</v>
          </cell>
          <cell r="B153">
            <v>7721</v>
          </cell>
          <cell r="C153" t="str">
            <v>u4</v>
          </cell>
          <cell r="D153" t="str">
            <v>g59</v>
          </cell>
          <cell r="E153" t="str">
            <v>Binary fertilizers: 0 - 1 - 1 - prices per 100 kg merchandise</v>
          </cell>
          <cell r="F153" t="str">
            <v>Binary fertilizers: 0 - 1 - 1 - prices per 100 kg merchandise</v>
          </cell>
          <cell r="G153" t="str">
            <v>Zweinährstoffdünger: 0 - 1 - 1</v>
          </cell>
          <cell r="H153" t="str">
            <v>Binary fertilizers: 0 - 1 - 1 - prices per 100 kg merchandise</v>
          </cell>
          <cell r="I153" t="str">
            <v>Binary fertilizers: 0 - 1 - 1 - prices per 100 kg merchandise</v>
          </cell>
          <cell r="J153" t="str">
            <v>Binary fertilizers: 0 - 1 - 1 - prices per 100 kg merchandise</v>
          </cell>
          <cell r="K153" t="str">
            <v>Binary fertilizers: 0 - 1 - 1 - prices per 100 kg merchandise</v>
          </cell>
          <cell r="L153" t="str">
            <v>Binary fertilizers: 0 - 1 - 1 - prices per 100 kg merchandise</v>
          </cell>
          <cell r="M153" t="str">
            <v>Engrais binaires: 0 - 1 - 1</v>
          </cell>
          <cell r="N153" t="str">
            <v>Binary fertilizers: 0 - 1 - 1 - prices per 100 kg merchandise</v>
          </cell>
          <cell r="O153" t="str">
            <v>Binary fertilizers: 0 - 1 - 1 - prices per 100 kg merchandise</v>
          </cell>
          <cell r="P153" t="str">
            <v>Binary fertilizers: 0 - 1 - 1 - prices per 100 kg merchandise</v>
          </cell>
          <cell r="Q153" t="str">
            <v>Binary fertilizers: 0 - 1 - 1 - prices per 100 kg merchandise</v>
          </cell>
          <cell r="R153" t="str">
            <v>Binary fertilizers: 0 - 1 - 1 - prices per 100 kg merchandise</v>
          </cell>
          <cell r="S153" t="str">
            <v>Binary fertilizers: 0 - 1 - 1 - prices per 100 kg merchandise</v>
          </cell>
          <cell r="T153" t="str">
            <v>Binary fertilizers: 0 - 1 - 1 - prices per 100 kg merchandise</v>
          </cell>
          <cell r="U153" t="str">
            <v>Binary fertilizers: 0 - 1 - 1 - prices per 100 kg merchandise</v>
          </cell>
          <cell r="V153" t="str">
            <v>Binary fertilizers: 0 - 1 - 1 - prices per 100 kg merchandise</v>
          </cell>
          <cell r="W153" t="str">
            <v>Binary fertilizers: 0 - 1 - 1 - prices per 100 kg merchandise</v>
          </cell>
          <cell r="X153" t="str">
            <v>Binary fertilizers: 0 - 1 - 1 - prices per 100 kg merchandise</v>
          </cell>
        </row>
        <row r="154">
          <cell r="A154">
            <v>20322200</v>
          </cell>
          <cell r="B154">
            <v>7725</v>
          </cell>
          <cell r="C154" t="str">
            <v>u4</v>
          </cell>
          <cell r="D154" t="str">
            <v>g59</v>
          </cell>
          <cell r="E154" t="str">
            <v>Binary fertilizers: 0 - 20 - 20 - prices per 100 kg merchandise</v>
          </cell>
          <cell r="F154" t="str">
            <v>Binary fertilizers: 0 - 20 - 20 - prices per 100 kg merchandise</v>
          </cell>
          <cell r="G154" t="str">
            <v>Zweinährstoffdünger: 0 - 20 - 20</v>
          </cell>
          <cell r="H154" t="str">
            <v>Binary fertilizers: 0 - 20 - 20 - prices per 100 kg merchandise</v>
          </cell>
          <cell r="I154" t="str">
            <v>Binary fertilizers: 0 - 20 - 20 - prices per 100 kg merchandise</v>
          </cell>
          <cell r="J154" t="str">
            <v>Binary fertilizers: 0 - 20 - 20 - prices per 100 kg merchandise</v>
          </cell>
          <cell r="K154" t="str">
            <v>Binary fertilizers: 0 - 20 - 20 - prices per 100 kg merchandise</v>
          </cell>
          <cell r="L154" t="str">
            <v>Binary fertilizers: 0 - 20 - 20 - prices per 100 kg merchandise</v>
          </cell>
          <cell r="M154" t="str">
            <v>Engrais binaires: 0 - 20 - 20</v>
          </cell>
          <cell r="N154" t="str">
            <v>Binary fertilizers: 0 - 20 - 20 - prices per 100 kg merchandise</v>
          </cell>
          <cell r="O154" t="str">
            <v>Binary fertilizers: 0 - 20 - 20 - prices per 100 kg merchandise</v>
          </cell>
          <cell r="P154" t="str">
            <v>Binary fertilizers: 0 - 20 - 20 - prices per 100 kg merchandise</v>
          </cell>
          <cell r="Q154" t="str">
            <v>Binary fertilizers: 0 - 20 - 20 - prices per 100 kg merchandise</v>
          </cell>
          <cell r="R154" t="str">
            <v>Binary fertilizers: 0 - 20 - 20 - prices per 100 kg merchandise</v>
          </cell>
          <cell r="S154" t="str">
            <v>Binary fertilizers: 0 - 20 - 20 - prices per 100 kg merchandise</v>
          </cell>
          <cell r="T154" t="str">
            <v>Binary fertilizers: 0 - 20 - 20 - prices per 100 kg merchandise</v>
          </cell>
          <cell r="U154" t="str">
            <v>Binary fertilizers: 0 - 20 - 20 - prices per 100 kg merchandise</v>
          </cell>
          <cell r="V154" t="str">
            <v>Binary fertilizers: 0 - 20 - 20 - prices per 100 kg merchandise</v>
          </cell>
          <cell r="W154" t="str">
            <v>Binary fertilizers: 0 - 20 - 20 - prices per 100 kg merchandise</v>
          </cell>
          <cell r="X154" t="str">
            <v>Binary fertilizers: 0 - 20 - 20 - prices per 100 kg merchandise</v>
          </cell>
        </row>
        <row r="155">
          <cell r="A155">
            <v>20323100</v>
          </cell>
          <cell r="B155">
            <v>7750</v>
          </cell>
          <cell r="C155" t="str">
            <v>u4</v>
          </cell>
          <cell r="D155" t="str">
            <v>g32</v>
          </cell>
          <cell r="E155" t="str">
            <v>Ternary fertilizers: 1 - 0;5 - 0;5 - prices per 100 kg merchandise</v>
          </cell>
          <cell r="F155" t="str">
            <v>Ternary fertilizers: 1 - 0;5 - 0;5 - prices per 100 kg merchandise</v>
          </cell>
          <cell r="G155" t="str">
            <v>Dreinährstoffdünger: 1 - 0.5 - 0.5</v>
          </cell>
          <cell r="H155" t="str">
            <v>Ternary fertilizers: 1 - 0;5 - 0;5 - prices per 100 kg merchandise</v>
          </cell>
          <cell r="I155" t="str">
            <v>Ternary fertilizers: 1 - 0;5 - 0;5 - prices per 100 kg merchandise</v>
          </cell>
          <cell r="J155" t="str">
            <v>Ternary fertilizers: 1 - 0;5 - 0;5 - prices per 100 kg merchandise</v>
          </cell>
          <cell r="K155" t="str">
            <v>Ternary fertilizers: 1 - 0;5 - 0;5 - prices per 100 kg merchandise</v>
          </cell>
          <cell r="L155" t="str">
            <v>Ternary fertilizers: 1 - 0;5 - 0;5 - prices per 100 kg merchandise</v>
          </cell>
          <cell r="M155" t="str">
            <v>Engrais ternaires: 1 - 0.5 - 0.5</v>
          </cell>
          <cell r="N155" t="str">
            <v>Ternary fertilizers: 1 - 0;5 - 0;5 - prices per 100 kg merchandise</v>
          </cell>
          <cell r="O155" t="str">
            <v>Ternary fertilizers: 1 - 0;5 - 0;5 - prices per 100 kg merchandise</v>
          </cell>
          <cell r="P155" t="str">
            <v>Ternary fertilizers: 1 - 0;5 - 0;5 - prices per 100 kg merchandise</v>
          </cell>
          <cell r="Q155" t="str">
            <v>Ternary fertilizers: 1 - 0;5 - 0;5 - prices per 100 kg merchandise</v>
          </cell>
          <cell r="R155" t="str">
            <v>Ternary fertilizers: 1 - 0;5 - 0;5 - prices per 100 kg merchandise</v>
          </cell>
          <cell r="S155" t="str">
            <v>Ternary fertilizers: 1 - 0;5 - 0;5 - prices per 100 kg merchandise</v>
          </cell>
          <cell r="T155" t="str">
            <v>Ternary fertilizers: 1 - 0;5 - 0;5 - prices per 100 kg merchandise</v>
          </cell>
          <cell r="U155" t="str">
            <v>Ternary fertilizers: 1 - 0;5 - 0;5 - prices per 100 kg merchandise</v>
          </cell>
          <cell r="V155" t="str">
            <v>Ternary fertilizers: 1 - 0;5 - 0;5 - prices per 100 kg merchandise</v>
          </cell>
          <cell r="W155" t="str">
            <v>Ternary fertilizers: 1 - 0;5 - 0;5 - prices per 100 kg merchandise</v>
          </cell>
          <cell r="X155" t="str">
            <v>Ternary fertilizers: 1 - 0;5 - 0;5 - prices per 100 kg merchandise</v>
          </cell>
        </row>
        <row r="156">
          <cell r="A156">
            <v>20323600</v>
          </cell>
          <cell r="B156">
            <v>7758</v>
          </cell>
          <cell r="C156" t="str">
            <v>u4</v>
          </cell>
          <cell r="D156" t="str">
            <v>g32</v>
          </cell>
          <cell r="E156" t="str">
            <v>Ternary fertilizers: 20 - 10 - 10 - prices per 100 kg merchandise</v>
          </cell>
          <cell r="F156" t="str">
            <v>Ternary fertilizers: 20 - 10 - 10 - prices per 100 kg merchandise</v>
          </cell>
          <cell r="G156" t="str">
            <v>Dreinährstoffdünger: 20 - 10 - 10</v>
          </cell>
          <cell r="H156" t="str">
            <v>Ternary fertilizers: 20 - 10 - 10 - prices per 100 kg merchandise</v>
          </cell>
          <cell r="I156" t="str">
            <v>Ternary fertilizers: 20 - 10 - 10 - prices per 100 kg merchandise</v>
          </cell>
          <cell r="J156" t="str">
            <v>Ternary fertilizers: 20 - 10 - 10 - prices per 100 kg merchandise</v>
          </cell>
          <cell r="K156" t="str">
            <v>Ternary fertilizers: 20 - 10 - 10 - prices per 100 kg merchandise</v>
          </cell>
          <cell r="L156" t="str">
            <v>Ternary fertilizers: 20 - 10 - 10 - prices per 100 kg merchandise</v>
          </cell>
          <cell r="M156" t="str">
            <v>Engrais ternaires: 20 - 10 - 10</v>
          </cell>
          <cell r="N156" t="str">
            <v>Ternary fertilizers: 20 - 10 - 10 - prices per 100 kg merchandise</v>
          </cell>
          <cell r="O156" t="str">
            <v>Ternary fertilizers: 20 - 10 - 10 - prices per 100 kg merchandise</v>
          </cell>
          <cell r="P156" t="str">
            <v>Ternary fertilizers: 20 - 10 - 10 - prices per 100 kg merchandise</v>
          </cell>
          <cell r="Q156" t="str">
            <v>Ternary fertilizers: 20 - 10 - 10 - prices per 100 kg merchandise</v>
          </cell>
          <cell r="R156" t="str">
            <v>Ternary fertilizers: 20 - 10 - 10 - prices per 100 kg merchandise</v>
          </cell>
          <cell r="S156" t="str">
            <v>Ternary fertilizers: 20 - 10 - 10 - prices per 100 kg merchandise</v>
          </cell>
          <cell r="T156" t="str">
            <v>Ternary fertilizers: 20 - 10 - 10 - prices per 100 kg merchandise</v>
          </cell>
          <cell r="U156" t="str">
            <v>Ternary fertilizers: 20 - 10 - 10 - prices per 100 kg merchandise</v>
          </cell>
          <cell r="V156" t="str">
            <v>Ternary fertilizers: 20 - 10 - 10 - prices per 100 kg merchandise</v>
          </cell>
          <cell r="W156" t="str">
            <v>Ternary fertilizers: 20 - 10 - 10 - prices per 100 kg merchandise</v>
          </cell>
          <cell r="X156" t="str">
            <v>Ternary fertilizers: 20 - 10 - 10 - prices per 100 kg merchandise</v>
          </cell>
        </row>
        <row r="157">
          <cell r="A157">
            <v>20323201</v>
          </cell>
          <cell r="B157">
            <v>7766</v>
          </cell>
          <cell r="C157" t="str">
            <v>u4</v>
          </cell>
          <cell r="D157" t="str">
            <v>g32</v>
          </cell>
          <cell r="E157" t="str">
            <v>Ternary fertilizers: 1 - 1 - 1 (in sacks) - prices per 100 kg merchandise</v>
          </cell>
          <cell r="F157" t="str">
            <v>Ternary fertilizers: 1 - 1 - 1 (in sacks) - prices per 100 kg merchandise</v>
          </cell>
          <cell r="G157" t="str">
            <v>Dreinährstoffdünger: 1 - 1 - 1 (Sackware)</v>
          </cell>
          <cell r="H157" t="str">
            <v>Ternary fertilizers: 1 - 1 - 1 (in sacks) - prices per 100 kg merchandise</v>
          </cell>
          <cell r="I157" t="str">
            <v>Ternary fertilizers: 1 - 1 - 1 (in sacks) - prices per 100 kg merchandise</v>
          </cell>
          <cell r="J157" t="str">
            <v>Ternary fertilizers: 1 - 1 - 1 (in sacks) - prices per 100 kg merchandise</v>
          </cell>
          <cell r="K157" t="str">
            <v>Ternary fertilizers: 1 - 1 - 1 (in sacks) - prices per 100 kg merchandise</v>
          </cell>
          <cell r="L157" t="str">
            <v>Ternary fertilizers: 1 - 1 - 1 (in sacks) - prices per 100 kg merchandise</v>
          </cell>
          <cell r="M157" t="str">
            <v>Engrais ternaires: 1 - 1 - 1 (en vrac)</v>
          </cell>
          <cell r="N157" t="str">
            <v>Ternary fertilizers: 1 - 1 - 1 (in sacks) - prices per 100 kg merchandise</v>
          </cell>
          <cell r="O157" t="str">
            <v>Ternary fertilizers: 1 - 1 - 1 (in sacks) - prices per 100 kg merchandise</v>
          </cell>
          <cell r="P157" t="str">
            <v>Ternary fertilizers: 1 - 1 - 1 (in sacks) - prices per 100 kg merchandise</v>
          </cell>
          <cell r="Q157" t="str">
            <v>Ternary fertilizers: 1 - 1 - 1 (in sacks) - prices per 100 kg merchandise</v>
          </cell>
          <cell r="R157" t="str">
            <v>Ternary fertilizers: 1 - 1 - 1 (in sacks) - prices per 100 kg merchandise</v>
          </cell>
          <cell r="S157" t="str">
            <v>Ternary fertilizers: 1 - 1 - 1 (in sacks) - prices per 100 kg merchandise</v>
          </cell>
          <cell r="T157" t="str">
            <v>Ternary fertilizers: 1 - 1 - 1 (in sacks) - prices per 100 kg merchandise</v>
          </cell>
          <cell r="U157" t="str">
            <v>Ternary fertilizers: 1 - 1 - 1 (in sacks) - prices per 100 kg merchandise</v>
          </cell>
          <cell r="V157" t="str">
            <v>Ternary fertilizers: 1 - 1 - 1 (in sacks) - prices per 100 kg merchandise</v>
          </cell>
          <cell r="W157" t="str">
            <v>Ternary fertilizers: 1 - 1 - 1 (in sacks) - prices per 100 kg merchandise</v>
          </cell>
          <cell r="X157" t="str">
            <v>Ternary fertilizers: 1 - 1 - 1 (in sacks) - prices per 100 kg merchandise</v>
          </cell>
        </row>
        <row r="158">
          <cell r="A158">
            <v>20323301</v>
          </cell>
          <cell r="B158">
            <v>7759</v>
          </cell>
          <cell r="C158" t="str">
            <v>u4</v>
          </cell>
          <cell r="D158" t="str">
            <v>g32</v>
          </cell>
          <cell r="E158" t="str">
            <v>Ternary Fertilizers: 17 - 17 - 17 (in sacks) - prices per 100 kg merchandise</v>
          </cell>
          <cell r="F158" t="str">
            <v>Ternary Fertilizers: 17 - 17 - 17 (in sacks) - prices per 100 kg merchandise</v>
          </cell>
          <cell r="G158" t="str">
            <v>Dreinährstoffdünger: 17 - 17 - 17 (Sackware)</v>
          </cell>
          <cell r="H158" t="str">
            <v>Ternary Fertilizers: 17 - 17 - 17 (in sacks) - prices per 100 kg merchandise</v>
          </cell>
          <cell r="I158" t="str">
            <v>Ternary Fertilizers: 17 - 17 - 17 (in sacks) - prices per 100 kg merchandise</v>
          </cell>
          <cell r="J158" t="str">
            <v>Ternary Fertilizers: 17 - 17 - 17 (in sacks) - prices per 100 kg merchandise</v>
          </cell>
          <cell r="K158" t="str">
            <v>Ternary Fertilizers: 17 - 17 - 17 (in sacks) - prices per 100 kg merchandise</v>
          </cell>
          <cell r="L158" t="str">
            <v>Ternary Fertilizers: 17 - 17 - 17 (in sacks) - prices per 100 kg merchandise</v>
          </cell>
          <cell r="M158" t="str">
            <v>Engrais ternaires: 17 - 17 - 17 (en sacs)</v>
          </cell>
          <cell r="N158" t="str">
            <v>Ternary Fertilizers: 17 - 17 - 17 (in sacks) - prices per 100 kg merchandise</v>
          </cell>
          <cell r="O158" t="str">
            <v>Ternary Fertilizers: 17 - 17 - 17 (in sacks) - prices per 100 kg merchandise</v>
          </cell>
          <cell r="P158" t="str">
            <v>Ternary Fertilizers: 17 - 17 - 17 (in sacks) - prices per 100 kg merchandise</v>
          </cell>
          <cell r="Q158" t="str">
            <v>Ternary Fertilizers: 17 - 17 - 17 (in sacks) - prices per 100 kg merchandise</v>
          </cell>
          <cell r="R158" t="str">
            <v>Ternary Fertilizers: 17 - 17 - 17 (in sacks) - prices per 100 kg merchandise</v>
          </cell>
          <cell r="S158" t="str">
            <v>Ternary Fertilizers: 17 - 17 - 17 (in sacks) - prices per 100 kg merchandise</v>
          </cell>
          <cell r="T158" t="str">
            <v>Ternary Fertilizers: 17 - 17 - 17 (in sacks) - prices per 100 kg merchandise</v>
          </cell>
          <cell r="U158" t="str">
            <v>Ternary Fertilizers: 17 - 17 - 17 (in sacks) - prices per 100 kg merchandise</v>
          </cell>
          <cell r="V158" t="str">
            <v>Ternary Fertilizers: 17 - 17 - 17 (in sacks) - prices per 100 kg merchandise</v>
          </cell>
          <cell r="W158" t="str">
            <v>Ternary Fertilizers: 17 - 17 - 17 (in sacks) - prices per 100 kg merchandise</v>
          </cell>
          <cell r="X158" t="str">
            <v>Ternary Fertilizers: 17 - 17 - 17 (in sacks) - prices per 100 kg merchandise</v>
          </cell>
        </row>
        <row r="159">
          <cell r="A159">
            <v>20323202</v>
          </cell>
          <cell r="B159">
            <v>7767</v>
          </cell>
          <cell r="C159" t="str">
            <v>u4</v>
          </cell>
          <cell r="D159" t="str">
            <v>g32</v>
          </cell>
          <cell r="E159" t="str">
            <v>Ternary fertilizers: 1 - 1 - 1 (in bulk) - prices per 100 kg merchandise</v>
          </cell>
          <cell r="F159" t="str">
            <v>Ternary fertilizers: 1 - 1 - 1 (in bulk) - prices per 100 kg merchandise</v>
          </cell>
          <cell r="G159" t="str">
            <v>Dreinährstoffdünger: 1 - 1 - 1 (Schüttgut)</v>
          </cell>
          <cell r="H159" t="str">
            <v>Ternary fertilizers: 1 - 1 - 1 (in bulk) - prices per 100 kg merchandise</v>
          </cell>
          <cell r="I159" t="str">
            <v>Ternary fertilizers: 1 - 1 - 1 (in bulk) - prices per 100 kg merchandise</v>
          </cell>
          <cell r="J159" t="str">
            <v>Ternary fertilizers: 1 - 1 - 1 (in bulk) - prices per 100 kg merchandise</v>
          </cell>
          <cell r="K159" t="str">
            <v>Ternary fertilizers: 1 - 1 - 1 (in bulk) - prices per 100 kg merchandise</v>
          </cell>
          <cell r="L159" t="str">
            <v>Ternary fertilizers: 1 - 1 - 1 (in bulk) - prices per 100 kg merchandise</v>
          </cell>
          <cell r="M159" t="str">
            <v>Engrais ternaires: 1 - 1 - 1 (en vrac)</v>
          </cell>
          <cell r="N159" t="str">
            <v>Ternary fertilizers: 1 - 1 - 1 (in bulk) - prices per 100 kg merchandise</v>
          </cell>
          <cell r="O159" t="str">
            <v>Ternary fertilizers: 1 - 1 - 1 (in bulk) - prices per 100 kg merchandise</v>
          </cell>
          <cell r="P159" t="str">
            <v>Ternary fertilizers: 1 - 1 - 1 (in bulk) - prices per 100 kg merchandise</v>
          </cell>
          <cell r="Q159" t="str">
            <v>Ternary fertilizers: 1 - 1 - 1 (in bulk) - prices per 100 kg merchandise</v>
          </cell>
          <cell r="R159" t="str">
            <v>Ternary fertilizers: 1 - 1 - 1 (in bulk) - prices per 100 kg merchandise</v>
          </cell>
          <cell r="S159" t="str">
            <v>Ternary fertilizers: 1 - 1 - 1 (in bulk) - prices per 100 kg merchandise</v>
          </cell>
          <cell r="T159" t="str">
            <v>Ternary fertilizers: 1 - 1 - 1 (in bulk) - prices per 100 kg merchandise</v>
          </cell>
          <cell r="U159" t="str">
            <v>Ternary fertilizers: 1 - 1 - 1 (in bulk) - prices per 100 kg merchandise</v>
          </cell>
          <cell r="V159" t="str">
            <v>Ternary fertilizers: 1 - 1 - 1 (in bulk) - prices per 100 kg merchandise</v>
          </cell>
          <cell r="W159" t="str">
            <v>Ternary fertilizers: 1 - 1 - 1 (in bulk) - prices per 100 kg merchandise</v>
          </cell>
          <cell r="X159" t="str">
            <v>Ternary fertilizers: 1 - 1 - 1 (in bulk) - prices per 100 kg merchandise</v>
          </cell>
        </row>
        <row r="160">
          <cell r="A160">
            <v>20323302</v>
          </cell>
          <cell r="B160">
            <v>7790</v>
          </cell>
          <cell r="C160" t="str">
            <v>u4</v>
          </cell>
          <cell r="D160" t="str">
            <v>g32</v>
          </cell>
          <cell r="E160" t="str">
            <v>Ternary Fertilizers : 17 - 17 - 17 (in bulk) - prices per 100 kg merchandise</v>
          </cell>
          <cell r="F160" t="str">
            <v>Ternary Fertilizers : 17 - 17 - 17 (in bulk) - prices per 100 kg merchandise</v>
          </cell>
          <cell r="G160" t="str">
            <v>Dreinährstoffdünger: 17 - 17 - 17 (Schüttgut)</v>
          </cell>
          <cell r="H160" t="str">
            <v>Ternary Fertilizers : 17 - 17 - 17 (in bulk) - prices per 100 kg merchandise</v>
          </cell>
          <cell r="I160" t="str">
            <v>Ternary Fertilizers : 17 - 17 - 17 (in bulk) - prices per 100 kg merchandise</v>
          </cell>
          <cell r="J160" t="str">
            <v>Ternary Fertilizers : 17 - 17 - 17 (in bulk) - prices per 100 kg merchandise</v>
          </cell>
          <cell r="K160" t="str">
            <v>Ternary Fertilizers : 17 - 17 - 17 (in bulk) - prices per 100 kg merchandise</v>
          </cell>
          <cell r="L160" t="str">
            <v>Ternary Fertilizers : 17 - 17 - 17 (in bulk) - prices per 100 kg merchandise</v>
          </cell>
          <cell r="M160" t="str">
            <v>Engrais ternaires: 17 - 17 - 17 (en vrac)</v>
          </cell>
          <cell r="N160" t="str">
            <v>Ternary Fertilizers : 17 - 17 - 17 (in bulk) - prices per 100 kg merchandise</v>
          </cell>
          <cell r="O160" t="str">
            <v>Ternary Fertilizers : 17 - 17 - 17 (in bulk) - prices per 100 kg merchandise</v>
          </cell>
          <cell r="P160" t="str">
            <v>Ternary Fertilizers : 17 - 17 - 17 (in bulk) - prices per 100 kg merchandise</v>
          </cell>
          <cell r="Q160" t="str">
            <v>Ternary Fertilizers : 17 - 17 - 17 (in bulk) - prices per 100 kg merchandise</v>
          </cell>
          <cell r="R160" t="str">
            <v>Ternary Fertilizers : 17 - 17 - 17 (in bulk) - prices per 100 kg merchandise</v>
          </cell>
          <cell r="S160" t="str">
            <v>Ternary Fertilizers : 17 - 17 - 17 (in bulk) - prices per 100 kg merchandise</v>
          </cell>
          <cell r="T160" t="str">
            <v>Ternary Fertilizers : 17 - 17 - 17 (in bulk) - prices per 100 kg merchandise</v>
          </cell>
          <cell r="U160" t="str">
            <v>Ternary Fertilizers : 17 - 17 - 17 (in bulk) - prices per 100 kg merchandise</v>
          </cell>
          <cell r="V160" t="str">
            <v>Ternary Fertilizers : 17 - 17 - 17 (in bulk) - prices per 100 kg merchandise</v>
          </cell>
          <cell r="W160" t="str">
            <v>Ternary Fertilizers : 17 - 17 - 17 (in bulk) - prices per 100 kg merchandise</v>
          </cell>
          <cell r="X160" t="str">
            <v>Ternary Fertilizers : 17 - 17 - 17 (in bulk) - prices per 100 kg merchandise</v>
          </cell>
        </row>
        <row r="161">
          <cell r="A161">
            <v>20323700</v>
          </cell>
          <cell r="B161">
            <v>7795</v>
          </cell>
          <cell r="C161" t="str">
            <v>u4</v>
          </cell>
          <cell r="D161" t="str">
            <v>g32</v>
          </cell>
          <cell r="E161" t="str">
            <v>Ternary fertilizers: 1 - 1 - 2 - prices per 100 kg merchandise</v>
          </cell>
          <cell r="F161" t="str">
            <v>Ternary fertilizers: 1 - 1 - 2 - prices per 100 kg merchandise</v>
          </cell>
          <cell r="G161" t="str">
            <v>Dreinährstoffdünger: 1 - 2 - 2</v>
          </cell>
          <cell r="H161" t="str">
            <v>Ternary fertilizers: 1 - 1 - 2 - prices per 100 kg merchandise</v>
          </cell>
          <cell r="I161" t="str">
            <v>Ternary fertilizers: 1 - 1 - 2 - prices per 100 kg merchandise</v>
          </cell>
          <cell r="J161" t="str">
            <v>Ternary fertilizers: 1 - 1 - 2 - prices per 100 kg merchandise</v>
          </cell>
          <cell r="K161" t="str">
            <v>Ternary fertilizers: 1 - 1 - 2 - prices per 100 kg merchandise</v>
          </cell>
          <cell r="L161" t="str">
            <v>Ternary fertilizers: 1 - 1 - 2 - prices per 100 kg merchandise</v>
          </cell>
          <cell r="M161" t="str">
            <v>Engrais ternaires: 1 - 1 - 2</v>
          </cell>
          <cell r="N161" t="str">
            <v>Ternary fertilizers: 1 - 1 - 2 - prices per 100 kg merchandise</v>
          </cell>
          <cell r="O161" t="str">
            <v>Ternary fertilizers: 1 - 1 - 2 - prices per 100 kg merchandise</v>
          </cell>
          <cell r="P161" t="str">
            <v>Ternary fertilizers: 1 - 1 - 2 - prices per 100 kg merchandise</v>
          </cell>
          <cell r="Q161" t="str">
            <v>Ternary fertilizers: 1 - 1 - 2 - prices per 100 kg merchandise</v>
          </cell>
          <cell r="R161" t="str">
            <v>Ternary fertilizers: 1 - 1 - 2 - prices per 100 kg merchandise</v>
          </cell>
          <cell r="S161" t="str">
            <v>Ternary fertilizers: 1 - 1 - 2 - prices per 100 kg merchandise</v>
          </cell>
          <cell r="T161" t="str">
            <v>Ternary fertilizers: 1 - 1 - 2 - prices per 100 kg merchandise</v>
          </cell>
          <cell r="U161" t="str">
            <v>Ternary fertilizers: 1 - 1 - 2 - prices per 100 kg merchandise</v>
          </cell>
          <cell r="V161" t="str">
            <v>Ternary fertilizers: 1 - 1 - 2 - prices per 100 kg merchandise</v>
          </cell>
          <cell r="W161" t="str">
            <v>Ternary fertilizers: 1 - 1 - 2 - prices per 100 kg merchandise</v>
          </cell>
          <cell r="X161" t="str">
            <v>Ternary fertilizers: 1 - 1 - 2 - prices per 100 kg merchandise</v>
          </cell>
        </row>
        <row r="162">
          <cell r="A162">
            <v>20323800</v>
          </cell>
          <cell r="B162">
            <v>7755</v>
          </cell>
          <cell r="C162" t="str">
            <v>u4</v>
          </cell>
          <cell r="D162" t="str">
            <v>g32</v>
          </cell>
          <cell r="E162" t="str">
            <v>Ternary fertilizers: 9 - 9 - 18 - prices per 100 kg merchandise</v>
          </cell>
          <cell r="F162" t="str">
            <v>Ternary fertilizers: 9 - 9 - 18 - prices per 100 kg merchandise</v>
          </cell>
          <cell r="G162" t="str">
            <v>Dreinährstoffdünger: 9 - 9 - 18</v>
          </cell>
          <cell r="H162" t="str">
            <v>Ternary fertilizers: 9 - 9 - 18 - prices per 100 kg merchandise</v>
          </cell>
          <cell r="I162" t="str">
            <v>Ternary fertilizers: 9 - 9 - 18 - prices per 100 kg merchandise</v>
          </cell>
          <cell r="J162" t="str">
            <v>Ternary fertilizers: 9 - 9 - 18 - prices per 100 kg merchandise</v>
          </cell>
          <cell r="K162" t="str">
            <v>Ternary fertilizers: 9 - 9 - 18 - prices per 100 kg merchandise</v>
          </cell>
          <cell r="L162" t="str">
            <v>Ternary fertilizers: 9 - 9 - 18 - prices per 100 kg merchandise</v>
          </cell>
          <cell r="M162" t="str">
            <v>Engrais ternaires: 9 - 9 - 18</v>
          </cell>
          <cell r="N162" t="str">
            <v>Ternary fertilizers: 9 - 9 - 18 - prices per 100 kg merchandise</v>
          </cell>
          <cell r="O162" t="str">
            <v>Ternary fertilizers: 9 - 9 - 18 - prices per 100 kg merchandise</v>
          </cell>
          <cell r="P162" t="str">
            <v>Ternary fertilizers: 9 - 9 - 18 - prices per 100 kg merchandise</v>
          </cell>
          <cell r="Q162" t="str">
            <v>Ternary fertilizers: 9 - 9 - 18 - prices per 100 kg merchandise</v>
          </cell>
          <cell r="R162" t="str">
            <v>Ternary fertilizers: 9 - 9 - 18 - prices per 100 kg merchandise</v>
          </cell>
          <cell r="S162" t="str">
            <v>Ternary fertilizers: 9 - 9 - 18 - prices per 100 kg merchandise</v>
          </cell>
          <cell r="T162" t="str">
            <v>Ternary fertilizers: 9 - 9 - 18 - prices per 100 kg merchandise</v>
          </cell>
          <cell r="U162" t="str">
            <v>Ternary fertilizers: 9 - 9 - 18 - prices per 100 kg merchandise</v>
          </cell>
          <cell r="V162" t="str">
            <v>Ternary fertilizers: 9 - 9 - 18 - prices per 100 kg merchandise</v>
          </cell>
          <cell r="W162" t="str">
            <v>Ternary fertilizers: 9 - 9 - 18 - prices per 100 kg merchandise</v>
          </cell>
          <cell r="X162" t="str">
            <v>Ternary fertilizers: 9 - 9 - 18 - prices per 100 kg merchandise</v>
          </cell>
        </row>
        <row r="163">
          <cell r="A163">
            <v>20323400</v>
          </cell>
          <cell r="B163">
            <v>7780</v>
          </cell>
          <cell r="C163" t="str">
            <v>u4</v>
          </cell>
          <cell r="D163" t="str">
            <v>g32</v>
          </cell>
          <cell r="E163" t="str">
            <v>Ternary fertilizers: 1 - 2 - 2 - prices per 100 kg merchandise</v>
          </cell>
          <cell r="F163" t="str">
            <v>Ternary fertilizers: 1 - 2 - 2 - prices per 100 kg merchandise</v>
          </cell>
          <cell r="G163" t="str">
            <v>Dreinährstoffdünger: 1 - 1 - 2</v>
          </cell>
          <cell r="H163" t="str">
            <v>Ternary fertilizers: 1 - 2 - 2 - prices per 100 kg merchandise</v>
          </cell>
          <cell r="I163" t="str">
            <v>Ternary fertilizers: 1 - 2 - 2 - prices per 100 kg merchandise</v>
          </cell>
          <cell r="J163" t="str">
            <v>Ternary fertilizers: 1 - 2 - 2 - prices per 100 kg merchandise</v>
          </cell>
          <cell r="K163" t="str">
            <v>Ternary fertilizers: 1 - 2 - 2 - prices per 100 kg merchandise</v>
          </cell>
          <cell r="L163" t="str">
            <v>Ternary fertilizers: 1 - 2 - 2 - prices per 100 kg merchandise</v>
          </cell>
          <cell r="M163" t="str">
            <v>Engrais ternaires: 1 - 2 - 2</v>
          </cell>
          <cell r="N163" t="str">
            <v>Ternary fertilizers: 1 - 2 - 2 - prices per 100 kg merchandise</v>
          </cell>
          <cell r="O163" t="str">
            <v>Ternary fertilizers: 1 - 2 - 2 - prices per 100 kg merchandise</v>
          </cell>
          <cell r="P163" t="str">
            <v>Ternary fertilizers: 1 - 2 - 2 - prices per 100 kg merchandise</v>
          </cell>
          <cell r="Q163" t="str">
            <v>Ternary fertilizers: 1 - 2 - 2 - prices per 100 kg merchandise</v>
          </cell>
          <cell r="R163" t="str">
            <v>Ternary fertilizers: 1 - 2 - 2 - prices per 100 kg merchandise</v>
          </cell>
          <cell r="S163" t="str">
            <v>Ternary fertilizers: 1 - 2 - 2 - prices per 100 kg merchandise</v>
          </cell>
          <cell r="T163" t="str">
            <v>Ternary fertilizers: 1 - 2 - 2 - prices per 100 kg merchandise</v>
          </cell>
          <cell r="U163" t="str">
            <v>Ternary fertilizers: 1 - 2 - 2 - prices per 100 kg merchandise</v>
          </cell>
          <cell r="V163" t="str">
            <v>Ternary fertilizers: 1 - 2 - 2 - prices per 100 kg merchandise</v>
          </cell>
          <cell r="W163" t="str">
            <v>Ternary fertilizers: 1 - 2 - 2 - prices per 100 kg merchandise</v>
          </cell>
          <cell r="X163" t="str">
            <v>Ternary fertilizers: 1 - 2 - 2 - prices per 100 kg merchandise</v>
          </cell>
        </row>
        <row r="164">
          <cell r="A164">
            <v>20323500</v>
          </cell>
          <cell r="B164">
            <v>7785</v>
          </cell>
          <cell r="C164" t="str">
            <v>u4</v>
          </cell>
          <cell r="D164" t="str">
            <v>g32</v>
          </cell>
          <cell r="E164" t="str">
            <v>Ternary fertilizers: 10 - 20 - 20 - prices per 100 kg merchandise</v>
          </cell>
          <cell r="F164" t="str">
            <v>Ternary fertilizers: 10 - 20 - 20 - prices per 100 kg merchandise</v>
          </cell>
          <cell r="G164" t="str">
            <v>Dreinährstoffdünger: 10 - 20 - 20</v>
          </cell>
          <cell r="H164" t="str">
            <v>Ternary fertilizers: 10 - 20 - 20 - prices per 100 kg merchandise</v>
          </cell>
          <cell r="I164" t="str">
            <v>Ternary fertilizers: 10 - 20 - 20 - prices per 100 kg merchandise</v>
          </cell>
          <cell r="J164" t="str">
            <v>Ternary fertilizers: 10 - 20 - 20 - prices per 100 kg merchandise</v>
          </cell>
          <cell r="K164" t="str">
            <v>Ternary fertilizers: 10 - 20 - 20 - prices per 100 kg merchandise</v>
          </cell>
          <cell r="L164" t="str">
            <v>Ternary fertilizers: 10 - 20 - 20 - prices per 100 kg merchandise</v>
          </cell>
          <cell r="M164" t="str">
            <v>Engrais ternaires: 10 - 20 - 20</v>
          </cell>
          <cell r="N164" t="str">
            <v>Ternary fertilizers: 10 - 20 - 20 - prices per 100 kg merchandise</v>
          </cell>
          <cell r="O164" t="str">
            <v>Ternary fertilizers: 10 - 20 - 20 - prices per 100 kg merchandise</v>
          </cell>
          <cell r="P164" t="str">
            <v>Ternary fertilizers: 10 - 20 - 20 - prices per 100 kg merchandise</v>
          </cell>
          <cell r="Q164" t="str">
            <v>Ternary fertilizers: 10 - 20 - 20 - prices per 100 kg merchandise</v>
          </cell>
          <cell r="R164" t="str">
            <v>Ternary fertilizers: 10 - 20 - 20 - prices per 100 kg merchandise</v>
          </cell>
          <cell r="S164" t="str">
            <v>Ternary fertilizers: 10 - 20 - 20 - prices per 100 kg merchandise</v>
          </cell>
          <cell r="T164" t="str">
            <v>Ternary fertilizers: 10 - 20 - 20 - prices per 100 kg merchandise</v>
          </cell>
          <cell r="U164" t="str">
            <v>Ternary fertilizers: 10 - 20 - 20 - prices per 100 kg merchandise</v>
          </cell>
          <cell r="V164" t="str">
            <v>Ternary fertilizers: 10 - 20 - 20 - prices per 100 kg merchandise</v>
          </cell>
          <cell r="W164" t="str">
            <v>Ternary fertilizers: 10 - 20 - 20 - prices per 100 kg merchandise</v>
          </cell>
          <cell r="X164" t="str">
            <v>Ternary fertilizers: 10 - 20 - 20 - prices per 100 kg merchandise</v>
          </cell>
        </row>
        <row r="165">
          <cell r="A165">
            <v>20611100</v>
          </cell>
          <cell r="B165">
            <v>8041</v>
          </cell>
          <cell r="C165" t="str">
            <v>u2</v>
          </cell>
          <cell r="D165" t="str">
            <v>g6</v>
          </cell>
          <cell r="E165" t="str">
            <v>Feedingstuffs: fodder wheat - prices per 100 kg</v>
          </cell>
          <cell r="F165" t="str">
            <v>Feedingstuffs: fodder wheat - prices per 100 kg</v>
          </cell>
          <cell r="G165" t="str">
            <v>Futtermittel: Futterweizen</v>
          </cell>
          <cell r="H165" t="str">
            <v>Feedingstuffs: fodder wheat - prices per 100 kg</v>
          </cell>
          <cell r="I165" t="str">
            <v>Feedingstuffs: fodder wheat - prices per 100 kg</v>
          </cell>
          <cell r="J165" t="str">
            <v>Feedingstuffs: fodder wheat - prices per 100 kg</v>
          </cell>
          <cell r="K165" t="str">
            <v>Feedingstuffs: fodder wheat - prices per 100 kg</v>
          </cell>
          <cell r="L165" t="str">
            <v>Feedingstuffs: fodder wheat - prices per 100 kg</v>
          </cell>
          <cell r="M165" t="str">
            <v>Aliments: Blé fourrager</v>
          </cell>
          <cell r="N165" t="str">
            <v>Feedingstuffs: fodder wheat - prices per 100 kg</v>
          </cell>
          <cell r="O165" t="str">
            <v>Feedingstuffs: fodder wheat - prices per 100 kg</v>
          </cell>
          <cell r="P165" t="str">
            <v>Feedingstuffs: fodder wheat - prices per 100 kg</v>
          </cell>
          <cell r="Q165" t="str">
            <v>Feedingstuffs: fodder wheat - prices per 100 kg</v>
          </cell>
          <cell r="R165" t="str">
            <v>Feedingstuffs: fodder wheat - prices per 100 kg</v>
          </cell>
          <cell r="S165" t="str">
            <v>Feedingstuffs: fodder wheat - prices per 100 kg</v>
          </cell>
          <cell r="T165" t="str">
            <v>Feedingstuffs: fodder wheat - prices per 100 kg</v>
          </cell>
          <cell r="U165" t="str">
            <v>Feedingstuffs: fodder wheat - prices per 100 kg</v>
          </cell>
          <cell r="V165" t="str">
            <v>Feedingstuffs: fodder wheat - prices per 100 kg</v>
          </cell>
          <cell r="W165" t="str">
            <v>Feedingstuffs: fodder wheat - prices per 100 kg</v>
          </cell>
          <cell r="X165" t="str">
            <v>Feedingstuffs: fodder wheat - prices per 100 kg</v>
          </cell>
        </row>
        <row r="166">
          <cell r="A166">
            <v>20611200</v>
          </cell>
          <cell r="B166">
            <v>8043</v>
          </cell>
          <cell r="C166" t="str">
            <v>u2</v>
          </cell>
          <cell r="D166" t="str">
            <v>g6</v>
          </cell>
          <cell r="E166" t="str">
            <v>Feedingstuffs: barley - prices per 100 kg</v>
          </cell>
          <cell r="F166" t="str">
            <v>Feedingstuffs: barley - prices per 100 kg</v>
          </cell>
          <cell r="G166" t="str">
            <v>Futtermittel: Gerste</v>
          </cell>
          <cell r="H166" t="str">
            <v>Feedingstuffs: barley - prices per 100 kg</v>
          </cell>
          <cell r="I166" t="str">
            <v>Feedingstuffs: barley - prices per 100 kg</v>
          </cell>
          <cell r="J166" t="str">
            <v>Feedingstuffs: barley - prices per 100 kg</v>
          </cell>
          <cell r="K166" t="str">
            <v>Feedingstuffs: barley - prices per 100 kg</v>
          </cell>
          <cell r="L166" t="str">
            <v>Feedingstuffs: barley - prices per 100 kg</v>
          </cell>
          <cell r="M166" t="str">
            <v>Aliments: Orge</v>
          </cell>
          <cell r="N166" t="str">
            <v>Feedingstuffs: barley - prices per 100 kg</v>
          </cell>
          <cell r="O166" t="str">
            <v>Feedingstuffs: barley - prices per 100 kg</v>
          </cell>
          <cell r="P166" t="str">
            <v>Feedingstuffs: barley - prices per 100 kg</v>
          </cell>
          <cell r="Q166" t="str">
            <v>Feedingstuffs: barley - prices per 100 kg</v>
          </cell>
          <cell r="R166" t="str">
            <v>Feedingstuffs: barley - prices per 100 kg</v>
          </cell>
          <cell r="S166" t="str">
            <v>Feedingstuffs: barley - prices per 100 kg</v>
          </cell>
          <cell r="T166" t="str">
            <v>Feedingstuffs: barley - prices per 100 kg</v>
          </cell>
          <cell r="U166" t="str">
            <v>Feedingstuffs: barley - prices per 100 kg</v>
          </cell>
          <cell r="V166" t="str">
            <v>Feedingstuffs: barley - prices per 100 kg</v>
          </cell>
          <cell r="W166" t="str">
            <v>Feedingstuffs: barley - prices per 100 kg</v>
          </cell>
          <cell r="X166" t="str">
            <v>Feedingstuffs: barley - prices per 100 kg</v>
          </cell>
        </row>
        <row r="167">
          <cell r="A167">
            <v>20611300</v>
          </cell>
          <cell r="B167">
            <v>8044</v>
          </cell>
          <cell r="C167" t="str">
            <v>u2</v>
          </cell>
          <cell r="D167" t="str">
            <v>g6</v>
          </cell>
          <cell r="E167" t="str">
            <v>Feedingstuffs: oats - prices per 100 kg</v>
          </cell>
          <cell r="F167" t="str">
            <v>Feedingstuffs: oats - prices per 100 kg</v>
          </cell>
          <cell r="G167" t="str">
            <v>Futtermittel: Hafer</v>
          </cell>
          <cell r="H167" t="str">
            <v>Feedingstuffs: oats - prices per 100 kg</v>
          </cell>
          <cell r="I167" t="str">
            <v>Feedingstuffs: oats - prices per 100 kg</v>
          </cell>
          <cell r="J167" t="str">
            <v>Feedingstuffs: oats - prices per 100 kg</v>
          </cell>
          <cell r="K167" t="str">
            <v>Feedingstuffs: oats - prices per 100 kg</v>
          </cell>
          <cell r="L167" t="str">
            <v>Feedingstuffs: oats - prices per 100 kg</v>
          </cell>
          <cell r="M167" t="str">
            <v>Aliments: Avoine</v>
          </cell>
          <cell r="N167" t="str">
            <v>Feedingstuffs: oats - prices per 100 kg</v>
          </cell>
          <cell r="O167" t="str">
            <v>Feedingstuffs: oats - prices per 100 kg</v>
          </cell>
          <cell r="P167" t="str">
            <v>Feedingstuffs: oats - prices per 100 kg</v>
          </cell>
          <cell r="Q167" t="str">
            <v>Feedingstuffs: oats - prices per 100 kg</v>
          </cell>
          <cell r="R167" t="str">
            <v>Feedingstuffs: oats - prices per 100 kg</v>
          </cell>
          <cell r="S167" t="str">
            <v>Feedingstuffs: oats - prices per 100 kg</v>
          </cell>
          <cell r="T167" t="str">
            <v>Feedingstuffs: oats - prices per 100 kg</v>
          </cell>
          <cell r="U167" t="str">
            <v>Feedingstuffs: oats - prices per 100 kg</v>
          </cell>
          <cell r="V167" t="str">
            <v>Feedingstuffs: oats - prices per 100 kg</v>
          </cell>
          <cell r="W167" t="str">
            <v>Feedingstuffs: oats - prices per 100 kg</v>
          </cell>
          <cell r="X167" t="str">
            <v>Feedingstuffs: oats - prices per 100 kg</v>
          </cell>
        </row>
        <row r="168">
          <cell r="A168">
            <v>20611400</v>
          </cell>
          <cell r="B168">
            <v>8045</v>
          </cell>
          <cell r="C168" t="str">
            <v>u2</v>
          </cell>
          <cell r="D168" t="str">
            <v>g6</v>
          </cell>
          <cell r="E168" t="str">
            <v>Feedingstuffs: maize - prices per 100 kg</v>
          </cell>
          <cell r="F168" t="str">
            <v>Feedingstuffs: maize - prices per 100 kg</v>
          </cell>
          <cell r="G168" t="str">
            <v>Futtermittel: Mais</v>
          </cell>
          <cell r="H168" t="str">
            <v>Feedingstuffs: maize - prices per 100 kg</v>
          </cell>
          <cell r="I168" t="str">
            <v>Feedingstuffs: maize - prices per 100 kg</v>
          </cell>
          <cell r="J168" t="str">
            <v>Feedingstuffs: maize - prices per 100 kg</v>
          </cell>
          <cell r="K168" t="str">
            <v>Feedingstuffs: maize - prices per 100 kg</v>
          </cell>
          <cell r="L168" t="str">
            <v>Feedingstuffs: maize - prices per 100 kg</v>
          </cell>
          <cell r="M168" t="str">
            <v>Aliments: Maïs</v>
          </cell>
          <cell r="N168" t="str">
            <v>Feedingstuffs: maize - prices per 100 kg</v>
          </cell>
          <cell r="O168" t="str">
            <v>Feedingstuffs: maize - prices per 100 kg</v>
          </cell>
          <cell r="P168" t="str">
            <v>Feedingstuffs: maize - prices per 100 kg</v>
          </cell>
          <cell r="Q168" t="str">
            <v>Feedingstuffs: maize - prices per 100 kg</v>
          </cell>
          <cell r="R168" t="str">
            <v>Feedingstuffs: maize - prices per 100 kg</v>
          </cell>
          <cell r="S168" t="str">
            <v>Feedingstuffs: maize - prices per 100 kg</v>
          </cell>
          <cell r="T168" t="str">
            <v>Feedingstuffs: maize - prices per 100 kg</v>
          </cell>
          <cell r="U168" t="str">
            <v>Feedingstuffs: maize - prices per 100 kg</v>
          </cell>
          <cell r="V168" t="str">
            <v>Feedingstuffs: maize - prices per 100 kg</v>
          </cell>
          <cell r="W168" t="str">
            <v>Feedingstuffs: maize - prices per 100 kg</v>
          </cell>
          <cell r="X168" t="str">
            <v>Feedingstuffs: maize - prices per 100 kg</v>
          </cell>
        </row>
        <row r="169">
          <cell r="A169">
            <v>20611500</v>
          </cell>
          <cell r="B169">
            <v>8052</v>
          </cell>
          <cell r="C169" t="str">
            <v>u2</v>
          </cell>
          <cell r="D169" t="str">
            <v>g6</v>
          </cell>
          <cell r="E169" t="str">
            <v>Feedingstuffs: wheat bran - prices per 100 kg</v>
          </cell>
          <cell r="F169" t="str">
            <v>Feedingstuffs: wheat bran - prices per 100 kg</v>
          </cell>
          <cell r="G169" t="str">
            <v>Futtermittel: Weizenkleie</v>
          </cell>
          <cell r="H169" t="str">
            <v>Feedingstuffs: wheat bran - prices per 100 kg</v>
          </cell>
          <cell r="I169" t="str">
            <v>Feedingstuffs: wheat bran - prices per 100 kg</v>
          </cell>
          <cell r="J169" t="str">
            <v>Feedingstuffs: wheat bran - prices per 100 kg</v>
          </cell>
          <cell r="K169" t="str">
            <v>Feedingstuffs: wheat bran - prices per 100 kg</v>
          </cell>
          <cell r="L169" t="str">
            <v>Feedingstuffs: wheat bran - prices per 100 kg</v>
          </cell>
          <cell r="M169" t="str">
            <v>Aliments: Son de blé</v>
          </cell>
          <cell r="N169" t="str">
            <v>Feedingstuffs: wheat bran - prices per 100 kg</v>
          </cell>
          <cell r="O169" t="str">
            <v>Feedingstuffs: wheat bran - prices per 100 kg</v>
          </cell>
          <cell r="P169" t="str">
            <v>Feedingstuffs: wheat bran - prices per 100 kg</v>
          </cell>
          <cell r="Q169" t="str">
            <v>Feedingstuffs: wheat bran - prices per 100 kg</v>
          </cell>
          <cell r="R169" t="str">
            <v>Feedingstuffs: wheat bran - prices per 100 kg</v>
          </cell>
          <cell r="S169" t="str">
            <v>Feedingstuffs: wheat bran - prices per 100 kg</v>
          </cell>
          <cell r="T169" t="str">
            <v>Feedingstuffs: wheat bran - prices per 100 kg</v>
          </cell>
          <cell r="U169" t="str">
            <v>Feedingstuffs: wheat bran - prices per 100 kg</v>
          </cell>
          <cell r="V169" t="str">
            <v>Feedingstuffs: wheat bran - prices per 100 kg</v>
          </cell>
          <cell r="W169" t="str">
            <v>Feedingstuffs: wheat bran - prices per 100 kg</v>
          </cell>
          <cell r="X169" t="str">
            <v>Feedingstuffs: wheat bran - prices per 100 kg</v>
          </cell>
        </row>
        <row r="170">
          <cell r="A170">
            <v>20611600</v>
          </cell>
          <cell r="B170">
            <v>8054</v>
          </cell>
          <cell r="C170" t="str">
            <v>u2</v>
          </cell>
          <cell r="D170" t="str">
            <v>g6</v>
          </cell>
          <cell r="E170" t="str">
            <v>Feedingstuffs: ground barley - prices per 100 kg</v>
          </cell>
          <cell r="F170" t="str">
            <v>Feedingstuffs: ground barley - prices per 100 kg</v>
          </cell>
          <cell r="G170" t="str">
            <v>Futtermittel: Gerste - gemahlen</v>
          </cell>
          <cell r="H170" t="str">
            <v>Feedingstuffs: ground barley - prices per 100 kg</v>
          </cell>
          <cell r="I170" t="str">
            <v>Feedingstuffs: ground barley - prices per 100 kg</v>
          </cell>
          <cell r="J170" t="str">
            <v>Feedingstuffs: ground barley - prices per 100 kg</v>
          </cell>
          <cell r="K170" t="str">
            <v>Feedingstuffs: ground barley - prices per 100 kg</v>
          </cell>
          <cell r="L170" t="str">
            <v>Feedingstuffs: ground barley - prices per 100 kg</v>
          </cell>
          <cell r="M170" t="str">
            <v>Aliments: Orge moulue</v>
          </cell>
          <cell r="N170" t="str">
            <v>Feedingstuffs: ground barley - prices per 100 kg</v>
          </cell>
          <cell r="O170" t="str">
            <v>Feedingstuffs: ground barley - prices per 100 kg</v>
          </cell>
          <cell r="P170" t="str">
            <v>Feedingstuffs: ground barley - prices per 100 kg</v>
          </cell>
          <cell r="Q170" t="str">
            <v>Feedingstuffs: ground barley - prices per 100 kg</v>
          </cell>
          <cell r="R170" t="str">
            <v>Feedingstuffs: ground barley - prices per 100 kg</v>
          </cell>
          <cell r="S170" t="str">
            <v>Feedingstuffs: ground barley - prices per 100 kg</v>
          </cell>
          <cell r="T170" t="str">
            <v>Feedingstuffs: ground barley - prices per 100 kg</v>
          </cell>
          <cell r="U170" t="str">
            <v>Feedingstuffs: ground barley - prices per 100 kg</v>
          </cell>
          <cell r="V170" t="str">
            <v>Feedingstuffs: ground barley - prices per 100 kg</v>
          </cell>
          <cell r="W170" t="str">
            <v>Feedingstuffs: ground barley - prices per 100 kg</v>
          </cell>
          <cell r="X170" t="str">
            <v>Feedingstuffs: ground barley - prices per 100 kg</v>
          </cell>
        </row>
        <row r="171">
          <cell r="A171">
            <v>20611700</v>
          </cell>
          <cell r="B171">
            <v>8056</v>
          </cell>
          <cell r="C171" t="str">
            <v>u2</v>
          </cell>
          <cell r="D171" t="str">
            <v>g6</v>
          </cell>
          <cell r="E171" t="str">
            <v>Feedingstuffs: ground maize - prices per 100 kg</v>
          </cell>
          <cell r="F171" t="str">
            <v>Feedingstuffs: ground maize - prices per 100 kg</v>
          </cell>
          <cell r="G171" t="str">
            <v>Futtermittel: Mais - gemahlen</v>
          </cell>
          <cell r="H171" t="str">
            <v>Feedingstuffs: ground maize - prices per 100 kg</v>
          </cell>
          <cell r="I171" t="str">
            <v>Feedingstuffs: ground maize - prices per 100 kg</v>
          </cell>
          <cell r="J171" t="str">
            <v>Feedingstuffs: ground maize - prices per 100 kg</v>
          </cell>
          <cell r="K171" t="str">
            <v>Feedingstuffs: ground maize - prices per 100 kg</v>
          </cell>
          <cell r="L171" t="str">
            <v>Feedingstuffs: ground maize - prices per 100 kg</v>
          </cell>
          <cell r="M171" t="str">
            <v>Aliments: Maïs moulu</v>
          </cell>
          <cell r="N171" t="str">
            <v>Feedingstuffs: ground maize - prices per 100 kg</v>
          </cell>
          <cell r="O171" t="str">
            <v>Feedingstuffs: ground maize - prices per 100 kg</v>
          </cell>
          <cell r="P171" t="str">
            <v>Feedingstuffs: ground maize - prices per 100 kg</v>
          </cell>
          <cell r="Q171" t="str">
            <v>Feedingstuffs: ground maize - prices per 100 kg</v>
          </cell>
          <cell r="R171" t="str">
            <v>Feedingstuffs: ground maize - prices per 100 kg</v>
          </cell>
          <cell r="S171" t="str">
            <v>Feedingstuffs: ground maize - prices per 100 kg</v>
          </cell>
          <cell r="T171" t="str">
            <v>Feedingstuffs: ground maize - prices per 100 kg</v>
          </cell>
          <cell r="U171" t="str">
            <v>Feedingstuffs: ground maize - prices per 100 kg</v>
          </cell>
          <cell r="V171" t="str">
            <v>Feedingstuffs: ground maize - prices per 100 kg</v>
          </cell>
          <cell r="W171" t="str">
            <v>Feedingstuffs: ground maize - prices per 100 kg</v>
          </cell>
          <cell r="X171" t="str">
            <v>Feedingstuffs: ground maize - prices per 100 kg</v>
          </cell>
        </row>
        <row r="172">
          <cell r="A172">
            <v>20612100</v>
          </cell>
          <cell r="B172">
            <v>8075</v>
          </cell>
          <cell r="C172" t="str">
            <v>u2</v>
          </cell>
          <cell r="D172" t="str">
            <v>g34</v>
          </cell>
          <cell r="E172" t="str">
            <v>Linseed cake (expeller) - prices per 100 kg</v>
          </cell>
          <cell r="F172" t="str">
            <v>Linseed cake (expeller) - prices per 100 kg</v>
          </cell>
          <cell r="G172" t="str">
            <v>Leinkuchen (gepreßt)</v>
          </cell>
          <cell r="H172" t="str">
            <v>Linseed cake (expeller) - prices per 100 kg</v>
          </cell>
          <cell r="I172" t="str">
            <v>Linseed cake (expeller) - prices per 100 kg</v>
          </cell>
          <cell r="J172" t="str">
            <v>Linseed cake (expeller) - prices per 100 kg</v>
          </cell>
          <cell r="K172" t="str">
            <v>Linseed cake (expeller) - prices per 100 kg</v>
          </cell>
          <cell r="L172" t="str">
            <v>Linseed cake (expeller) - prices per 100 kg</v>
          </cell>
          <cell r="M172" t="str">
            <v>Tourteaux de pression de lin</v>
          </cell>
          <cell r="N172" t="str">
            <v>Linseed cake (expeller) - prices per 100 kg</v>
          </cell>
          <cell r="O172" t="str">
            <v>Linseed cake (expeller) - prices per 100 kg</v>
          </cell>
          <cell r="P172" t="str">
            <v>Linseed cake (expeller) - prices per 100 kg</v>
          </cell>
          <cell r="Q172" t="str">
            <v>Linseed cake (expeller) - prices per 100 kg</v>
          </cell>
          <cell r="R172" t="str">
            <v>Linseed cake (expeller) - prices per 100 kg</v>
          </cell>
          <cell r="S172" t="str">
            <v>Linseed cake (expeller) - prices per 100 kg</v>
          </cell>
          <cell r="T172" t="str">
            <v>Linseed cake (expeller) - prices per 100 kg</v>
          </cell>
          <cell r="U172" t="str">
            <v>Linseed cake (expeller) - prices per 100 kg</v>
          </cell>
          <cell r="V172" t="str">
            <v>Linseed cake (expeller) - prices per 100 kg</v>
          </cell>
          <cell r="W172" t="str">
            <v>Linseed cake (expeller) - prices per 100 kg</v>
          </cell>
          <cell r="X172" t="str">
            <v>Linseed cake (expeller) - prices per 100 kg</v>
          </cell>
        </row>
        <row r="173">
          <cell r="A173">
            <v>20612200</v>
          </cell>
          <cell r="B173">
            <v>8079</v>
          </cell>
          <cell r="C173" t="str">
            <v>u2</v>
          </cell>
          <cell r="D173" t="str">
            <v>g34</v>
          </cell>
          <cell r="E173" t="str">
            <v>Toasted extracted soyabean meal - prices per 100 kg</v>
          </cell>
          <cell r="F173" t="str">
            <v>Toasted extracted soyabean meal - prices per 100 kg</v>
          </cell>
          <cell r="G173" t="str">
            <v>Sojaextraktionsschrot (getoastet)</v>
          </cell>
          <cell r="H173" t="str">
            <v>Toasted extracted soyabean meal - prices per 100 kg</v>
          </cell>
          <cell r="I173" t="str">
            <v>Toasted extracted soyabean meal - prices per 100 kg</v>
          </cell>
          <cell r="J173" t="str">
            <v>Toasted extracted soyabean meal - prices per 100 kg</v>
          </cell>
          <cell r="K173" t="str">
            <v>Toasted extracted soyabean meal - prices per 100 kg</v>
          </cell>
          <cell r="L173" t="str">
            <v>Toasted extracted soyabean meal - prices per 100 kg</v>
          </cell>
          <cell r="M173" t="str">
            <v>Tourteaux d'extraction de soja cuit</v>
          </cell>
          <cell r="N173" t="str">
            <v>Toasted extracted soyabean meal - prices per 100 kg</v>
          </cell>
          <cell r="O173" t="str">
            <v>Toasted extracted soyabean meal - prices per 100 kg</v>
          </cell>
          <cell r="P173" t="str">
            <v>Toasted extracted soyabean meal - prices per 100 kg</v>
          </cell>
          <cell r="Q173" t="str">
            <v>Toasted extracted soyabean meal - prices per 100 kg</v>
          </cell>
          <cell r="R173" t="str">
            <v>Toasted extracted soyabean meal - prices per 100 kg</v>
          </cell>
          <cell r="S173" t="str">
            <v>Toasted extracted soyabean meal - prices per 100 kg</v>
          </cell>
          <cell r="T173" t="str">
            <v>Toasted extracted soyabean meal - prices per 100 kg</v>
          </cell>
          <cell r="U173" t="str">
            <v>Toasted extracted soyabean meal - prices per 100 kg</v>
          </cell>
          <cell r="V173" t="str">
            <v>Toasted extracted soyabean meal - prices per 100 kg</v>
          </cell>
          <cell r="W173" t="str">
            <v>Toasted extracted soyabean meal - prices per 100 kg</v>
          </cell>
          <cell r="X173" t="str">
            <v>Toasted extracted soyabean meal - prices per 100 kg</v>
          </cell>
        </row>
        <row r="174">
          <cell r="A174">
            <v>20613100</v>
          </cell>
          <cell r="B174">
            <v>8120</v>
          </cell>
          <cell r="C174" t="str">
            <v>u2</v>
          </cell>
          <cell r="D174" t="str">
            <v>g63</v>
          </cell>
          <cell r="E174" t="str">
            <v>Animal meal - prices per 100 kg</v>
          </cell>
          <cell r="F174" t="str">
            <v>Animal meal - prices per 100 kg</v>
          </cell>
          <cell r="G174" t="str">
            <v>Tiermehl</v>
          </cell>
          <cell r="H174" t="str">
            <v>Animal meal - prices per 100 kg</v>
          </cell>
          <cell r="I174" t="str">
            <v>Animal meal - prices per 100 kg</v>
          </cell>
          <cell r="J174" t="str">
            <v>Animal meal - prices per 100 kg</v>
          </cell>
          <cell r="K174" t="str">
            <v>Animal meal - prices per 100 kg</v>
          </cell>
          <cell r="L174" t="str">
            <v>Animal meal - prices per 100 kg</v>
          </cell>
          <cell r="M174" t="str">
            <v>Farine animale</v>
          </cell>
          <cell r="N174" t="str">
            <v>Animal meal - prices per 100 kg</v>
          </cell>
          <cell r="O174" t="str">
            <v>Animal meal - prices per 100 kg</v>
          </cell>
          <cell r="P174" t="str">
            <v>Animal meal - prices per 100 kg</v>
          </cell>
          <cell r="Q174" t="str">
            <v>Animal meal - prices per 100 kg</v>
          </cell>
          <cell r="R174" t="str">
            <v>Animal meal - prices per 100 kg</v>
          </cell>
          <cell r="S174" t="str">
            <v>Animal meal - prices per 100 kg</v>
          </cell>
          <cell r="T174" t="str">
            <v>Animal meal - prices per 100 kg</v>
          </cell>
          <cell r="U174" t="str">
            <v>Animal meal - prices per 100 kg</v>
          </cell>
          <cell r="V174" t="str">
            <v>Animal meal - prices per 100 kg</v>
          </cell>
          <cell r="W174" t="str">
            <v>Animal meal - prices per 100 kg</v>
          </cell>
          <cell r="X174" t="str">
            <v>Animal meal - prices per 100 kg</v>
          </cell>
        </row>
        <row r="175">
          <cell r="A175">
            <v>20613200</v>
          </cell>
          <cell r="B175">
            <v>8125</v>
          </cell>
          <cell r="C175" t="str">
            <v>u2</v>
          </cell>
          <cell r="D175" t="str">
            <v>g63</v>
          </cell>
          <cell r="E175" t="str">
            <v>Fish meal - prices per 100 kg</v>
          </cell>
          <cell r="F175" t="str">
            <v>Fish meal - prices per 100 kg</v>
          </cell>
          <cell r="G175" t="str">
            <v>Fischmehl</v>
          </cell>
          <cell r="H175" t="str">
            <v>Fish meal - prices per 100 kg</v>
          </cell>
          <cell r="I175" t="str">
            <v>Fish meal - prices per 100 kg</v>
          </cell>
          <cell r="J175" t="str">
            <v>Fish meal - prices per 100 kg</v>
          </cell>
          <cell r="K175" t="str">
            <v>Fish meal - prices per 100 kg</v>
          </cell>
          <cell r="L175" t="str">
            <v>Fish meal - prices per 100 kg</v>
          </cell>
          <cell r="M175" t="str">
            <v>Farine de poisson</v>
          </cell>
          <cell r="N175" t="str">
            <v>Fish meal - prices per 100 kg</v>
          </cell>
          <cell r="O175" t="str">
            <v>Fish meal - prices per 100 kg</v>
          </cell>
          <cell r="P175" t="str">
            <v>Fish meal - prices per 100 kg</v>
          </cell>
          <cell r="Q175" t="str">
            <v>Fish meal - prices per 100 kg</v>
          </cell>
          <cell r="R175" t="str">
            <v>Fish meal - prices per 100 kg</v>
          </cell>
          <cell r="S175" t="str">
            <v>Fish meal - prices per 100 kg</v>
          </cell>
          <cell r="T175" t="str">
            <v>Fish meal - prices per 100 kg</v>
          </cell>
          <cell r="U175" t="str">
            <v>Fish meal - prices per 100 kg</v>
          </cell>
          <cell r="V175" t="str">
            <v>Fish meal - prices per 100 kg</v>
          </cell>
          <cell r="W175" t="str">
            <v>Fish meal - prices per 100 kg</v>
          </cell>
          <cell r="X175" t="str">
            <v>Fish meal - prices per 100 kg</v>
          </cell>
        </row>
        <row r="176">
          <cell r="A176">
            <v>20619100</v>
          </cell>
          <cell r="B176">
            <v>8153</v>
          </cell>
          <cell r="C176" t="str">
            <v>u2</v>
          </cell>
          <cell r="D176" t="str">
            <v>g54</v>
          </cell>
          <cell r="E176" t="str">
            <v>Dried sugar beet pulp - prices per 100 kg</v>
          </cell>
          <cell r="F176" t="str">
            <v>Dried sugar beet pulp - prices per 100 kg</v>
          </cell>
          <cell r="G176" t="str">
            <v>Diffusionsschnitzel - getrocknet</v>
          </cell>
          <cell r="H176" t="str">
            <v>Dried sugar beet pulp - prices per 100 kg</v>
          </cell>
          <cell r="I176" t="str">
            <v>Dried sugar beet pulp - prices per 100 kg</v>
          </cell>
          <cell r="J176" t="str">
            <v>Dried sugar beet pulp - prices per 100 kg</v>
          </cell>
          <cell r="K176" t="str">
            <v>Dried sugar beet pulp - prices per 100 kg</v>
          </cell>
          <cell r="L176" t="str">
            <v>Dried sugar beet pulp - prices per 100 kg</v>
          </cell>
          <cell r="M176" t="str">
            <v>Pulpes séchées de betteraves sucrières</v>
          </cell>
          <cell r="N176" t="str">
            <v>Dried sugar beet pulp - prices per 100 kg</v>
          </cell>
          <cell r="O176" t="str">
            <v>Dried sugar beet pulp - prices per 100 kg</v>
          </cell>
          <cell r="P176" t="str">
            <v>Dried sugar beet pulp - prices per 100 kg</v>
          </cell>
          <cell r="Q176" t="str">
            <v>Dried sugar beet pulp - prices per 100 kg</v>
          </cell>
          <cell r="R176" t="str">
            <v>Dried sugar beet pulp - prices per 100 kg</v>
          </cell>
          <cell r="S176" t="str">
            <v>Dried sugar beet pulp - prices per 100 kg</v>
          </cell>
          <cell r="T176" t="str">
            <v>Dried sugar beet pulp - prices per 100 kg</v>
          </cell>
          <cell r="U176" t="str">
            <v>Dried sugar beet pulp - prices per 100 kg</v>
          </cell>
          <cell r="V176" t="str">
            <v>Dried sugar beet pulp - prices per 100 kg</v>
          </cell>
          <cell r="W176" t="str">
            <v>Dried sugar beet pulp - prices per 100 kg</v>
          </cell>
          <cell r="X176" t="str">
            <v>Dried sugar beet pulp - prices per 100 kg</v>
          </cell>
        </row>
        <row r="177">
          <cell r="A177">
            <v>20619200</v>
          </cell>
          <cell r="B177">
            <v>8171</v>
          </cell>
          <cell r="C177" t="str">
            <v>u2</v>
          </cell>
          <cell r="D177" t="str">
            <v>g54</v>
          </cell>
          <cell r="E177" t="str">
            <v>Meadow hay - prices per 100 kg</v>
          </cell>
          <cell r="F177" t="str">
            <v>Meadow hay - prices per 100 kg</v>
          </cell>
          <cell r="G177" t="str">
            <v>Wiesenheu</v>
          </cell>
          <cell r="H177" t="str">
            <v>Meadow hay - prices per 100 kg</v>
          </cell>
          <cell r="I177" t="str">
            <v>Meadow hay - prices per 100 kg</v>
          </cell>
          <cell r="J177" t="str">
            <v>Meadow hay - prices per 100 kg</v>
          </cell>
          <cell r="K177" t="str">
            <v>Meadow hay - prices per 100 kg</v>
          </cell>
          <cell r="L177" t="str">
            <v>Meadow hay - prices per 100 kg</v>
          </cell>
          <cell r="M177" t="str">
            <v>Foin de prairie</v>
          </cell>
          <cell r="N177" t="str">
            <v>Meadow hay - prices per 100 kg</v>
          </cell>
          <cell r="O177" t="str">
            <v>Meadow hay - prices per 100 kg</v>
          </cell>
          <cell r="P177" t="str">
            <v>Meadow hay - prices per 100 kg</v>
          </cell>
          <cell r="Q177" t="str">
            <v>Meadow hay - prices per 100 kg</v>
          </cell>
          <cell r="R177" t="str">
            <v>Meadow hay - prices per 100 kg</v>
          </cell>
          <cell r="S177" t="str">
            <v>Meadow hay - prices per 100 kg</v>
          </cell>
          <cell r="T177" t="str">
            <v>Meadow hay - prices per 100 kg</v>
          </cell>
          <cell r="U177" t="str">
            <v>Meadow hay - prices per 100 kg</v>
          </cell>
          <cell r="V177" t="str">
            <v>Meadow hay - prices per 100 kg</v>
          </cell>
          <cell r="W177" t="str">
            <v>Meadow hay - prices per 100 kg</v>
          </cell>
          <cell r="X177" t="str">
            <v>Meadow hay - prices per 100 kg</v>
          </cell>
        </row>
        <row r="178">
          <cell r="A178">
            <v>20619300</v>
          </cell>
          <cell r="B178">
            <v>8175</v>
          </cell>
          <cell r="C178" t="str">
            <v>u2</v>
          </cell>
          <cell r="D178" t="str">
            <v>g54</v>
          </cell>
          <cell r="E178" t="str">
            <v>Dried lucerne - prices per 100 kg</v>
          </cell>
          <cell r="F178" t="str">
            <v>Dried lucerne - prices per 100 kg</v>
          </cell>
          <cell r="G178" t="str">
            <v>Luzerneheu</v>
          </cell>
          <cell r="H178" t="str">
            <v>Dried lucerne - prices per 100 kg</v>
          </cell>
          <cell r="I178" t="str">
            <v>Dried lucerne - prices per 100 kg</v>
          </cell>
          <cell r="J178" t="str">
            <v>Dried lucerne - prices per 100 kg</v>
          </cell>
          <cell r="K178" t="str">
            <v>Dried lucerne - prices per 100 kg</v>
          </cell>
          <cell r="L178" t="str">
            <v>Dried lucerne - prices per 100 kg</v>
          </cell>
          <cell r="M178" t="str">
            <v>Luzerne déshydratée</v>
          </cell>
          <cell r="N178" t="str">
            <v>Dried lucerne - prices per 100 kg</v>
          </cell>
          <cell r="O178" t="str">
            <v>Dried lucerne - prices per 100 kg</v>
          </cell>
          <cell r="P178" t="str">
            <v>Dried lucerne - prices per 100 kg</v>
          </cell>
          <cell r="Q178" t="str">
            <v>Dried lucerne - prices per 100 kg</v>
          </cell>
          <cell r="R178" t="str">
            <v>Dried lucerne - prices per 100 kg</v>
          </cell>
          <cell r="S178" t="str">
            <v>Dried lucerne - prices per 100 kg</v>
          </cell>
          <cell r="T178" t="str">
            <v>Dried lucerne - prices per 100 kg</v>
          </cell>
          <cell r="U178" t="str">
            <v>Dried lucerne - prices per 100 kg</v>
          </cell>
          <cell r="V178" t="str">
            <v>Dried lucerne - prices per 100 kg</v>
          </cell>
          <cell r="W178" t="str">
            <v>Dried lucerne - prices per 100 kg</v>
          </cell>
          <cell r="X178" t="str">
            <v>Dried lucerne - prices per 100 kg</v>
          </cell>
        </row>
        <row r="179">
          <cell r="A179">
            <v>20619400</v>
          </cell>
          <cell r="B179">
            <v>8180</v>
          </cell>
          <cell r="C179" t="str">
            <v>u2</v>
          </cell>
          <cell r="D179" t="str">
            <v>g54</v>
          </cell>
          <cell r="E179" t="str">
            <v>Cereal straw - prices per 100 kg</v>
          </cell>
          <cell r="F179" t="str">
            <v>Cereal straw - prices per 100 kg</v>
          </cell>
          <cell r="G179" t="str">
            <v>Getreidestroh</v>
          </cell>
          <cell r="H179" t="str">
            <v>Cereal straw - prices per 100 kg</v>
          </cell>
          <cell r="I179" t="str">
            <v>Cereal straw - prices per 100 kg</v>
          </cell>
          <cell r="J179" t="str">
            <v>Cereal straw - prices per 100 kg</v>
          </cell>
          <cell r="K179" t="str">
            <v>Cereal straw - prices per 100 kg</v>
          </cell>
          <cell r="L179" t="str">
            <v>Cereal straw - prices per 100 kg</v>
          </cell>
          <cell r="M179" t="str">
            <v>Paille de céréales</v>
          </cell>
          <cell r="N179" t="str">
            <v>Cereal straw - prices per 100 kg</v>
          </cell>
          <cell r="O179" t="str">
            <v>Cereal straw - prices per 100 kg</v>
          </cell>
          <cell r="P179" t="str">
            <v>Cereal straw - prices per 100 kg</v>
          </cell>
          <cell r="Q179" t="str">
            <v>Cereal straw - prices per 100 kg</v>
          </cell>
          <cell r="R179" t="str">
            <v>Cereal straw - prices per 100 kg</v>
          </cell>
          <cell r="S179" t="str">
            <v>Cereal straw - prices per 100 kg</v>
          </cell>
          <cell r="T179" t="str">
            <v>Cereal straw - prices per 100 kg</v>
          </cell>
          <cell r="U179" t="str">
            <v>Cereal straw - prices per 100 kg</v>
          </cell>
          <cell r="V179" t="str">
            <v>Cereal straw - prices per 100 kg</v>
          </cell>
          <cell r="W179" t="str">
            <v>Cereal straw - prices per 100 kg</v>
          </cell>
          <cell r="X179" t="str">
            <v>Cereal straw - prices per 100 kg</v>
          </cell>
        </row>
        <row r="180">
          <cell r="A180">
            <v>20621100</v>
          </cell>
          <cell r="B180">
            <v>8237</v>
          </cell>
          <cell r="C180" t="str">
            <v>u2</v>
          </cell>
          <cell r="D180" t="str">
            <v>g55</v>
          </cell>
          <cell r="E180" t="str">
            <v>Complementary feed for rearing calves - prices per 100 kg</v>
          </cell>
          <cell r="F180" t="str">
            <v>Complementary feed for rearing calves - prices per 100 kg</v>
          </cell>
          <cell r="G180" t="str">
            <v>Ergänzungsfutter für die Kälberaufzucht</v>
          </cell>
          <cell r="H180" t="str">
            <v>Complementary feed for rearing calves - prices per 100 kg</v>
          </cell>
          <cell r="I180" t="str">
            <v>Complementary feed for rearing calves - prices per 100 kg</v>
          </cell>
          <cell r="J180" t="str">
            <v>Complementary feed for rearing calves - prices per 100 kg</v>
          </cell>
          <cell r="K180" t="str">
            <v>Complementary feed for rearing calves - prices per 100 kg</v>
          </cell>
          <cell r="L180" t="str">
            <v>Complementary feed for rearing calves - prices per 100 kg</v>
          </cell>
          <cell r="M180" t="str">
            <v>Complémentaire pour veaux d'élevage (prix par 100kg)</v>
          </cell>
          <cell r="N180" t="str">
            <v>Complementary feed for rearing calves - prices per 100 kg</v>
          </cell>
          <cell r="O180" t="str">
            <v>Complementary feed for rearing calves - prices per 100 kg</v>
          </cell>
          <cell r="P180" t="str">
            <v>Complementary feed for rearing calves - prices per 100 kg</v>
          </cell>
          <cell r="Q180" t="str">
            <v>Complementary feed for rearing calves - prices per 100 kg</v>
          </cell>
          <cell r="R180" t="str">
            <v>Complementary feed for rearing calves - prices per 100 kg</v>
          </cell>
          <cell r="S180" t="str">
            <v>Complementary feed for rearing calves - prices per 100 kg</v>
          </cell>
          <cell r="T180" t="str">
            <v>Complementary feed for rearing calves - prices per 100 kg</v>
          </cell>
          <cell r="U180" t="str">
            <v>Complementary feed for rearing calves - prices per 100 kg</v>
          </cell>
          <cell r="V180" t="str">
            <v>Complementary feed for rearing calves - prices per 100 kg</v>
          </cell>
          <cell r="W180" t="str">
            <v>Complementary feed for rearing calves - prices per 100 kg</v>
          </cell>
          <cell r="X180" t="str">
            <v>Complementary feed for rearing calves - prices per 100 kg</v>
          </cell>
        </row>
        <row r="181">
          <cell r="A181">
            <v>20619901</v>
          </cell>
          <cell r="B181">
            <v>8238</v>
          </cell>
          <cell r="C181" t="str">
            <v>u2</v>
          </cell>
          <cell r="D181" t="str">
            <v>g55</v>
          </cell>
          <cell r="E181" t="str">
            <v>Milk replacer for fattening calves (in sacks) - prices per 100 kg</v>
          </cell>
          <cell r="F181" t="str">
            <v>Milk replacer for fattening calves (in sacks) - prices per 100 kg</v>
          </cell>
          <cell r="G181" t="str">
            <v>Milchaustauschfutter für Kälber (Sackware)</v>
          </cell>
          <cell r="H181" t="str">
            <v>Milk replacer for fattening calves (in sacks) - prices per 100 kg</v>
          </cell>
          <cell r="I181" t="str">
            <v>Milk replacer for fattening calves (in sacks) - prices per 100 kg</v>
          </cell>
          <cell r="J181" t="str">
            <v>Milk replacer for fattening calves (in sacks) - prices per 100 kg</v>
          </cell>
          <cell r="K181" t="str">
            <v>Milk replacer for fattening calves (in sacks) - prices per 100 kg</v>
          </cell>
          <cell r="L181" t="str">
            <v>Milk replacer for fattening calves (in sacks) - prices per 100 kg</v>
          </cell>
          <cell r="M181" t="str">
            <v>Complet d'allaitement pour veaux (en sacs)</v>
          </cell>
          <cell r="N181" t="str">
            <v>Milk replacer for fattening calves (in sacks) - prices per 100 kg</v>
          </cell>
          <cell r="O181" t="str">
            <v>Milk replacer for fattening calves (in sacks) - prices per 100 kg</v>
          </cell>
          <cell r="P181" t="str">
            <v>Milk replacer for fattening calves (in sacks) - prices per 100 kg</v>
          </cell>
          <cell r="Q181" t="str">
            <v>Milk replacer for fattening calves (in sacks) - prices per 100 kg</v>
          </cell>
          <cell r="R181" t="str">
            <v>Milk replacer for fattening calves (in sacks) - prices per 100 kg</v>
          </cell>
          <cell r="S181" t="str">
            <v>Milk replacer for fattening calves (in sacks) - prices per 100 kg</v>
          </cell>
          <cell r="T181" t="str">
            <v>Milk replacer for fattening calves (in sacks) - prices per 100 kg</v>
          </cell>
          <cell r="U181" t="str">
            <v>Milk replacer for fattening calves (in sacks) - prices per 100 kg</v>
          </cell>
          <cell r="V181" t="str">
            <v>Milk replacer for fattening calves (in sacks) - prices per 100 kg</v>
          </cell>
          <cell r="W181" t="str">
            <v>Milk replacer for fattening calves (in sacks) - prices per 100 kg</v>
          </cell>
          <cell r="X181" t="str">
            <v>Milk replacer for fattening calves (in sacks) - prices per 100 kg</v>
          </cell>
        </row>
        <row r="182">
          <cell r="A182">
            <v>20619902</v>
          </cell>
          <cell r="B182">
            <v>8233</v>
          </cell>
          <cell r="C182" t="str">
            <v>u2</v>
          </cell>
          <cell r="D182" t="str">
            <v>g12</v>
          </cell>
          <cell r="E182" t="str">
            <v>Milk replacer for fattening calves (in bulk) - prices per 100 kg</v>
          </cell>
          <cell r="F182" t="str">
            <v>Milk replacer for fattening calves (in bulk) - prices per 100 kg</v>
          </cell>
          <cell r="G182" t="str">
            <v>Milchaustauschfutter für Kälber (Schüttgut)</v>
          </cell>
          <cell r="H182" t="str">
            <v>Milk replacer for fattening calves (in bulk) - prices per 100 kg</v>
          </cell>
          <cell r="I182" t="str">
            <v>Milk replacer for fattening calves (in bulk) - prices per 100 kg</v>
          </cell>
          <cell r="J182" t="str">
            <v>Milk replacer for fattening calves (in bulk) - prices per 100 kg</v>
          </cell>
          <cell r="K182" t="str">
            <v>Milk replacer for fattening calves (in bulk) - prices per 100 kg</v>
          </cell>
          <cell r="L182" t="str">
            <v>Milk replacer for fattening calves (in bulk) - prices per 100 kg</v>
          </cell>
          <cell r="M182" t="str">
            <v>Complet d'allaitement pour veaux (en vrac)</v>
          </cell>
          <cell r="N182" t="str">
            <v>Milk replacer for fattening calves (in bulk) - prices per 100 kg</v>
          </cell>
          <cell r="O182" t="str">
            <v>Milk replacer for fattening calves (in bulk) - prices per 100 kg</v>
          </cell>
          <cell r="P182" t="str">
            <v>Milk replacer for fattening calves (in bulk) - prices per 100 kg</v>
          </cell>
          <cell r="Q182" t="str">
            <v>Milk replacer for fattening calves (in bulk) - prices per 100 kg</v>
          </cell>
          <cell r="R182" t="str">
            <v>Milk replacer for fattening calves (in bulk) - prices per 100 kg</v>
          </cell>
          <cell r="S182" t="str">
            <v>Milk replacer for fattening calves (in bulk) - prices per 100 kg</v>
          </cell>
          <cell r="T182" t="str">
            <v>Milk replacer for fattening calves (in bulk) - prices per 100 kg</v>
          </cell>
          <cell r="U182" t="str">
            <v>Milk replacer for fattening calves (in bulk) - prices per 100 kg</v>
          </cell>
          <cell r="V182" t="str">
            <v>Milk replacer for fattening calves (in bulk) - prices per 100 kg</v>
          </cell>
          <cell r="W182" t="str">
            <v>Milk replacer for fattening calves (in bulk) - prices per 100 kg</v>
          </cell>
          <cell r="X182" t="str">
            <v>Milk replacer for fattening calves (in bulk) - prices per 100 kg</v>
          </cell>
        </row>
        <row r="183">
          <cell r="A183">
            <v>20622910</v>
          </cell>
          <cell r="B183">
            <v>8263</v>
          </cell>
          <cell r="C183" t="str">
            <v>u2</v>
          </cell>
          <cell r="D183" t="str">
            <v>g13</v>
          </cell>
          <cell r="E183" t="str">
            <v>Complementary feed for dairy cattle at grass - prices per 100 kg</v>
          </cell>
          <cell r="F183" t="str">
            <v>Complementary feed for dairy cattle at grass - prices per 100 kg</v>
          </cell>
          <cell r="G183" t="str">
            <v>Ergänzungsfutter für Milchvieh bei Weidegang</v>
          </cell>
          <cell r="H183" t="str">
            <v>Complementary feed for dairy cattle at grass - prices per 100 kg</v>
          </cell>
          <cell r="I183" t="str">
            <v>Complementary feed for dairy cattle at grass - prices per 100 kg</v>
          </cell>
          <cell r="J183" t="str">
            <v>Complementary feed for dairy cattle at grass - prices per 100 kg</v>
          </cell>
          <cell r="K183" t="str">
            <v>Complementary feed for dairy cattle at grass - prices per 100 kg</v>
          </cell>
          <cell r="L183" t="str">
            <v>Complementary feed for dairy cattle at grass - prices per 100 kg</v>
          </cell>
          <cell r="M183" t="str">
            <v>Complémentaire pour veaux d'élevage</v>
          </cell>
          <cell r="N183" t="str">
            <v>Complementary feed for dairy cattle at grass - prices per 100 kg</v>
          </cell>
          <cell r="O183" t="str">
            <v>Complementary feed for dairy cattle at grass - prices per 100 kg</v>
          </cell>
          <cell r="P183" t="str">
            <v>Complementary feed for dairy cattle at grass - prices per 100 kg</v>
          </cell>
          <cell r="Q183" t="str">
            <v>Complementary feed for dairy cattle at grass - prices per 100 kg</v>
          </cell>
          <cell r="R183" t="str">
            <v>Complementary feed for dairy cattle at grass - prices per 100 kg</v>
          </cell>
          <cell r="S183" t="str">
            <v>Complementary feed for dairy cattle at grass - prices per 100 kg</v>
          </cell>
          <cell r="T183" t="str">
            <v>Complementary feed for dairy cattle at grass - prices per 100 kg</v>
          </cell>
          <cell r="U183" t="str">
            <v>Complementary feed for dairy cattle at grass - prices per 100 kg</v>
          </cell>
          <cell r="V183" t="str">
            <v>Complementary feed for dairy cattle at grass - prices per 100 kg</v>
          </cell>
          <cell r="W183" t="str">
            <v>Complementary feed for dairy cattle at grass - prices per 100 kg</v>
          </cell>
          <cell r="X183" t="str">
            <v>Complementary feed for dairy cattle at grass - prices per 100 kg</v>
          </cell>
        </row>
        <row r="184">
          <cell r="A184">
            <v>20622921</v>
          </cell>
          <cell r="B184">
            <v>8263</v>
          </cell>
          <cell r="C184" t="str">
            <v>u2</v>
          </cell>
          <cell r="D184" t="str">
            <v>g13</v>
          </cell>
          <cell r="E184" t="str">
            <v>Complementary feed for dairy cattle (stall-fed) (in sacks) - prices per 100 kg</v>
          </cell>
          <cell r="F184" t="str">
            <v>Complementary feed for dairy cattle (stall-fed) (in sacks) - prices per 100 kg</v>
          </cell>
          <cell r="G184" t="str">
            <v>Ergänzungsfutter für Milchvieh (Aufstallung) (Sackware)</v>
          </cell>
          <cell r="H184" t="str">
            <v>Complementary feed for dairy cattle (stall-fed) (in sacks) - prices per 100 kg</v>
          </cell>
          <cell r="I184" t="str">
            <v>Complementary feed for dairy cattle (stall-fed) (in sacks) - prices per 100 kg</v>
          </cell>
          <cell r="J184" t="str">
            <v>Complementary feed for dairy cattle (stall-fed) (in sacks) - prices per 100 kg</v>
          </cell>
          <cell r="K184" t="str">
            <v>Complementary feed for dairy cattle (stall-fed) (in sacks) - prices per 100 kg</v>
          </cell>
          <cell r="L184" t="str">
            <v>Complementary feed for dairy cattle (stall-fed) (in sacks) - prices per 100 kg</v>
          </cell>
          <cell r="M184" t="str">
            <v>Complémentaire pour bovins à l'engrais (en  sacs)</v>
          </cell>
          <cell r="N184" t="str">
            <v>Complementary feed for dairy cattle (stall-fed) (in sacks) - prices per 100 kg</v>
          </cell>
          <cell r="O184" t="str">
            <v>Complementary feed for dairy cattle (stall-fed) (in sacks) - prices per 100 kg</v>
          </cell>
          <cell r="P184" t="str">
            <v>Complementary feed for dairy cattle (stall-fed) (in sacks) - prices per 100 kg</v>
          </cell>
          <cell r="Q184" t="str">
            <v>Complementary feed for dairy cattle (stall-fed) (in sacks) - prices per 100 kg</v>
          </cell>
          <cell r="R184" t="str">
            <v>Complementary feed for dairy cattle (stall-fed) (in sacks) - prices per 100 kg</v>
          </cell>
          <cell r="S184" t="str">
            <v>Complementary feed for dairy cattle (stall-fed) (in sacks) - prices per 100 kg</v>
          </cell>
          <cell r="T184" t="str">
            <v>Complementary feed for dairy cattle (stall-fed) (in sacks) - prices per 100 kg</v>
          </cell>
          <cell r="U184" t="str">
            <v>Complementary feed for dairy cattle (stall-fed) (in sacks) - prices per 100 kg</v>
          </cell>
          <cell r="V184" t="str">
            <v>Complementary feed for dairy cattle (stall-fed) (in sacks) - prices per 100 kg</v>
          </cell>
          <cell r="W184" t="str">
            <v>Complementary feed for dairy cattle (stall-fed) (in sacks) - prices per 100 kg</v>
          </cell>
          <cell r="X184" t="str">
            <v>Complementary feed for dairy cattle (stall-fed) (in sacks) - prices per 100 kg</v>
          </cell>
        </row>
        <row r="185">
          <cell r="A185">
            <v>20622922</v>
          </cell>
          <cell r="B185">
            <v>8264</v>
          </cell>
          <cell r="C185" t="str">
            <v>u2</v>
          </cell>
          <cell r="D185" t="str">
            <v>g13</v>
          </cell>
          <cell r="E185" t="str">
            <v>Complementary feed for dairy cattle (stall-fed) (in bulk) - prices per 100 kg</v>
          </cell>
          <cell r="F185" t="str">
            <v>Complementary feed for dairy cattle (stall-fed) (in bulk) - prices per 100 kg</v>
          </cell>
          <cell r="G185" t="str">
            <v>Ergänzungsfutter für Milchvieh (Aufstallung) (Schüttgut)</v>
          </cell>
          <cell r="H185" t="str">
            <v>Complementary feed for dairy cattle (stall-fed) (in bulk) - prices per 100 kg</v>
          </cell>
          <cell r="I185" t="str">
            <v>Complementary feed for dairy cattle (stall-fed) (in bulk) - prices per 100 kg</v>
          </cell>
          <cell r="J185" t="str">
            <v>Complementary feed for dairy cattle (stall-fed) (in bulk) - prices per 100 kg</v>
          </cell>
          <cell r="K185" t="str">
            <v>Complementary feed for dairy cattle (stall-fed) (in bulk) - prices per 100 kg</v>
          </cell>
          <cell r="L185" t="str">
            <v>Complementary feed for dairy cattle (stall-fed) (in bulk) - prices per 100 kg</v>
          </cell>
          <cell r="M185" t="str">
            <v>Complémentaire pour bovins à l'engrais (en vrac)</v>
          </cell>
          <cell r="N185" t="str">
            <v>Complementary feed for dairy cattle (stall-fed) (in bulk) - prices per 100 kg</v>
          </cell>
          <cell r="O185" t="str">
            <v>Complementary feed for dairy cattle (stall-fed) (in bulk) - prices per 100 kg</v>
          </cell>
          <cell r="P185" t="str">
            <v>Complementary feed for dairy cattle (stall-fed) (in bulk) - prices per 100 kg</v>
          </cell>
          <cell r="Q185" t="str">
            <v>Complementary feed for dairy cattle (stall-fed) (in bulk) - prices per 100 kg</v>
          </cell>
          <cell r="R185" t="str">
            <v>Complementary feed for dairy cattle (stall-fed) (in bulk) - prices per 100 kg</v>
          </cell>
          <cell r="S185" t="str">
            <v>Complementary feed for dairy cattle (stall-fed) (in bulk) - prices per 100 kg</v>
          </cell>
          <cell r="T185" t="str">
            <v>Complementary feed for dairy cattle (stall-fed) (in bulk) - prices per 100 kg</v>
          </cell>
          <cell r="U185" t="str">
            <v>Complementary feed for dairy cattle (stall-fed) (in bulk) - prices per 100 kg</v>
          </cell>
          <cell r="V185" t="str">
            <v>Complementary feed for dairy cattle (stall-fed) (in bulk) - prices per 100 kg</v>
          </cell>
          <cell r="W185" t="str">
            <v>Complementary feed for dairy cattle (stall-fed) (in bulk) - prices per 100 kg</v>
          </cell>
          <cell r="X185" t="str">
            <v>Complementary feed for dairy cattle (stall-fed) (in bulk) - prices per 100 kg</v>
          </cell>
        </row>
        <row r="186">
          <cell r="A186">
            <v>20622931</v>
          </cell>
          <cell r="B186">
            <v>8266</v>
          </cell>
          <cell r="C186" t="str">
            <v>u2</v>
          </cell>
          <cell r="D186" t="str">
            <v>g13</v>
          </cell>
          <cell r="E186" t="str">
            <v>Protein-rich complem. feed f dairy cattle (stall-fed) (in sacks) - prices per 100 kg</v>
          </cell>
          <cell r="F186" t="str">
            <v>Protein-rich complem. feed f dairy cattle (stall-fed) (in sacks) - prices per 100 kg</v>
          </cell>
          <cell r="G186" t="str">
            <v>Eiweißreiches Ergänzungsfutter für Milchvieh (Aufstallung) (Sackware)</v>
          </cell>
          <cell r="H186" t="str">
            <v>Protein-rich complem. feed f dairy cattle (stall-fed) (in sacks) - prices per 100 kg</v>
          </cell>
          <cell r="I186" t="str">
            <v>Protein-rich complem. feed f dairy cattle (stall-fed) (in sacks) - prices per 100 kg</v>
          </cell>
          <cell r="J186" t="str">
            <v>Protein-rich complem. feed f dairy cattle (stall-fed) (in sacks) - prices per 100 kg</v>
          </cell>
          <cell r="K186" t="str">
            <v>Protein-rich complem. feed f dairy cattle (stall-fed) (in sacks) - prices per 100 kg</v>
          </cell>
          <cell r="L186" t="str">
            <v>Protein-rich complem. feed f dairy cattle (stall-fed) (in sacks) - prices per 100 kg</v>
          </cell>
          <cell r="M186" t="str">
            <v>Complémentaire riche en protéines pour  vaches laitières (en stabulation) (en sacs)</v>
          </cell>
          <cell r="N186" t="str">
            <v>Protein-rich complem. feed f dairy cattle (stall-fed) (in sacks) - prices per 100 kg</v>
          </cell>
          <cell r="O186" t="str">
            <v>Protein-rich complem. feed f dairy cattle (stall-fed) (in sacks) - prices per 100 kg</v>
          </cell>
          <cell r="P186" t="str">
            <v>Protein-rich complem. feed f dairy cattle (stall-fed) (in sacks) - prices per 100 kg</v>
          </cell>
          <cell r="Q186" t="str">
            <v>Protein-rich complem. feed f dairy cattle (stall-fed) (in sacks) - prices per 100 kg</v>
          </cell>
          <cell r="R186" t="str">
            <v>Protein-rich complem. feed f dairy cattle (stall-fed) (in sacks) - prices per 100 kg</v>
          </cell>
          <cell r="S186" t="str">
            <v>Protein-rich complem. feed f dairy cattle (stall-fed) (in sacks) - prices per 100 kg</v>
          </cell>
          <cell r="T186" t="str">
            <v>Protein-rich complem. feed f dairy cattle (stall-fed) (in sacks) - prices per 100 kg</v>
          </cell>
          <cell r="U186" t="str">
            <v>Protein-rich complem. feed f dairy cattle (stall-fed) (in sacks) - prices per 100 kg</v>
          </cell>
          <cell r="V186" t="str">
            <v>Protein-rich complem. feed f dairy cattle (stall-fed) (in sacks) - prices per 100 kg</v>
          </cell>
          <cell r="W186" t="str">
            <v>Protein-rich complem. feed f dairy cattle (stall-fed) (in sacks) - prices per 100 kg</v>
          </cell>
          <cell r="X186" t="str">
            <v>Protein-rich complem. feed f dairy cattle (stall-fed) (in sacks) - prices per 100 kg</v>
          </cell>
        </row>
        <row r="187">
          <cell r="A187">
            <v>20622932</v>
          </cell>
          <cell r="B187">
            <v>8253</v>
          </cell>
          <cell r="C187" t="str">
            <v>u2</v>
          </cell>
          <cell r="D187" t="str">
            <v>g42</v>
          </cell>
          <cell r="E187" t="str">
            <v>Protein-rich complem. feed f dairy cattle (stall-fed) (in bulk) - prices per 100 kg</v>
          </cell>
          <cell r="F187" t="str">
            <v>Protein-rich complem. feed f dairy cattle (stall-fed) (in bulk) - prices per 100 kg</v>
          </cell>
          <cell r="G187" t="str">
            <v>Eiweißreiches Ergänzungsfutter für Milchvieh (Aufstallung) (Schüttgut)</v>
          </cell>
          <cell r="H187" t="str">
            <v>Protein-rich complem. feed f dairy cattle (stall-fed) (in bulk) - prices per 100 kg</v>
          </cell>
          <cell r="I187" t="str">
            <v>Protein-rich complem. feed f dairy cattle (stall-fed) (in bulk) - prices per 100 kg</v>
          </cell>
          <cell r="J187" t="str">
            <v>Protein-rich complem. feed f dairy cattle (stall-fed) (in bulk) - prices per 100 kg</v>
          </cell>
          <cell r="K187" t="str">
            <v>Protein-rich complem. feed f dairy cattle (stall-fed) (in bulk) - prices per 100 kg</v>
          </cell>
          <cell r="L187" t="str">
            <v>Protein-rich complem. feed f dairy cattle (stall-fed) (in bulk) - prices per 100 kg</v>
          </cell>
          <cell r="M187" t="str">
            <v>Complémentaire riche en protéines pour  vaches laitières (en stabulation) (en vrac)</v>
          </cell>
          <cell r="N187" t="str">
            <v>Protein-rich complem. feed f dairy cattle (stall-fed) (in bulk) - prices per 100 kg</v>
          </cell>
          <cell r="O187" t="str">
            <v>Protein-rich complem. feed f dairy cattle (stall-fed) (in bulk) - prices per 100 kg</v>
          </cell>
          <cell r="P187" t="str">
            <v>Protein-rich complem. feed f dairy cattle (stall-fed) (in bulk) - prices per 100 kg</v>
          </cell>
          <cell r="Q187" t="str">
            <v>Protein-rich complem. feed f dairy cattle (stall-fed) (in bulk) - prices per 100 kg</v>
          </cell>
          <cell r="R187" t="str">
            <v>Protein-rich complem. feed f dairy cattle (stall-fed) (in bulk) - prices per 100 kg</v>
          </cell>
          <cell r="S187" t="str">
            <v>Protein-rich complem. feed f dairy cattle (stall-fed) (in bulk) - prices per 100 kg</v>
          </cell>
          <cell r="T187" t="str">
            <v>Protein-rich complem. feed f dairy cattle (stall-fed) (in bulk) - prices per 100 kg</v>
          </cell>
          <cell r="U187" t="str">
            <v>Protein-rich complem. feed f dairy cattle (stall-fed) (in bulk) - prices per 100 kg</v>
          </cell>
          <cell r="V187" t="str">
            <v>Protein-rich complem. feed f dairy cattle (stall-fed) (in bulk) - prices per 100 kg</v>
          </cell>
          <cell r="W187" t="str">
            <v>Protein-rich complem. feed f dairy cattle (stall-fed) (in bulk) - prices per 100 kg</v>
          </cell>
          <cell r="X187" t="str">
            <v>Protein-rich complem. feed f dairy cattle (stall-fed) (in bulk) - prices per 100 kg</v>
          </cell>
        </row>
        <row r="188">
          <cell r="A188">
            <v>20622101</v>
          </cell>
          <cell r="B188">
            <v>8254</v>
          </cell>
          <cell r="C188" t="str">
            <v>u2</v>
          </cell>
          <cell r="D188" t="str">
            <v>g42</v>
          </cell>
          <cell r="E188" t="str">
            <v>Complementary feed for cattle fattening (in sacks) - prices per 100 kg</v>
          </cell>
          <cell r="F188" t="str">
            <v>Complementary feed for cattle fattening (in sacks) - prices per 100 kg</v>
          </cell>
          <cell r="G188" t="str">
            <v>Ergänzungsfutter für die Rindermast (Sackware)</v>
          </cell>
          <cell r="H188" t="str">
            <v>Complementary feed for cattle fattening (in sacks) - prices per 100 kg</v>
          </cell>
          <cell r="I188" t="str">
            <v>Complementary feed for cattle fattening (in sacks) - prices per 100 kg</v>
          </cell>
          <cell r="J188" t="str">
            <v>Complementary feed for cattle fattening (in sacks) - prices per 100 kg</v>
          </cell>
          <cell r="K188" t="str">
            <v>Complementary feed for cattle fattening (in sacks) - prices per 100 kg</v>
          </cell>
          <cell r="L188" t="str">
            <v>Complementary feed for cattle fattening (in sacks) - prices per 100 kg</v>
          </cell>
          <cell r="M188" t="str">
            <v>Complet pour porcelets d'élevage (en sacs)</v>
          </cell>
          <cell r="N188" t="str">
            <v>Complementary feed for cattle fattening (in sacks) - prices per 100 kg</v>
          </cell>
          <cell r="O188" t="str">
            <v>Complementary feed for cattle fattening (in sacks) - prices per 100 kg</v>
          </cell>
          <cell r="P188" t="str">
            <v>Complementary feed for cattle fattening (in sacks) - prices per 100 kg</v>
          </cell>
          <cell r="Q188" t="str">
            <v>Complementary feed for cattle fattening (in sacks) - prices per 100 kg</v>
          </cell>
          <cell r="R188" t="str">
            <v>Complementary feed for cattle fattening (in sacks) - prices per 100 kg</v>
          </cell>
          <cell r="S188" t="str">
            <v>Complementary feed for cattle fattening (in sacks) - prices per 100 kg</v>
          </cell>
          <cell r="T188" t="str">
            <v>Complementary feed for cattle fattening (in sacks) - prices per 100 kg</v>
          </cell>
          <cell r="U188" t="str">
            <v>Complementary feed for cattle fattening (in sacks) - prices per 100 kg</v>
          </cell>
          <cell r="V188" t="str">
            <v>Complementary feed for cattle fattening (in sacks) - prices per 100 kg</v>
          </cell>
          <cell r="W188" t="str">
            <v>Complementary feed for cattle fattening (in sacks) - prices per 100 kg</v>
          </cell>
          <cell r="X188" t="str">
            <v>Complementary feed for cattle fattening (in sacks) - prices per 100 kg</v>
          </cell>
        </row>
        <row r="189">
          <cell r="A189">
            <v>20622102</v>
          </cell>
          <cell r="B189">
            <v>8255</v>
          </cell>
          <cell r="C189" t="str">
            <v>u2</v>
          </cell>
          <cell r="D189" t="str">
            <v>g42</v>
          </cell>
          <cell r="E189" t="str">
            <v>Complementary feed for cattle fattening (in bulk) - prices per 100 kg</v>
          </cell>
          <cell r="F189" t="str">
            <v>Complementary feed for cattle fattening (in bulk) - prices per 100 kg</v>
          </cell>
          <cell r="G189" t="str">
            <v>Ergänzungsfutter für die Rindermast (Schüttgut)</v>
          </cell>
          <cell r="H189" t="str">
            <v>Complementary feed for cattle fattening (in bulk) - prices per 100 kg</v>
          </cell>
          <cell r="I189" t="str">
            <v>Complementary feed for cattle fattening (in bulk) - prices per 100 kg</v>
          </cell>
          <cell r="J189" t="str">
            <v>Complementary feed for cattle fattening (in bulk) - prices per 100 kg</v>
          </cell>
          <cell r="K189" t="str">
            <v>Complementary feed for cattle fattening (in bulk) - prices per 100 kg</v>
          </cell>
          <cell r="L189" t="str">
            <v>Complementary feed for cattle fattening (in bulk) - prices per 100 kg</v>
          </cell>
          <cell r="M189" t="str">
            <v>Complémentaire pour bovins à l'engrais (en vrac)</v>
          </cell>
          <cell r="N189" t="str">
            <v>Complementary feed for cattle fattening (in bulk) - prices per 100 kg</v>
          </cell>
          <cell r="O189" t="str">
            <v>Complementary feed for cattle fattening (in bulk) - prices per 100 kg</v>
          </cell>
          <cell r="P189" t="str">
            <v>Complementary feed for cattle fattening (in bulk) - prices per 100 kg</v>
          </cell>
          <cell r="Q189" t="str">
            <v>Complementary feed for cattle fattening (in bulk) - prices per 100 kg</v>
          </cell>
          <cell r="R189" t="str">
            <v>Complementary feed for cattle fattening (in bulk) - prices per 100 kg</v>
          </cell>
          <cell r="S189" t="str">
            <v>Complementary feed for cattle fattening (in bulk) - prices per 100 kg</v>
          </cell>
          <cell r="T189" t="str">
            <v>Complementary feed for cattle fattening (in bulk) - prices per 100 kg</v>
          </cell>
          <cell r="U189" t="str">
            <v>Complementary feed for cattle fattening (in bulk) - prices per 100 kg</v>
          </cell>
          <cell r="V189" t="str">
            <v>Complementary feed for cattle fattening (in bulk) - prices per 100 kg</v>
          </cell>
          <cell r="W189" t="str">
            <v>Complementary feed for cattle fattening (in bulk) - prices per 100 kg</v>
          </cell>
          <cell r="X189" t="str">
            <v>Complementary feed for cattle fattening (in bulk) - prices per 100 kg</v>
          </cell>
        </row>
        <row r="190">
          <cell r="A190">
            <v>20622111</v>
          </cell>
          <cell r="B190">
            <v>8256</v>
          </cell>
          <cell r="C190" t="str">
            <v>u2</v>
          </cell>
          <cell r="D190" t="str">
            <v>g42</v>
          </cell>
          <cell r="E190" t="str">
            <v>Protein-rich complementary feed f cattle fattening (in sacks) - prices per 100 kg</v>
          </cell>
          <cell r="F190" t="str">
            <v>Protein-rich complementary feed f cattle fattening (in sacks) - prices per 100 kg</v>
          </cell>
          <cell r="G190" t="str">
            <v>Eiweißreiches Ergänzungsfutter für die Rindermast (Sackware)</v>
          </cell>
          <cell r="H190" t="str">
            <v>Protein-rich complementary feed f cattle fattening (in sacks) - prices per 100 kg</v>
          </cell>
          <cell r="I190" t="str">
            <v>Protein-rich complementary feed f cattle fattening (in sacks) - prices per 100 kg</v>
          </cell>
          <cell r="J190" t="str">
            <v>Protein-rich complementary feed f cattle fattening (in sacks) - prices per 100 kg</v>
          </cell>
          <cell r="K190" t="str">
            <v>Protein-rich complementary feed f cattle fattening (in sacks) - prices per 100 kg</v>
          </cell>
          <cell r="L190" t="str">
            <v>Protein-rich complementary feed f cattle fattening (in sacks) - prices per 100 kg</v>
          </cell>
          <cell r="M190" t="str">
            <v xml:space="preserve">Complémentaire riche en protéines pour bovins à l'engrais (en sacs) </v>
          </cell>
          <cell r="N190" t="str">
            <v>Protein-rich complementary feed f cattle fattening (in sacks) - prices per 100 kg</v>
          </cell>
          <cell r="O190" t="str">
            <v>Protein-rich complementary feed f cattle fattening (in sacks) - prices per 100 kg</v>
          </cell>
          <cell r="P190" t="str">
            <v>Protein-rich complementary feed f cattle fattening (in sacks) - prices per 100 kg</v>
          </cell>
          <cell r="Q190" t="str">
            <v>Protein-rich complementary feed f cattle fattening (in sacks) - prices per 100 kg</v>
          </cell>
          <cell r="R190" t="str">
            <v>Protein-rich complementary feed f cattle fattening (in sacks) - prices per 100 kg</v>
          </cell>
          <cell r="S190" t="str">
            <v>Protein-rich complementary feed f cattle fattening (in sacks) - prices per 100 kg</v>
          </cell>
          <cell r="T190" t="str">
            <v>Protein-rich complementary feed f cattle fattening (in sacks) - prices per 100 kg</v>
          </cell>
          <cell r="U190" t="str">
            <v>Protein-rich complementary feed f cattle fattening (in sacks) - prices per 100 kg</v>
          </cell>
          <cell r="V190" t="str">
            <v>Protein-rich complementary feed f cattle fattening (in sacks) - prices per 100 kg</v>
          </cell>
          <cell r="W190" t="str">
            <v>Protein-rich complementary feed f cattle fattening (in sacks) - prices per 100 kg</v>
          </cell>
          <cell r="X190" t="str">
            <v>Protein-rich complementary feed f cattle fattening (in sacks) - prices per 100 kg</v>
          </cell>
        </row>
        <row r="191">
          <cell r="A191">
            <v>20622112</v>
          </cell>
          <cell r="B191">
            <v>8257</v>
          </cell>
          <cell r="C191" t="str">
            <v>u2</v>
          </cell>
          <cell r="D191" t="str">
            <v>g42</v>
          </cell>
          <cell r="E191" t="str">
            <v>Protein-rich complementary feed for cattle fattening (in bulk) - prices per 100 kg</v>
          </cell>
          <cell r="F191" t="str">
            <v>Protein-rich complementary feed for cattle fattening (in bulk) - prices per 100 kg</v>
          </cell>
          <cell r="G191" t="str">
            <v>Eiweißreiches Ergänzungsfutter für die Rindermast (Schüttgut)</v>
          </cell>
          <cell r="H191" t="str">
            <v>Protein-rich complementary feed for cattle fattening (in bulk) - prices per 100 kg</v>
          </cell>
          <cell r="I191" t="str">
            <v>Protein-rich complementary feed for cattle fattening (in bulk) - prices per 100 kg</v>
          </cell>
          <cell r="J191" t="str">
            <v>Protein-rich complementary feed for cattle fattening (in bulk) - prices per 100 kg</v>
          </cell>
          <cell r="K191" t="str">
            <v>Protein-rich complementary feed for cattle fattening (in bulk) - prices per 100 kg</v>
          </cell>
          <cell r="L191" t="str">
            <v>Protein-rich complementary feed for cattle fattening (in bulk) - prices per 100 kg</v>
          </cell>
          <cell r="M191" t="str">
            <v>Complémentaire riche en protéines pour bovins   (en vrac)</v>
          </cell>
          <cell r="N191" t="str">
            <v>Protein-rich complementary feed for cattle fattening (in bulk) - prices per 100 kg</v>
          </cell>
          <cell r="O191" t="str">
            <v>Protein-rich complementary feed for cattle fattening (in bulk) - prices per 100 kg</v>
          </cell>
          <cell r="P191" t="str">
            <v>Protein-rich complementary feed for cattle fattening (in bulk) - prices per 100 kg</v>
          </cell>
          <cell r="Q191" t="str">
            <v>Protein-rich complementary feed for cattle fattening (in bulk) - prices per 100 kg</v>
          </cell>
          <cell r="R191" t="str">
            <v>Protein-rich complementary feed for cattle fattening (in bulk) - prices per 100 kg</v>
          </cell>
          <cell r="S191" t="str">
            <v>Protein-rich complementary feed for cattle fattening (in bulk) - prices per 100 kg</v>
          </cell>
          <cell r="T191" t="str">
            <v>Protein-rich complementary feed for cattle fattening (in bulk) - prices per 100 kg</v>
          </cell>
          <cell r="U191" t="str">
            <v>Protein-rich complementary feed for cattle fattening (in bulk) - prices per 100 kg</v>
          </cell>
          <cell r="V191" t="str">
            <v>Protein-rich complementary feed for cattle fattening (in bulk) - prices per 100 kg</v>
          </cell>
          <cell r="W191" t="str">
            <v>Protein-rich complementary feed for cattle fattening (in bulk) - prices per 100 kg</v>
          </cell>
          <cell r="X191" t="str">
            <v>Protein-rich complementary feed for cattle fattening (in bulk) - prices per 100 kg</v>
          </cell>
        </row>
        <row r="192">
          <cell r="A192">
            <v>20623101</v>
          </cell>
          <cell r="B192">
            <v>8288</v>
          </cell>
          <cell r="C192" t="str">
            <v>u2</v>
          </cell>
          <cell r="D192" t="str">
            <v>g14</v>
          </cell>
          <cell r="E192" t="str">
            <v>Complete feed for rearing pigs (in sacks) - prices per 100 kg</v>
          </cell>
          <cell r="F192" t="str">
            <v>Complete feed for rearing pigs (in sacks) - prices per 100 kg</v>
          </cell>
          <cell r="G192" t="str">
            <v>Alleinfutter für die Ferkelaufzucht (Sackware)</v>
          </cell>
          <cell r="H192" t="str">
            <v>Complete feed for rearing pigs (in sacks) - prices per 100 kg</v>
          </cell>
          <cell r="I192" t="str">
            <v>Complete feed for rearing pigs (in sacks) - prices per 100 kg</v>
          </cell>
          <cell r="J192" t="str">
            <v>Complete feed for rearing pigs (in sacks) - prices per 100 kg</v>
          </cell>
          <cell r="K192" t="str">
            <v>Complete feed for rearing pigs (in sacks) - prices per 100 kg</v>
          </cell>
          <cell r="L192" t="str">
            <v>Complete feed for rearing pigs (in sacks) - prices per 100 kg</v>
          </cell>
          <cell r="M192" t="str">
            <v>Complet pour porcelets d'élevage (en sacs)</v>
          </cell>
          <cell r="N192" t="str">
            <v>Complete feed for rearing pigs (in sacks) - prices per 100 kg</v>
          </cell>
          <cell r="O192" t="str">
            <v>Complete feed for rearing pigs (in sacks) - prices per 100 kg</v>
          </cell>
          <cell r="P192" t="str">
            <v>Complete feed for rearing pigs (in sacks) - prices per 100 kg</v>
          </cell>
          <cell r="Q192" t="str">
            <v>Complete feed for rearing pigs (in sacks) - prices per 100 kg</v>
          </cell>
          <cell r="R192" t="str">
            <v>Complete feed for rearing pigs (in sacks) - prices per 100 kg</v>
          </cell>
          <cell r="S192" t="str">
            <v>Complete feed for rearing pigs (in sacks) - prices per 100 kg</v>
          </cell>
          <cell r="T192" t="str">
            <v>Complete feed for rearing pigs (in sacks) - prices per 100 kg</v>
          </cell>
          <cell r="U192" t="str">
            <v>Complete feed for rearing pigs (in sacks) - prices per 100 kg</v>
          </cell>
          <cell r="V192" t="str">
            <v>Complete feed for rearing pigs (in sacks) - prices per 100 kg</v>
          </cell>
          <cell r="W192" t="str">
            <v>Complete feed for rearing pigs (in sacks) - prices per 100 kg</v>
          </cell>
          <cell r="X192" t="str">
            <v>Complete feed for rearing pigs (in sacks) - prices per 100 kg</v>
          </cell>
        </row>
        <row r="193">
          <cell r="A193">
            <v>20623102</v>
          </cell>
          <cell r="B193">
            <v>8289</v>
          </cell>
          <cell r="C193" t="str">
            <v>u2</v>
          </cell>
          <cell r="D193" t="str">
            <v>g14</v>
          </cell>
          <cell r="E193" t="str">
            <v>Complete feed for rearing pigs (in bulk) - prices per 100 kg</v>
          </cell>
          <cell r="F193" t="str">
            <v>Complete feed for rearing pigs (in bulk) - prices per 100 kg</v>
          </cell>
          <cell r="G193" t="str">
            <v>Alleinfutter für die Ferkelaufzucht (Schüttgut)</v>
          </cell>
          <cell r="H193" t="str">
            <v>Complete feed for rearing pigs (in bulk) - prices per 100 kg</v>
          </cell>
          <cell r="I193" t="str">
            <v>Complete feed for rearing pigs (in bulk) - prices per 100 kg</v>
          </cell>
          <cell r="J193" t="str">
            <v>Complete feed for rearing pigs (in bulk) - prices per 100 kg</v>
          </cell>
          <cell r="K193" t="str">
            <v>Complete feed for rearing pigs (in bulk) - prices per 100 kg</v>
          </cell>
          <cell r="L193" t="str">
            <v>Complete feed for rearing pigs (in bulk) - prices per 100 kg</v>
          </cell>
          <cell r="M193" t="str">
            <v>Complet pour porcelets d'élevage (en vrac)</v>
          </cell>
          <cell r="N193" t="str">
            <v>Complete feed for rearing pigs (in bulk) - prices per 100 kg</v>
          </cell>
          <cell r="O193" t="str">
            <v>Complete feed for rearing pigs (in bulk) - prices per 100 kg</v>
          </cell>
          <cell r="P193" t="str">
            <v>Complete feed for rearing pigs (in bulk) - prices per 100 kg</v>
          </cell>
          <cell r="Q193" t="str">
            <v>Complete feed for rearing pigs (in bulk) - prices per 100 kg</v>
          </cell>
          <cell r="R193" t="str">
            <v>Complete feed for rearing pigs (in bulk) - prices per 100 kg</v>
          </cell>
          <cell r="S193" t="str">
            <v>Complete feed for rearing pigs (in bulk) - prices per 100 kg</v>
          </cell>
          <cell r="T193" t="str">
            <v>Complete feed for rearing pigs (in bulk) - prices per 100 kg</v>
          </cell>
          <cell r="U193" t="str">
            <v>Complete feed for rearing pigs (in bulk) - prices per 100 kg</v>
          </cell>
          <cell r="V193" t="str">
            <v>Complete feed for rearing pigs (in bulk) - prices per 100 kg</v>
          </cell>
          <cell r="W193" t="str">
            <v>Complete feed for rearing pigs (in bulk) - prices per 100 kg</v>
          </cell>
          <cell r="X193" t="str">
            <v>Complete feed for rearing pigs (in bulk) - prices per 100 kg</v>
          </cell>
        </row>
        <row r="194">
          <cell r="A194">
            <v>20623301</v>
          </cell>
          <cell r="B194">
            <v>8296</v>
          </cell>
          <cell r="C194" t="str">
            <v>u2</v>
          </cell>
          <cell r="D194" t="str">
            <v>g14</v>
          </cell>
          <cell r="E194" t="str">
            <v>Complete feed for sows (in sacks) - prices per 100 kg</v>
          </cell>
          <cell r="F194" t="str">
            <v>Complete feed for sows (in sacks) - prices per 100 kg</v>
          </cell>
          <cell r="G194" t="str">
            <v>Alleinfutter für Zuchtsauen (Sackware)</v>
          </cell>
          <cell r="H194" t="str">
            <v>Complete feed for sows (in sacks) - prices per 100 kg</v>
          </cell>
          <cell r="I194" t="str">
            <v>Complete feed for sows (in sacks) - prices per 100 kg</v>
          </cell>
          <cell r="J194" t="str">
            <v>Complete feed for sows (in sacks) - prices per 100 kg</v>
          </cell>
          <cell r="K194" t="str">
            <v>Complete feed for sows (in sacks) - prices per 100 kg</v>
          </cell>
          <cell r="L194" t="str">
            <v>Complete feed for sows (in sacks) - prices per 100 kg</v>
          </cell>
          <cell r="M194" t="str">
            <v>Complet pour truies (en sacs)</v>
          </cell>
          <cell r="N194" t="str">
            <v>Complete feed for sows (in sacks) - prices per 100 kg</v>
          </cell>
          <cell r="O194" t="str">
            <v>Complete feed for sows (in sacks) - prices per 100 kg</v>
          </cell>
          <cell r="P194" t="str">
            <v>Complete feed for sows (in sacks) - prices per 100 kg</v>
          </cell>
          <cell r="Q194" t="str">
            <v>Complete feed for sows (in sacks) - prices per 100 kg</v>
          </cell>
          <cell r="R194" t="str">
            <v>Complete feed for sows (in sacks) - prices per 100 kg</v>
          </cell>
          <cell r="S194" t="str">
            <v>Complete feed for sows (in sacks) - prices per 100 kg</v>
          </cell>
          <cell r="T194" t="str">
            <v>Complete feed for sows (in sacks) - prices per 100 kg</v>
          </cell>
          <cell r="U194" t="str">
            <v>Complete feed for sows (in sacks) - prices per 100 kg</v>
          </cell>
          <cell r="V194" t="str">
            <v>Complete feed for sows (in sacks) - prices per 100 kg</v>
          </cell>
          <cell r="W194" t="str">
            <v>Complete feed for sows (in sacks) - prices per 100 kg</v>
          </cell>
          <cell r="X194" t="str">
            <v>Complete feed for sows (in sacks) - prices per 100 kg</v>
          </cell>
        </row>
        <row r="195">
          <cell r="A195">
            <v>20623302</v>
          </cell>
          <cell r="B195">
            <v>8297</v>
          </cell>
          <cell r="C195" t="str">
            <v>u2</v>
          </cell>
          <cell r="D195" t="str">
            <v>g14</v>
          </cell>
          <cell r="E195" t="str">
            <v>Complete feed for sows (in bulk) - prices per 100 kg</v>
          </cell>
          <cell r="F195" t="str">
            <v>Complete feed for sows (in bulk) - prices per 100 kg</v>
          </cell>
          <cell r="G195" t="str">
            <v>Alleinfutter für Zuchtsauen (Schüttgut)</v>
          </cell>
          <cell r="H195" t="str">
            <v>Complete feed for sows (in bulk) - prices per 100 kg</v>
          </cell>
          <cell r="I195" t="str">
            <v>Complete feed for sows (in bulk) - prices per 100 kg</v>
          </cell>
          <cell r="J195" t="str">
            <v>Complete feed for sows (in bulk) - prices per 100 kg</v>
          </cell>
          <cell r="K195" t="str">
            <v>Complete feed for sows (in bulk) - prices per 100 kg</v>
          </cell>
          <cell r="L195" t="str">
            <v>Complete feed for sows (in bulk) - prices per 100 kg</v>
          </cell>
          <cell r="M195" t="str">
            <v>Complet pour truies (en vrac)</v>
          </cell>
          <cell r="N195" t="str">
            <v>Complete feed for sows (in bulk) - prices per 100 kg</v>
          </cell>
          <cell r="O195" t="str">
            <v>Complete feed for sows (in bulk) - prices per 100 kg</v>
          </cell>
          <cell r="P195" t="str">
            <v>Complete feed for sows (in bulk) - prices per 100 kg</v>
          </cell>
          <cell r="Q195" t="str">
            <v>Complete feed for sows (in bulk) - prices per 100 kg</v>
          </cell>
          <cell r="R195" t="str">
            <v>Complete feed for sows (in bulk) - prices per 100 kg</v>
          </cell>
          <cell r="S195" t="str">
            <v>Complete feed for sows (in bulk) - prices per 100 kg</v>
          </cell>
          <cell r="T195" t="str">
            <v>Complete feed for sows (in bulk) - prices per 100 kg</v>
          </cell>
          <cell r="U195" t="str">
            <v>Complete feed for sows (in bulk) - prices per 100 kg</v>
          </cell>
          <cell r="V195" t="str">
            <v>Complete feed for sows (in bulk) - prices per 100 kg</v>
          </cell>
          <cell r="W195" t="str">
            <v>Complete feed for sows (in bulk) - prices per 100 kg</v>
          </cell>
          <cell r="X195" t="str">
            <v>Complete feed for sows (in bulk) - prices per 100 kg</v>
          </cell>
        </row>
        <row r="196">
          <cell r="A196">
            <v>20623201</v>
          </cell>
          <cell r="B196">
            <v>8292</v>
          </cell>
          <cell r="C196" t="str">
            <v>u2</v>
          </cell>
          <cell r="D196" t="str">
            <v>g14</v>
          </cell>
          <cell r="E196" t="str">
            <v>Complete feed for fattening pigs (in sacks) - prices per 100 kg</v>
          </cell>
          <cell r="F196" t="str">
            <v>Complete feed for fattening pigs (in sacks) - prices per 100 kg</v>
          </cell>
          <cell r="G196" t="str">
            <v>Alleinfutter für die Schweinemast (Sackware)</v>
          </cell>
          <cell r="H196" t="str">
            <v>Complete feed for fattening pigs (in sacks) - prices per 100 kg</v>
          </cell>
          <cell r="I196" t="str">
            <v>Complete feed for fattening pigs (in sacks) - prices per 100 kg</v>
          </cell>
          <cell r="J196" t="str">
            <v>Complete feed for fattening pigs (in sacks) - prices per 100 kg</v>
          </cell>
          <cell r="K196" t="str">
            <v>Complete feed for fattening pigs (in sacks) - prices per 100 kg</v>
          </cell>
          <cell r="L196" t="str">
            <v>Complete feed for fattening pigs (in sacks) - prices per 100 kg</v>
          </cell>
          <cell r="M196" t="str">
            <v>Complet pour porcs à l'engrais (en sacs)</v>
          </cell>
          <cell r="N196" t="str">
            <v>Complete feed for fattening pigs (in sacks) - prices per 100 kg</v>
          </cell>
          <cell r="O196" t="str">
            <v>Complete feed for fattening pigs (in sacks) - prices per 100 kg</v>
          </cell>
          <cell r="P196" t="str">
            <v>Complete feed for fattening pigs (in sacks) - prices per 100 kg</v>
          </cell>
          <cell r="Q196" t="str">
            <v>Complete feed for fattening pigs (in sacks) - prices per 100 kg</v>
          </cell>
          <cell r="R196" t="str">
            <v>Complete feed for fattening pigs (in sacks) - prices per 100 kg</v>
          </cell>
          <cell r="S196" t="str">
            <v>Complete feed for fattening pigs (in sacks) - prices per 100 kg</v>
          </cell>
          <cell r="T196" t="str">
            <v>Complete feed for fattening pigs (in sacks) - prices per 100 kg</v>
          </cell>
          <cell r="U196" t="str">
            <v>Complete feed for fattening pigs (in sacks) - prices per 100 kg</v>
          </cell>
          <cell r="V196" t="str">
            <v>Complete feed for fattening pigs (in sacks) - prices per 100 kg</v>
          </cell>
          <cell r="W196" t="str">
            <v>Complete feed for fattening pigs (in sacks) - prices per 100 kg</v>
          </cell>
          <cell r="X196" t="str">
            <v>Complete feed for fattening pigs (in sacks) - prices per 100 kg</v>
          </cell>
        </row>
        <row r="197">
          <cell r="A197">
            <v>20623202</v>
          </cell>
          <cell r="B197">
            <v>8293</v>
          </cell>
          <cell r="C197" t="str">
            <v>u2</v>
          </cell>
          <cell r="D197" t="str">
            <v>g14</v>
          </cell>
          <cell r="E197" t="str">
            <v>Complete feed for fattening pigs (in bulk) - prices per 100 kg</v>
          </cell>
          <cell r="F197" t="str">
            <v>Complete feed for fattening pigs (in bulk) - prices per 100 kg</v>
          </cell>
          <cell r="G197" t="str">
            <v>Alleinfutter für die Schweinemast (Schüttgut)</v>
          </cell>
          <cell r="H197" t="str">
            <v>Complete feed for fattening pigs (in bulk) - prices per 100 kg</v>
          </cell>
          <cell r="I197" t="str">
            <v>Complete feed for fattening pigs (in bulk) - prices per 100 kg</v>
          </cell>
          <cell r="J197" t="str">
            <v>Complete feed for fattening pigs (in bulk) - prices per 100 kg</v>
          </cell>
          <cell r="K197" t="str">
            <v>Complete feed for fattening pigs (in bulk) - prices per 100 kg</v>
          </cell>
          <cell r="L197" t="str">
            <v>Complete feed for fattening pigs (in bulk) - prices per 100 kg</v>
          </cell>
          <cell r="M197" t="str">
            <v>Complet pour porcs à l'engrais (en vrac)</v>
          </cell>
          <cell r="N197" t="str">
            <v>Complete feed for fattening pigs (in bulk) - prices per 100 kg</v>
          </cell>
          <cell r="O197" t="str">
            <v>Complete feed for fattening pigs (in bulk) - prices per 100 kg</v>
          </cell>
          <cell r="P197" t="str">
            <v>Complete feed for fattening pigs (in bulk) - prices per 100 kg</v>
          </cell>
          <cell r="Q197" t="str">
            <v>Complete feed for fattening pigs (in bulk) - prices per 100 kg</v>
          </cell>
          <cell r="R197" t="str">
            <v>Complete feed for fattening pigs (in bulk) - prices per 100 kg</v>
          </cell>
          <cell r="S197" t="str">
            <v>Complete feed for fattening pigs (in bulk) - prices per 100 kg</v>
          </cell>
          <cell r="T197" t="str">
            <v>Complete feed for fattening pigs (in bulk) - prices per 100 kg</v>
          </cell>
          <cell r="U197" t="str">
            <v>Complete feed for fattening pigs (in bulk) - prices per 100 kg</v>
          </cell>
          <cell r="V197" t="str">
            <v>Complete feed for fattening pigs (in bulk) - prices per 100 kg</v>
          </cell>
          <cell r="W197" t="str">
            <v>Complete feed for fattening pigs (in bulk) - prices per 100 kg</v>
          </cell>
          <cell r="X197" t="str">
            <v>Complete feed for fattening pigs (in bulk) - prices per 100 kg</v>
          </cell>
        </row>
        <row r="198">
          <cell r="A198">
            <v>20624101</v>
          </cell>
          <cell r="B198">
            <v>8307</v>
          </cell>
          <cell r="C198" t="str">
            <v>u2</v>
          </cell>
          <cell r="D198" t="str">
            <v>g15</v>
          </cell>
          <cell r="E198" t="str">
            <v>Baby chick feed (in sacks) - prices per 100 kg</v>
          </cell>
          <cell r="F198" t="str">
            <v>Baby chick feed (in sacks) - prices per 100 kg</v>
          </cell>
          <cell r="G198" t="str">
            <v>Alleinfutter für Küken der ersten Tage (Sackware)</v>
          </cell>
          <cell r="H198" t="str">
            <v>Baby chick feed (in sacks) - prices per 100 kg</v>
          </cell>
          <cell r="I198" t="str">
            <v>Baby chick feed (in sacks) - prices per 100 kg</v>
          </cell>
          <cell r="J198" t="str">
            <v>Baby chick feed (in sacks) - prices per 100 kg</v>
          </cell>
          <cell r="K198" t="str">
            <v>Baby chick feed (in sacks) - prices per 100 kg</v>
          </cell>
          <cell r="L198" t="str">
            <v>Baby chick feed (in sacks) - prices per 100 kg</v>
          </cell>
          <cell r="M198" t="str">
            <v>Complet pour poussins des premiers jours (en sacs)</v>
          </cell>
          <cell r="N198" t="str">
            <v>Baby chick feed (in sacks) - prices per 100 kg</v>
          </cell>
          <cell r="O198" t="str">
            <v>Baby chick feed (in sacks) - prices per 100 kg</v>
          </cell>
          <cell r="P198" t="str">
            <v>Baby chick feed (in sacks) - prices per 100 kg</v>
          </cell>
          <cell r="Q198" t="str">
            <v>Baby chick feed (in sacks) - prices per 100 kg</v>
          </cell>
          <cell r="R198" t="str">
            <v>Baby chick feed (in sacks) - prices per 100 kg</v>
          </cell>
          <cell r="S198" t="str">
            <v>Baby chick feed (in sacks) - prices per 100 kg</v>
          </cell>
          <cell r="T198" t="str">
            <v>Baby chick feed (in sacks) - prices per 100 kg</v>
          </cell>
          <cell r="U198" t="str">
            <v>Baby chick feed (in sacks) - prices per 100 kg</v>
          </cell>
          <cell r="V198" t="str">
            <v>Baby chick feed (in sacks) - prices per 100 kg</v>
          </cell>
          <cell r="W198" t="str">
            <v>Baby chick feed (in sacks) - prices per 100 kg</v>
          </cell>
          <cell r="X198" t="str">
            <v>Baby chick feed (in sacks) - prices per 100 kg</v>
          </cell>
        </row>
        <row r="199">
          <cell r="A199">
            <v>20624102</v>
          </cell>
          <cell r="B199">
            <v>8308</v>
          </cell>
          <cell r="C199" t="str">
            <v>u2</v>
          </cell>
          <cell r="D199" t="str">
            <v>g15</v>
          </cell>
          <cell r="E199" t="str">
            <v>Baby chick feed (in bulk) - prices per 100 kg</v>
          </cell>
          <cell r="F199" t="str">
            <v>Baby chick feed (in bulk) - prices per 100 kg</v>
          </cell>
          <cell r="G199" t="str">
            <v>Alleinfutter für Küken der ersten Tage (Schüttgut)</v>
          </cell>
          <cell r="H199" t="str">
            <v>Baby chick feed (in bulk) - prices per 100 kg</v>
          </cell>
          <cell r="I199" t="str">
            <v>Baby chick feed (in bulk) - prices per 100 kg</v>
          </cell>
          <cell r="J199" t="str">
            <v>Baby chick feed (in bulk) - prices per 100 kg</v>
          </cell>
          <cell r="K199" t="str">
            <v>Baby chick feed (in bulk) - prices per 100 kg</v>
          </cell>
          <cell r="L199" t="str">
            <v>Baby chick feed (in bulk) - prices per 100 kg</v>
          </cell>
          <cell r="M199" t="str">
            <v>Complet pour poussins des premiers jours (en  vrac)</v>
          </cell>
          <cell r="N199" t="str">
            <v>Baby chick feed (in bulk) - prices per 100 kg</v>
          </cell>
          <cell r="O199" t="str">
            <v>Baby chick feed (in bulk) - prices per 100 kg</v>
          </cell>
          <cell r="P199" t="str">
            <v>Baby chick feed (in bulk) - prices per 100 kg</v>
          </cell>
          <cell r="Q199" t="str">
            <v>Baby chick feed (in bulk) - prices per 100 kg</v>
          </cell>
          <cell r="R199" t="str">
            <v>Baby chick feed (in bulk) - prices per 100 kg</v>
          </cell>
          <cell r="S199" t="str">
            <v>Baby chick feed (in bulk) - prices per 100 kg</v>
          </cell>
          <cell r="T199" t="str">
            <v>Baby chick feed (in bulk) - prices per 100 kg</v>
          </cell>
          <cell r="U199" t="str">
            <v>Baby chick feed (in bulk) - prices per 100 kg</v>
          </cell>
          <cell r="V199" t="str">
            <v>Baby chick feed (in bulk) - prices per 100 kg</v>
          </cell>
          <cell r="W199" t="str">
            <v>Baby chick feed (in bulk) - prices per 100 kg</v>
          </cell>
          <cell r="X199" t="str">
            <v>Baby chick feed (in bulk) - prices per 100 kg</v>
          </cell>
        </row>
        <row r="200">
          <cell r="A200">
            <v>20624201</v>
          </cell>
          <cell r="B200">
            <v>8312</v>
          </cell>
          <cell r="C200" t="str">
            <v>u2</v>
          </cell>
          <cell r="D200" t="str">
            <v>g15</v>
          </cell>
          <cell r="E200" t="str">
            <v>Complete feed for rearing pulle (in sacks) - prices per 100 kg</v>
          </cell>
          <cell r="F200" t="str">
            <v>Complete feed for rearing pulle (in sacks) - prices per 100 kg</v>
          </cell>
          <cell r="G200" t="str">
            <v>Alleinfutter für Junghennen bis zur Legereife (Sackware)</v>
          </cell>
          <cell r="H200" t="str">
            <v>Complete feed for rearing pulle (in sacks) - prices per 100 kg</v>
          </cell>
          <cell r="I200" t="str">
            <v>Complete feed for rearing pulle (in sacks) - prices per 100 kg</v>
          </cell>
          <cell r="J200" t="str">
            <v>Complete feed for rearing pulle (in sacks) - prices per 100 kg</v>
          </cell>
          <cell r="K200" t="str">
            <v>Complete feed for rearing pulle (in sacks) - prices per 100 kg</v>
          </cell>
          <cell r="L200" t="str">
            <v>Complete feed for rearing pulle (in sacks) - prices per 100 kg</v>
          </cell>
          <cell r="M200" t="str">
            <v>Complet pour poulettes jusqu'à la ponte (en  sacs)</v>
          </cell>
          <cell r="N200" t="str">
            <v>Complete feed for rearing pulle (in sacks) - prices per 100 kg</v>
          </cell>
          <cell r="O200" t="str">
            <v>Complete feed for rearing pulle (in sacks) - prices per 100 kg</v>
          </cell>
          <cell r="P200" t="str">
            <v>Complete feed for rearing pulle (in sacks) - prices per 100 kg</v>
          </cell>
          <cell r="Q200" t="str">
            <v>Complete feed for rearing pulle (in sacks) - prices per 100 kg</v>
          </cell>
          <cell r="R200" t="str">
            <v>Complete feed for rearing pulle (in sacks) - prices per 100 kg</v>
          </cell>
          <cell r="S200" t="str">
            <v>Complete feed for rearing pulle (in sacks) - prices per 100 kg</v>
          </cell>
          <cell r="T200" t="str">
            <v>Complete feed for rearing pulle (in sacks) - prices per 100 kg</v>
          </cell>
          <cell r="U200" t="str">
            <v>Complete feed for rearing pulle (in sacks) - prices per 100 kg</v>
          </cell>
          <cell r="V200" t="str">
            <v>Complete feed for rearing pulle (in sacks) - prices per 100 kg</v>
          </cell>
          <cell r="W200" t="str">
            <v>Complete feed for rearing pulle (in sacks) - prices per 100 kg</v>
          </cell>
          <cell r="X200" t="str">
            <v>Complete feed for rearing pulle (in sacks) - prices per 100 kg</v>
          </cell>
        </row>
        <row r="201">
          <cell r="A201">
            <v>20624202</v>
          </cell>
          <cell r="B201">
            <v>8313</v>
          </cell>
          <cell r="C201" t="str">
            <v>u2</v>
          </cell>
          <cell r="D201" t="str">
            <v>g15</v>
          </cell>
          <cell r="E201" t="str">
            <v>Complete feed for rearing pulle (in bulk) - prices per 100 kg</v>
          </cell>
          <cell r="F201" t="str">
            <v>Complete feed for rearing pulle (in bulk) - prices per 100 kg</v>
          </cell>
          <cell r="G201" t="str">
            <v>Alleinfutter für Junghennen bis zur Legereife (Schüttgut)</v>
          </cell>
          <cell r="H201" t="str">
            <v>Complete feed for rearing pulle (in bulk) - prices per 100 kg</v>
          </cell>
          <cell r="I201" t="str">
            <v>Complete feed for rearing pulle (in bulk) - prices per 100 kg</v>
          </cell>
          <cell r="J201" t="str">
            <v>Complete feed for rearing pulle (in bulk) - prices per 100 kg</v>
          </cell>
          <cell r="K201" t="str">
            <v>Complete feed for rearing pulle (in bulk) - prices per 100 kg</v>
          </cell>
          <cell r="L201" t="str">
            <v>Complete feed for rearing pulle (in bulk) - prices per 100 kg</v>
          </cell>
          <cell r="M201" t="str">
            <v>Complet pour poulettes jusqu'à la ponte (en vrac)</v>
          </cell>
          <cell r="N201" t="str">
            <v>Complete feed for rearing pulle (in bulk) - prices per 100 kg</v>
          </cell>
          <cell r="O201" t="str">
            <v>Complete feed for rearing pulle (in bulk) - prices per 100 kg</v>
          </cell>
          <cell r="P201" t="str">
            <v>Complete feed for rearing pulle (in bulk) - prices per 100 kg</v>
          </cell>
          <cell r="Q201" t="str">
            <v>Complete feed for rearing pulle (in bulk) - prices per 100 kg</v>
          </cell>
          <cell r="R201" t="str">
            <v>Complete feed for rearing pulle (in bulk) - prices per 100 kg</v>
          </cell>
          <cell r="S201" t="str">
            <v>Complete feed for rearing pulle (in bulk) - prices per 100 kg</v>
          </cell>
          <cell r="T201" t="str">
            <v>Complete feed for rearing pulle (in bulk) - prices per 100 kg</v>
          </cell>
          <cell r="U201" t="str">
            <v>Complete feed for rearing pulle (in bulk) - prices per 100 kg</v>
          </cell>
          <cell r="V201" t="str">
            <v>Complete feed for rearing pulle (in bulk) - prices per 100 kg</v>
          </cell>
          <cell r="W201" t="str">
            <v>Complete feed for rearing pulle (in bulk) - prices per 100 kg</v>
          </cell>
          <cell r="X201" t="str">
            <v>Complete feed for rearing pulle (in bulk) - prices per 100 kg</v>
          </cell>
        </row>
        <row r="202">
          <cell r="A202">
            <v>20624301</v>
          </cell>
          <cell r="B202">
            <v>8319</v>
          </cell>
          <cell r="C202" t="str">
            <v>u2</v>
          </cell>
          <cell r="D202" t="str">
            <v>g15</v>
          </cell>
          <cell r="E202" t="str">
            <v>Complete feed for battery laying hens (in sacks) - prices per 100 kg</v>
          </cell>
          <cell r="F202" t="str">
            <v>Complete feed for battery laying hens (in sacks) - prices per 100 kg</v>
          </cell>
          <cell r="G202" t="str">
            <v>Alleinfutter für Legehennen in Batteriehaltung (Sackware)</v>
          </cell>
          <cell r="H202" t="str">
            <v>Complete feed for battery laying hens (in sacks) - prices per 100 kg</v>
          </cell>
          <cell r="I202" t="str">
            <v>Complete feed for battery laying hens (in sacks) - prices per 100 kg</v>
          </cell>
          <cell r="J202" t="str">
            <v>Complete feed for battery laying hens (in sacks) - prices per 100 kg</v>
          </cell>
          <cell r="K202" t="str">
            <v>Complete feed for battery laying hens (in sacks) - prices per 100 kg</v>
          </cell>
          <cell r="L202" t="str">
            <v>Complete feed for battery laying hens (in sacks) - prices per 100 kg</v>
          </cell>
          <cell r="M202" t="str">
            <v>Complet pour poules pondeuses (en batteries)  (en sacs)</v>
          </cell>
          <cell r="N202" t="str">
            <v>Complete feed for battery laying hens (in sacks) - prices per 100 kg</v>
          </cell>
          <cell r="O202" t="str">
            <v>Complete feed for battery laying hens (in sacks) - prices per 100 kg</v>
          </cell>
          <cell r="P202" t="str">
            <v>Complete feed for battery laying hens (in sacks) - prices per 100 kg</v>
          </cell>
          <cell r="Q202" t="str">
            <v>Complete feed for battery laying hens (in sacks) - prices per 100 kg</v>
          </cell>
          <cell r="R202" t="str">
            <v>Complete feed for battery laying hens (in sacks) - prices per 100 kg</v>
          </cell>
          <cell r="S202" t="str">
            <v>Complete feed for battery laying hens (in sacks) - prices per 100 kg</v>
          </cell>
          <cell r="T202" t="str">
            <v>Complete feed for battery laying hens (in sacks) - prices per 100 kg</v>
          </cell>
          <cell r="U202" t="str">
            <v>Complete feed for battery laying hens (in sacks) - prices per 100 kg</v>
          </cell>
          <cell r="V202" t="str">
            <v>Complete feed for battery laying hens (in sacks) - prices per 100 kg</v>
          </cell>
          <cell r="W202" t="str">
            <v>Complete feed for battery laying hens (in sacks) - prices per 100 kg</v>
          </cell>
          <cell r="X202" t="str">
            <v>Complete feed for battery laying hens (in sacks) - prices per 100 kg</v>
          </cell>
        </row>
        <row r="203">
          <cell r="A203">
            <v>20624302</v>
          </cell>
          <cell r="B203">
            <v>8320</v>
          </cell>
          <cell r="C203" t="str">
            <v>u2</v>
          </cell>
          <cell r="D203" t="str">
            <v>g15</v>
          </cell>
          <cell r="E203" t="str">
            <v>Complete feed for battery laying hens (in bulk) - prices per 100 kg</v>
          </cell>
          <cell r="F203" t="str">
            <v>Complete feed for battery laying hens (in bulk) - prices per 100 kg</v>
          </cell>
          <cell r="G203" t="str">
            <v>Alleinfutter für Legehennen in Batteriehaltung (Schüttgut)</v>
          </cell>
          <cell r="H203" t="str">
            <v>Complete feed for battery laying hens (in bulk) - prices per 100 kg</v>
          </cell>
          <cell r="I203" t="str">
            <v>Complete feed for battery laying hens (in bulk) - prices per 100 kg</v>
          </cell>
          <cell r="J203" t="str">
            <v>Complete feed for battery laying hens (in bulk) - prices per 100 kg</v>
          </cell>
          <cell r="K203" t="str">
            <v>Complete feed for battery laying hens (in bulk) - prices per 100 kg</v>
          </cell>
          <cell r="L203" t="str">
            <v>Complete feed for battery laying hens (in bulk) - prices per 100 kg</v>
          </cell>
          <cell r="M203" t="str">
            <v>Complet pour poules pondeuses (en batteries)  (en vrac)</v>
          </cell>
          <cell r="N203" t="str">
            <v>Complete feed for battery laying hens (in bulk) - prices per 100 kg</v>
          </cell>
          <cell r="O203" t="str">
            <v>Complete feed for battery laying hens (in bulk) - prices per 100 kg</v>
          </cell>
          <cell r="P203" t="str">
            <v>Complete feed for battery laying hens (in bulk) - prices per 100 kg</v>
          </cell>
          <cell r="Q203" t="str">
            <v>Complete feed for battery laying hens (in bulk) - prices per 100 kg</v>
          </cell>
          <cell r="R203" t="str">
            <v>Complete feed for battery laying hens (in bulk) - prices per 100 kg</v>
          </cell>
          <cell r="S203" t="str">
            <v>Complete feed for battery laying hens (in bulk) - prices per 100 kg</v>
          </cell>
          <cell r="T203" t="str">
            <v>Complete feed for battery laying hens (in bulk) - prices per 100 kg</v>
          </cell>
          <cell r="U203" t="str">
            <v>Complete feed for battery laying hens (in bulk) - prices per 100 kg</v>
          </cell>
          <cell r="V203" t="str">
            <v>Complete feed for battery laying hens (in bulk) - prices per 100 kg</v>
          </cell>
          <cell r="W203" t="str">
            <v>Complete feed for battery laying hens (in bulk) - prices per 100 kg</v>
          </cell>
          <cell r="X203" t="str">
            <v>Complete feed for battery laying hens (in bulk) - prices per 100 kg</v>
          </cell>
        </row>
        <row r="204">
          <cell r="A204">
            <v>20624501</v>
          </cell>
          <cell r="B204">
            <v>8327</v>
          </cell>
          <cell r="C204" t="str">
            <v>u2</v>
          </cell>
          <cell r="D204" t="str">
            <v>g15</v>
          </cell>
          <cell r="E204" t="str">
            <v>Complete feed for broiler production (in sacks) - prices per 100 kg</v>
          </cell>
          <cell r="F204" t="str">
            <v>Complete feed for broiler production (in sacks) - prices per 100 kg</v>
          </cell>
          <cell r="G204" t="str">
            <v>Alleinfutter für die Endmast von Geflügel (Sackware)</v>
          </cell>
          <cell r="H204" t="str">
            <v>Complete feed for broiler production (in sacks) - prices per 100 kg</v>
          </cell>
          <cell r="I204" t="str">
            <v>Complete feed for broiler production (in sacks) - prices per 100 kg</v>
          </cell>
          <cell r="J204" t="str">
            <v>Complete feed for broiler production (in sacks) - prices per 100 kg</v>
          </cell>
          <cell r="K204" t="str">
            <v>Complete feed for broiler production (in sacks) - prices per 100 kg</v>
          </cell>
          <cell r="L204" t="str">
            <v>Complete feed for broiler production (in sacks) - prices per 100 kg</v>
          </cell>
          <cell r="M204" t="str">
            <v>Complet pour poulets à l'engrais (en sacs)</v>
          </cell>
          <cell r="N204" t="str">
            <v>Complete feed for broiler production (in sacks) - prices per 100 kg</v>
          </cell>
          <cell r="O204" t="str">
            <v>Complete feed for broiler production (in sacks) - prices per 100 kg</v>
          </cell>
          <cell r="P204" t="str">
            <v>Complete feed for broiler production (in sacks) - prices per 100 kg</v>
          </cell>
          <cell r="Q204" t="str">
            <v>Complete feed for broiler production (in sacks) - prices per 100 kg</v>
          </cell>
          <cell r="R204" t="str">
            <v>Complete feed for broiler production (in sacks) - prices per 100 kg</v>
          </cell>
          <cell r="S204" t="str">
            <v>Complete feed for broiler production (in sacks) - prices per 100 kg</v>
          </cell>
          <cell r="T204" t="str">
            <v>Complete feed for broiler production (in sacks) - prices per 100 kg</v>
          </cell>
          <cell r="U204" t="str">
            <v>Complete feed for broiler production (in sacks) - prices per 100 kg</v>
          </cell>
          <cell r="V204" t="str">
            <v>Complete feed for broiler production (in sacks) - prices per 100 kg</v>
          </cell>
          <cell r="W204" t="str">
            <v>Complete feed for broiler production (in sacks) - prices per 100 kg</v>
          </cell>
          <cell r="X204" t="str">
            <v>Complete feed for broiler production (in sacks) - prices per 100 kg</v>
          </cell>
        </row>
        <row r="205">
          <cell r="A205">
            <v>20624502</v>
          </cell>
          <cell r="B205">
            <v>8328</v>
          </cell>
          <cell r="C205" t="str">
            <v>u2</v>
          </cell>
          <cell r="D205" t="str">
            <v>g15</v>
          </cell>
          <cell r="E205" t="str">
            <v>Complete feed for broiler production (in bulk) - prices per 100 kg</v>
          </cell>
          <cell r="F205" t="str">
            <v>Complete feed for broiler production (in bulk) - prices per 100 kg</v>
          </cell>
          <cell r="G205" t="str">
            <v>Alleinfutter für die Endmast von Geflügel (Schüttgut)</v>
          </cell>
          <cell r="H205" t="str">
            <v>Complete feed for broiler production (in bulk) - prices per 100 kg</v>
          </cell>
          <cell r="I205" t="str">
            <v>Complete feed for broiler production (in bulk) - prices per 100 kg</v>
          </cell>
          <cell r="J205" t="str">
            <v>Complete feed for broiler production (in bulk) - prices per 100 kg</v>
          </cell>
          <cell r="K205" t="str">
            <v>Complete feed for broiler production (in bulk) - prices per 100 kg</v>
          </cell>
          <cell r="L205" t="str">
            <v>Complete feed for broiler production (in bulk) - prices per 100 kg</v>
          </cell>
          <cell r="M205" t="str">
            <v>Complet pour poulets à l'engrais (en vrac)</v>
          </cell>
          <cell r="N205" t="str">
            <v>Complete feed for broiler production (in bulk) - prices per 100 kg</v>
          </cell>
          <cell r="O205" t="str">
            <v>Complete feed for broiler production (in bulk) - prices per 100 kg</v>
          </cell>
          <cell r="P205" t="str">
            <v>Complete feed for broiler production (in bulk) - prices per 100 kg</v>
          </cell>
          <cell r="Q205" t="str">
            <v>Complete feed for broiler production (in bulk) - prices per 100 kg</v>
          </cell>
          <cell r="R205" t="str">
            <v>Complete feed for broiler production (in bulk) - prices per 100 kg</v>
          </cell>
          <cell r="S205" t="str">
            <v>Complete feed for broiler production (in bulk) - prices per 100 kg</v>
          </cell>
          <cell r="T205" t="str">
            <v>Complete feed for broiler production (in bulk) - prices per 100 kg</v>
          </cell>
          <cell r="U205" t="str">
            <v>Complete feed for broiler production (in bulk) - prices per 100 kg</v>
          </cell>
          <cell r="V205" t="str">
            <v>Complete feed for broiler production (in bulk) - prices per 100 kg</v>
          </cell>
          <cell r="W205" t="str">
            <v>Complete feed for broiler production (in bulk) - prices per 100 kg</v>
          </cell>
          <cell r="X205" t="str">
            <v>Complete feed for broiler production (in bulk) - prices per 100 kg</v>
          </cell>
        </row>
        <row r="208">
          <cell r="A208" t="str">
            <v>u1</v>
          </cell>
          <cell r="E208" t="str">
            <v>Prices per 100 items</v>
          </cell>
          <cell r="F208" t="str">
            <v>Prices per 100 items</v>
          </cell>
          <cell r="G208" t="str">
            <v>Preise je 100 Stück</v>
          </cell>
          <cell r="H208" t="str">
            <v>Prices per 100 items</v>
          </cell>
          <cell r="I208" t="str">
            <v>Prices per 100 items</v>
          </cell>
          <cell r="J208" t="str">
            <v>Prices per 100 items</v>
          </cell>
          <cell r="K208" t="str">
            <v>Prices per 100 items</v>
          </cell>
          <cell r="L208" t="str">
            <v>Prices per 100 items</v>
          </cell>
          <cell r="M208" t="str">
            <v>Prix par 100 pièces</v>
          </cell>
          <cell r="N208" t="str">
            <v>Prices per 100 items</v>
          </cell>
          <cell r="O208" t="str">
            <v>Prices per 100 items</v>
          </cell>
          <cell r="P208" t="str">
            <v>Prices per 100 items</v>
          </cell>
          <cell r="Q208" t="str">
            <v>Prices per 100 items</v>
          </cell>
          <cell r="R208" t="str">
            <v>Prices per 100 items</v>
          </cell>
          <cell r="S208" t="str">
            <v>Prices per 100 items</v>
          </cell>
          <cell r="T208" t="str">
            <v>Prices per 100 items</v>
          </cell>
          <cell r="U208" t="str">
            <v>Prices per 100 items</v>
          </cell>
          <cell r="V208" t="str">
            <v>Prices per 100 items</v>
          </cell>
          <cell r="W208" t="str">
            <v>Prices per 100 items</v>
          </cell>
          <cell r="X208" t="str">
            <v>Prices per 100 items</v>
          </cell>
        </row>
        <row r="209">
          <cell r="A209" t="str">
            <v>u10</v>
          </cell>
          <cell r="E209" t="str">
            <v>Prices per 100 kg by carcase weight</v>
          </cell>
          <cell r="F209" t="str">
            <v>Prices per 100 kg by carcase weight</v>
          </cell>
          <cell r="G209" t="str">
            <v>Preise je 100 kg Schlachtkörpergewicht</v>
          </cell>
          <cell r="H209" t="str">
            <v>Prices per 100 kg by carcase weight</v>
          </cell>
          <cell r="I209" t="str">
            <v>Prices per 100 kg by carcase weight</v>
          </cell>
          <cell r="J209" t="str">
            <v>Prices per 100 kg by carcase weight</v>
          </cell>
          <cell r="K209" t="str">
            <v>Prices per 100 kg by carcase weight</v>
          </cell>
          <cell r="L209" t="str">
            <v>Prices per 100 kg by carcase weight</v>
          </cell>
          <cell r="M209" t="str">
            <v>Prix par 100 kg de poids carcasse</v>
          </cell>
          <cell r="N209" t="str">
            <v>Prices per 100 kg by carcase weight</v>
          </cell>
          <cell r="O209" t="str">
            <v>Prices per 100 kg by carcase weight</v>
          </cell>
          <cell r="P209" t="str">
            <v>Prices per 100 kg by carcase weight</v>
          </cell>
          <cell r="Q209" t="str">
            <v>Prices per 100 kg by carcase weight</v>
          </cell>
          <cell r="R209" t="str">
            <v>Prices per 100 kg by carcase weight</v>
          </cell>
          <cell r="S209" t="str">
            <v>Prices per 100 kg by carcase weight</v>
          </cell>
          <cell r="T209" t="str">
            <v>Prices per 100 kg by carcase weight</v>
          </cell>
          <cell r="U209" t="str">
            <v>Prices per 100 kg by carcase weight</v>
          </cell>
          <cell r="V209" t="str">
            <v>Prices per 100 kg by carcase weight</v>
          </cell>
          <cell r="W209" t="str">
            <v>Prices per 100 kg by carcase weight</v>
          </cell>
          <cell r="X209" t="str">
            <v>Prices per 100 kg by carcase weight</v>
          </cell>
        </row>
        <row r="210">
          <cell r="A210" t="str">
            <v>u2</v>
          </cell>
          <cell r="E210" t="str">
            <v>Prices per 100 kg</v>
          </cell>
          <cell r="F210" t="str">
            <v>Prices per 100 kg</v>
          </cell>
          <cell r="G210" t="str">
            <v>Preise je 100 kg</v>
          </cell>
          <cell r="H210" t="str">
            <v>Prices per 100 kg</v>
          </cell>
          <cell r="I210" t="str">
            <v>Prices per 100 kg</v>
          </cell>
          <cell r="J210" t="str">
            <v>Prices per 100 kg</v>
          </cell>
          <cell r="K210" t="str">
            <v>Prices per 100 kg</v>
          </cell>
          <cell r="L210" t="str">
            <v>Prices per 100 kg</v>
          </cell>
          <cell r="M210" t="str">
            <v>Prix par 100 kg</v>
          </cell>
          <cell r="N210" t="str">
            <v>Prices per 100 kg</v>
          </cell>
          <cell r="O210" t="str">
            <v>Prices per 100 kg</v>
          </cell>
          <cell r="P210" t="str">
            <v>Prices per 100 kg</v>
          </cell>
          <cell r="Q210" t="str">
            <v>Prices per 100 kg</v>
          </cell>
          <cell r="R210" t="str">
            <v>Prices per 100 kg</v>
          </cell>
          <cell r="S210" t="str">
            <v>Prices per 100 kg</v>
          </cell>
          <cell r="T210" t="str">
            <v>Prices per 100 kg</v>
          </cell>
          <cell r="U210" t="str">
            <v>Prices per 100 kg</v>
          </cell>
          <cell r="V210" t="str">
            <v>Prices per 100 kg</v>
          </cell>
          <cell r="W210" t="str">
            <v>Prices per 100 kg</v>
          </cell>
          <cell r="X210" t="str">
            <v>Prices per 100 kg</v>
          </cell>
        </row>
        <row r="211">
          <cell r="A211" t="str">
            <v>u3</v>
          </cell>
          <cell r="E211" t="str">
            <v>Prices per 100 kg live weight</v>
          </cell>
          <cell r="F211" t="str">
            <v>Prices per 100 kg live weight</v>
          </cell>
          <cell r="G211" t="str">
            <v>Preise je 100 kg Lebendgewicht</v>
          </cell>
          <cell r="H211" t="str">
            <v>Prices per 100 kg live weight</v>
          </cell>
          <cell r="I211" t="str">
            <v>Prices per 100 kg live weight</v>
          </cell>
          <cell r="J211" t="str">
            <v>Prices per 100 kg live weight</v>
          </cell>
          <cell r="K211" t="str">
            <v>Prices per 100 kg live weight</v>
          </cell>
          <cell r="L211" t="str">
            <v>Prices per 100 kg live weight</v>
          </cell>
          <cell r="M211" t="str">
            <v>Prix par 100 kg de poids vif</v>
          </cell>
          <cell r="N211" t="str">
            <v>Prices per 100 kg live weight</v>
          </cell>
          <cell r="O211" t="str">
            <v>Prices per 100 kg live weight</v>
          </cell>
          <cell r="P211" t="str">
            <v>Prices per 100 kg live weight</v>
          </cell>
          <cell r="Q211" t="str">
            <v>Prices per 100 kg live weight</v>
          </cell>
          <cell r="R211" t="str">
            <v>Prices per 100 kg live weight</v>
          </cell>
          <cell r="S211" t="str">
            <v>Prices per 100 kg live weight</v>
          </cell>
          <cell r="T211" t="str">
            <v>Prices per 100 kg live weight</v>
          </cell>
          <cell r="U211" t="str">
            <v>Prices per 100 kg live weight</v>
          </cell>
          <cell r="V211" t="str">
            <v>Prices per 100 kg live weight</v>
          </cell>
          <cell r="W211" t="str">
            <v>Prices per 100 kg live weight</v>
          </cell>
          <cell r="X211" t="str">
            <v>Prices per 100 kg live weight</v>
          </cell>
        </row>
        <row r="212">
          <cell r="A212" t="str">
            <v>u4</v>
          </cell>
          <cell r="E212" t="str">
            <v>Prices per 100 kg merchandise</v>
          </cell>
          <cell r="F212" t="str">
            <v>Prices per 100 kg merchandise</v>
          </cell>
          <cell r="G212" t="str">
            <v>Preise je 100 kg Ware</v>
          </cell>
          <cell r="H212" t="str">
            <v>Prices per 100 kg merchandise</v>
          </cell>
          <cell r="I212" t="str">
            <v>Prices per 100 kg merchandise</v>
          </cell>
          <cell r="J212" t="str">
            <v>Prices per 100 kg merchandise</v>
          </cell>
          <cell r="K212" t="str">
            <v>Prices per 100 kg merchandise</v>
          </cell>
          <cell r="L212" t="str">
            <v>Prices per 100 kg merchandise</v>
          </cell>
          <cell r="M212" t="str">
            <v>Prix par 100 kg de marchandise</v>
          </cell>
          <cell r="N212" t="str">
            <v>Prices per 100 kg merchandise</v>
          </cell>
          <cell r="O212" t="str">
            <v>Prices per 100 kg merchandise</v>
          </cell>
          <cell r="P212" t="str">
            <v>Prices per 100 kg merchandise</v>
          </cell>
          <cell r="Q212" t="str">
            <v>Prices per 100 kg merchandise</v>
          </cell>
          <cell r="R212" t="str">
            <v>Prices per 100 kg merchandise</v>
          </cell>
          <cell r="S212" t="str">
            <v>Prices per 100 kg merchandise</v>
          </cell>
          <cell r="T212" t="str">
            <v>Prices per 100 kg merchandise</v>
          </cell>
          <cell r="U212" t="str">
            <v>Prices per 100 kg merchandise</v>
          </cell>
          <cell r="V212" t="str">
            <v>Prices per 100 kg merchandise</v>
          </cell>
          <cell r="W212" t="str">
            <v>Prices per 100 kg merchandise</v>
          </cell>
          <cell r="X212" t="str">
            <v>Prices per 100 kg merchandise</v>
          </cell>
        </row>
        <row r="213">
          <cell r="A213" t="str">
            <v>u5</v>
          </cell>
          <cell r="E213" t="str">
            <v>Prices per 100 kg of nutr. subs.</v>
          </cell>
          <cell r="F213" t="str">
            <v>Prices per 100 kg of nutr. subs.</v>
          </cell>
          <cell r="G213" t="str">
            <v>Preise je 100 kg Nährstoff</v>
          </cell>
          <cell r="H213" t="str">
            <v>Prices per 100 kg of nutr. subs.</v>
          </cell>
          <cell r="I213" t="str">
            <v>Prices per 100 kg of nutr. subs.</v>
          </cell>
          <cell r="J213" t="str">
            <v>Prices per 100 kg of nutr. subs.</v>
          </cell>
          <cell r="K213" t="str">
            <v>Prices per 100 kg of nutr. subs.</v>
          </cell>
          <cell r="L213" t="str">
            <v>Prices per 100 kg of nutr. subs.</v>
          </cell>
          <cell r="M213" t="str">
            <v>Prix par 100 kg d'éléments fertilisants</v>
          </cell>
          <cell r="N213" t="str">
            <v>Prices per 100 kg of nutr. subs.</v>
          </cell>
          <cell r="O213" t="str">
            <v>Prices per 100 kg of nutr. subs.</v>
          </cell>
          <cell r="P213" t="str">
            <v>Prices per 100 kg of nutr. subs.</v>
          </cell>
          <cell r="Q213" t="str">
            <v>Prices per 100 kg of nutr. subs.</v>
          </cell>
          <cell r="R213" t="str">
            <v>Prices per 100 kg of nutr. subs.</v>
          </cell>
          <cell r="S213" t="str">
            <v>Prices per 100 kg of nutr. subs.</v>
          </cell>
          <cell r="T213" t="str">
            <v>Prices per 100 kg of nutr. subs.</v>
          </cell>
          <cell r="U213" t="str">
            <v>Prices per 100 kg of nutr. subs.</v>
          </cell>
          <cell r="V213" t="str">
            <v>Prices per 100 kg of nutr. subs.</v>
          </cell>
          <cell r="W213" t="str">
            <v>Prices per 100 kg of nutr. subs.</v>
          </cell>
          <cell r="X213" t="str">
            <v>Prices per 100 kg of nutr. subs.</v>
          </cell>
        </row>
        <row r="214">
          <cell r="A214" t="str">
            <v>u6</v>
          </cell>
          <cell r="E214" t="str">
            <v>Prices per 100 kwh</v>
          </cell>
          <cell r="F214" t="str">
            <v>Prices per 100 kwh</v>
          </cell>
          <cell r="G214" t="str">
            <v>Preise je 100 Kwh</v>
          </cell>
          <cell r="H214" t="str">
            <v>Prices per 100 kwh</v>
          </cell>
          <cell r="I214" t="str">
            <v>Prices per 100 kwh</v>
          </cell>
          <cell r="J214" t="str">
            <v>Prices per 100 kwh</v>
          </cell>
          <cell r="K214" t="str">
            <v>Prices per 100 kwh</v>
          </cell>
          <cell r="L214" t="str">
            <v>Prices per 100 kwh</v>
          </cell>
          <cell r="M214" t="str">
            <v>Prix par 100 kwh</v>
          </cell>
          <cell r="N214" t="str">
            <v>Prices per 100 kwh</v>
          </cell>
          <cell r="O214" t="str">
            <v>Prices per 100 kwh</v>
          </cell>
          <cell r="P214" t="str">
            <v>Prices per 100 kwh</v>
          </cell>
          <cell r="Q214" t="str">
            <v>Prices per 100 kwh</v>
          </cell>
          <cell r="R214" t="str">
            <v>Prices per 100 kwh</v>
          </cell>
          <cell r="S214" t="str">
            <v>Prices per 100 kwh</v>
          </cell>
          <cell r="T214" t="str">
            <v>Prices per 100 kwh</v>
          </cell>
          <cell r="U214" t="str">
            <v>Prices per 100 kwh</v>
          </cell>
          <cell r="V214" t="str">
            <v>Prices per 100 kwh</v>
          </cell>
          <cell r="W214" t="str">
            <v>Prices per 100 kwh</v>
          </cell>
          <cell r="X214" t="str">
            <v>Prices per 100 kwh</v>
          </cell>
        </row>
        <row r="215">
          <cell r="A215" t="str">
            <v>u7</v>
          </cell>
          <cell r="E215" t="str">
            <v>Prices per 100 litres</v>
          </cell>
          <cell r="F215" t="str">
            <v>Prices per 100 litres</v>
          </cell>
          <cell r="G215" t="str">
            <v>Preise je 100 Liter</v>
          </cell>
          <cell r="H215" t="str">
            <v>Prices per 100 litres</v>
          </cell>
          <cell r="I215" t="str">
            <v>Prices per 100 litres</v>
          </cell>
          <cell r="J215" t="str">
            <v>Prices per 100 litres</v>
          </cell>
          <cell r="K215" t="str">
            <v>Prices per 100 litres</v>
          </cell>
          <cell r="L215" t="str">
            <v>Prices per 100 litres</v>
          </cell>
          <cell r="M215" t="str">
            <v>Prix par 100 litres</v>
          </cell>
          <cell r="N215" t="str">
            <v>Prices per 100 litres</v>
          </cell>
          <cell r="O215" t="str">
            <v>Prices per 100 litres</v>
          </cell>
          <cell r="P215" t="str">
            <v>Prices per 100 litres</v>
          </cell>
          <cell r="Q215" t="str">
            <v>Prices per 100 litres</v>
          </cell>
          <cell r="R215" t="str">
            <v>Prices per 100 litres</v>
          </cell>
          <cell r="S215" t="str">
            <v>Prices per 100 litres</v>
          </cell>
          <cell r="T215" t="str">
            <v>Prices per 100 litres</v>
          </cell>
          <cell r="U215" t="str">
            <v>Prices per 100 litres</v>
          </cell>
          <cell r="V215" t="str">
            <v>Prices per 100 litres</v>
          </cell>
          <cell r="W215" t="str">
            <v>Prices per 100 litres</v>
          </cell>
          <cell r="X215" t="str">
            <v>Prices per 100 litres</v>
          </cell>
        </row>
        <row r="216">
          <cell r="A216" t="str">
            <v>u8</v>
          </cell>
          <cell r="E216" t="str">
            <v>Prices per 1000 kg</v>
          </cell>
          <cell r="F216" t="str">
            <v>Prices per 1000 kg</v>
          </cell>
          <cell r="G216" t="str">
            <v>Preise je 1000 kg</v>
          </cell>
          <cell r="H216" t="str">
            <v>Prices per 1000 kg</v>
          </cell>
          <cell r="I216" t="str">
            <v>Prices per 1000 kg</v>
          </cell>
          <cell r="J216" t="str">
            <v>Prices per 1000 kg</v>
          </cell>
          <cell r="K216" t="str">
            <v>Prices per 1000 kg</v>
          </cell>
          <cell r="L216" t="str">
            <v>Prices per 1000 kg</v>
          </cell>
          <cell r="M216" t="str">
            <v>Prix par 1000 kg</v>
          </cell>
          <cell r="N216" t="str">
            <v>Prices per 1000 kg</v>
          </cell>
          <cell r="O216" t="str">
            <v>Prices per 1000 kg</v>
          </cell>
          <cell r="P216" t="str">
            <v>Prices per 1000 kg</v>
          </cell>
          <cell r="Q216" t="str">
            <v>Prices per 1000 kg</v>
          </cell>
          <cell r="R216" t="str">
            <v>Prices per 1000 kg</v>
          </cell>
          <cell r="S216" t="str">
            <v>Prices per 1000 kg</v>
          </cell>
          <cell r="T216" t="str">
            <v>Prices per 1000 kg</v>
          </cell>
          <cell r="U216" t="str">
            <v>Prices per 1000 kg</v>
          </cell>
          <cell r="V216" t="str">
            <v>Prices per 1000 kg</v>
          </cell>
          <cell r="W216" t="str">
            <v>Prices per 1000 kg</v>
          </cell>
          <cell r="X216" t="str">
            <v>Prices per 1000 kg</v>
          </cell>
        </row>
        <row r="217">
          <cell r="A217" t="str">
            <v>u9</v>
          </cell>
          <cell r="E217" t="str">
            <v>Prices per head</v>
          </cell>
          <cell r="F217" t="str">
            <v>Prices per head</v>
          </cell>
          <cell r="G217" t="str">
            <v>Preise je Stück</v>
          </cell>
          <cell r="H217" t="str">
            <v>Prices per head</v>
          </cell>
          <cell r="I217" t="str">
            <v>Prices per head</v>
          </cell>
          <cell r="J217" t="str">
            <v>Prices per head</v>
          </cell>
          <cell r="K217" t="str">
            <v>Prices per head</v>
          </cell>
          <cell r="L217" t="str">
            <v>Prices per head</v>
          </cell>
          <cell r="M217" t="str">
            <v>Prix par tête</v>
          </cell>
          <cell r="N217" t="str">
            <v>Prices per head</v>
          </cell>
          <cell r="O217" t="str">
            <v>Prices per head</v>
          </cell>
          <cell r="P217" t="str">
            <v>Prices per head</v>
          </cell>
          <cell r="Q217" t="str">
            <v>Prices per head</v>
          </cell>
          <cell r="R217" t="str">
            <v>Prices per head</v>
          </cell>
          <cell r="S217" t="str">
            <v>Prices per head</v>
          </cell>
          <cell r="T217" t="str">
            <v>Prices per head</v>
          </cell>
          <cell r="U217" t="str">
            <v>Prices per head</v>
          </cell>
          <cell r="V217" t="str">
            <v>Prices per head</v>
          </cell>
          <cell r="W217" t="str">
            <v>Prices per head</v>
          </cell>
          <cell r="X217" t="str">
            <v>Prices per head</v>
          </cell>
        </row>
        <row r="220">
          <cell r="A220" t="str">
            <v>t1</v>
          </cell>
          <cell r="E220" t="str">
            <v>Annual Agricultural Absolute Prices</v>
          </cell>
          <cell r="F220" t="str">
            <v>Annual Agricultural Absolute Prices</v>
          </cell>
          <cell r="G220" t="str">
            <v>Jahrliche Agrarpreisreihen</v>
          </cell>
          <cell r="H220" t="str">
            <v>Annual Agricultural Absolute Prices</v>
          </cell>
          <cell r="I220" t="str">
            <v>Annual Agricultural Absolute Prices</v>
          </cell>
          <cell r="J220" t="str">
            <v>Annual Agricultural Absolute Prices</v>
          </cell>
          <cell r="K220" t="str">
            <v>Annual Agricultural Absolute Prices</v>
          </cell>
          <cell r="L220" t="str">
            <v>Annual Agricultural Absolute Prices</v>
          </cell>
          <cell r="M220" t="str">
            <v>Prix annuels agricoles absolus</v>
          </cell>
          <cell r="N220" t="str">
            <v>Annual Agricultural Absolute Prices</v>
          </cell>
          <cell r="O220" t="str">
            <v>Annual Agricultural Absolute Prices</v>
          </cell>
          <cell r="P220" t="str">
            <v>Annual Agricultural Absolute Prices</v>
          </cell>
          <cell r="Q220" t="str">
            <v>Annual Agricultural Absolute Prices</v>
          </cell>
          <cell r="R220" t="str">
            <v>Annual Agricultural Absolute Prices</v>
          </cell>
          <cell r="S220" t="str">
            <v>Annual Agricultural Absolute Prices</v>
          </cell>
          <cell r="T220" t="str">
            <v>Annual Agricultural Absolute Prices</v>
          </cell>
          <cell r="U220" t="str">
            <v>Annual Agricultural Absolute Prices</v>
          </cell>
          <cell r="V220" t="str">
            <v>Annual Agricultural Absolute Prices</v>
          </cell>
          <cell r="W220" t="str">
            <v>Annual Agricultural Absolute Prices</v>
          </cell>
          <cell r="X220" t="str">
            <v>Annual Agricultural Absolute Prices</v>
          </cell>
        </row>
        <row r="221">
          <cell r="A221" t="str">
            <v>t2</v>
          </cell>
          <cell r="E221" t="str">
            <v>OUTPUT PRODUCTS</v>
          </cell>
          <cell r="F221" t="str">
            <v>OUTPUT PRODUCTS</v>
          </cell>
          <cell r="G221" t="str">
            <v>PRODUKTE OUTPUT</v>
          </cell>
          <cell r="H221" t="str">
            <v>OUTPUT PRODUCTS</v>
          </cell>
          <cell r="I221" t="str">
            <v>OUTPUT PRODUCTS</v>
          </cell>
          <cell r="J221" t="str">
            <v>OUTPUT PRODUCTS</v>
          </cell>
          <cell r="K221" t="str">
            <v>OUTPUT PRODUCTS</v>
          </cell>
          <cell r="L221" t="str">
            <v>OUTPUT PRODUCTS</v>
          </cell>
          <cell r="M221" t="str">
            <v>PRODUITS OUTPUT</v>
          </cell>
          <cell r="N221" t="str">
            <v>OUTPUT PRODUCTS</v>
          </cell>
          <cell r="O221" t="str">
            <v>OUTPUT PRODUCTS</v>
          </cell>
          <cell r="P221" t="str">
            <v>OUTPUT PRODUCTS</v>
          </cell>
          <cell r="Q221" t="str">
            <v>OUTPUT PRODUCTS</v>
          </cell>
          <cell r="R221" t="str">
            <v>OUTPUT PRODUCTS</v>
          </cell>
          <cell r="S221" t="str">
            <v>OUTPUT PRODUCTS</v>
          </cell>
          <cell r="T221" t="str">
            <v>OUTPUT PRODUCTS</v>
          </cell>
          <cell r="U221" t="str">
            <v>OUTPUT PRODUCTS</v>
          </cell>
          <cell r="V221" t="str">
            <v>OUTPUT PRODUCTS</v>
          </cell>
          <cell r="W221" t="str">
            <v>OUTPUT PRODUCTS</v>
          </cell>
          <cell r="X221" t="str">
            <v>OUTPUT PRODUCTS</v>
          </cell>
        </row>
        <row r="222">
          <cell r="A222" t="str">
            <v>t3</v>
          </cell>
          <cell r="E222" t="str">
            <v>INPUT PRODUCTS</v>
          </cell>
          <cell r="F222" t="str">
            <v>INPUT PRODUCTS</v>
          </cell>
          <cell r="G222" t="str">
            <v>PRODUKTE INPUT</v>
          </cell>
          <cell r="H222" t="str">
            <v>INPUT PRODUCTS</v>
          </cell>
          <cell r="I222" t="str">
            <v>INPUT PRODUCTS</v>
          </cell>
          <cell r="J222" t="str">
            <v>INPUT PRODUCTS</v>
          </cell>
          <cell r="K222" t="str">
            <v>INPUT PRODUCTS</v>
          </cell>
          <cell r="L222" t="str">
            <v>INPUT PRODUCTS</v>
          </cell>
          <cell r="M222" t="str">
            <v>PRODUITS INPUT</v>
          </cell>
          <cell r="N222" t="str">
            <v>INPUT PRODUCTS</v>
          </cell>
          <cell r="O222" t="str">
            <v>INPUT PRODUCTS</v>
          </cell>
          <cell r="P222" t="str">
            <v>INPUT PRODUCTS</v>
          </cell>
          <cell r="Q222" t="str">
            <v>INPUT PRODUCTS</v>
          </cell>
          <cell r="R222" t="str">
            <v>INPUT PRODUCTS</v>
          </cell>
          <cell r="S222" t="str">
            <v>INPUT PRODUCTS</v>
          </cell>
          <cell r="T222" t="str">
            <v>INPUT PRODUCTS</v>
          </cell>
          <cell r="U222" t="str">
            <v>INPUT PRODUCTS</v>
          </cell>
          <cell r="V222" t="str">
            <v>INPUT PRODUCTS</v>
          </cell>
          <cell r="W222" t="str">
            <v>INPUT PRODUCTS</v>
          </cell>
          <cell r="X222" t="str">
            <v>INPUT PRODUCTS</v>
          </cell>
        </row>
        <row r="223">
          <cell r="A223" t="str">
            <v>t4</v>
          </cell>
          <cell r="E223" t="str">
            <v>Country:</v>
          </cell>
          <cell r="F223" t="str">
            <v>Country:</v>
          </cell>
          <cell r="G223" t="str">
            <v>Staat :</v>
          </cell>
          <cell r="H223" t="str">
            <v>Country:</v>
          </cell>
          <cell r="I223" t="str">
            <v>Country:</v>
          </cell>
          <cell r="J223" t="str">
            <v>Country:</v>
          </cell>
          <cell r="K223" t="str">
            <v>Country:</v>
          </cell>
          <cell r="L223" t="str">
            <v>Country:</v>
          </cell>
          <cell r="M223" t="str">
            <v>Pays :</v>
          </cell>
          <cell r="N223" t="str">
            <v>Country:</v>
          </cell>
          <cell r="O223" t="str">
            <v>Country:</v>
          </cell>
          <cell r="P223" t="str">
            <v>Country:</v>
          </cell>
          <cell r="Q223" t="str">
            <v>Country:</v>
          </cell>
          <cell r="R223" t="str">
            <v>Country:</v>
          </cell>
          <cell r="S223" t="str">
            <v>Country:</v>
          </cell>
          <cell r="T223" t="str">
            <v>Country:</v>
          </cell>
          <cell r="U223" t="str">
            <v>Country:</v>
          </cell>
          <cell r="V223" t="str">
            <v>Country:</v>
          </cell>
          <cell r="W223" t="str">
            <v>Country:</v>
          </cell>
          <cell r="X223" t="str">
            <v>Country:</v>
          </cell>
        </row>
        <row r="224">
          <cell r="A224" t="str">
            <v>t5</v>
          </cell>
          <cell r="E224" t="str">
            <v>Groups of products</v>
          </cell>
          <cell r="F224" t="str">
            <v>Groups of products</v>
          </cell>
          <cell r="G224" t="str">
            <v>Produkts-gruppe</v>
          </cell>
          <cell r="H224" t="str">
            <v>Groups of products</v>
          </cell>
          <cell r="I224" t="str">
            <v>Groups of products</v>
          </cell>
          <cell r="J224" t="str">
            <v>Groups of products</v>
          </cell>
          <cell r="K224" t="str">
            <v>Groups of products</v>
          </cell>
          <cell r="L224" t="str">
            <v>Groups of products</v>
          </cell>
          <cell r="M224" t="str">
            <v>Groupes de produits</v>
          </cell>
          <cell r="N224" t="str">
            <v>Groups of products</v>
          </cell>
          <cell r="O224" t="str">
            <v>Groups of products</v>
          </cell>
          <cell r="P224" t="str">
            <v>Groups of products</v>
          </cell>
          <cell r="Q224" t="str">
            <v>Groups of products</v>
          </cell>
          <cell r="R224" t="str">
            <v>Groups of products</v>
          </cell>
          <cell r="S224" t="str">
            <v>Groups of products</v>
          </cell>
          <cell r="T224" t="str">
            <v>Groups of products</v>
          </cell>
          <cell r="U224" t="str">
            <v>Groups of products</v>
          </cell>
          <cell r="V224" t="str">
            <v>Groups of products</v>
          </cell>
          <cell r="W224" t="str">
            <v>Groups of products</v>
          </cell>
          <cell r="X224" t="str">
            <v>Groups of products</v>
          </cell>
        </row>
        <row r="225">
          <cell r="A225" t="str">
            <v>t6</v>
          </cell>
          <cell r="E225" t="str">
            <v>New code</v>
          </cell>
          <cell r="F225" t="str">
            <v>New code</v>
          </cell>
          <cell r="G225" t="str">
            <v>Neue Kode</v>
          </cell>
          <cell r="H225" t="str">
            <v>New code</v>
          </cell>
          <cell r="I225" t="str">
            <v>New code</v>
          </cell>
          <cell r="J225" t="str">
            <v>New code</v>
          </cell>
          <cell r="K225" t="str">
            <v>New code</v>
          </cell>
          <cell r="L225" t="str">
            <v>New code</v>
          </cell>
          <cell r="M225" t="str">
            <v>Nou-veau code</v>
          </cell>
          <cell r="N225" t="str">
            <v>New code</v>
          </cell>
          <cell r="O225" t="str">
            <v>New code</v>
          </cell>
          <cell r="P225" t="str">
            <v>New code</v>
          </cell>
          <cell r="Q225" t="str">
            <v>New code</v>
          </cell>
          <cell r="R225" t="str">
            <v>New code</v>
          </cell>
          <cell r="S225" t="str">
            <v>New code</v>
          </cell>
          <cell r="T225" t="str">
            <v>New code</v>
          </cell>
          <cell r="U225" t="str">
            <v>New code</v>
          </cell>
          <cell r="V225" t="str">
            <v>New code</v>
          </cell>
          <cell r="W225" t="str">
            <v>New code</v>
          </cell>
          <cell r="X225" t="str">
            <v>New code</v>
          </cell>
        </row>
        <row r="226">
          <cell r="A226" t="str">
            <v>t7</v>
          </cell>
          <cell r="E226" t="str">
            <v>COMMENTS related to the API/EAA classification</v>
          </cell>
          <cell r="F226" t="str">
            <v>COMMENTS related to the API/EAA classification</v>
          </cell>
          <cell r="G226" t="str">
            <v>KOMMENTAR - API/EAA Klassification</v>
          </cell>
          <cell r="H226" t="str">
            <v>COMMENTS related to the API/EAA classification</v>
          </cell>
          <cell r="I226" t="str">
            <v>COMMENTS related to the API/EAA classification</v>
          </cell>
          <cell r="J226" t="str">
            <v>COMMENTS related to the API/EAA classification</v>
          </cell>
          <cell r="K226" t="str">
            <v>COMMENTS related to the API/EAA classification</v>
          </cell>
          <cell r="L226" t="str">
            <v>COMMENTS related to the API/EAA classification</v>
          </cell>
          <cell r="M226" t="str">
            <v>Commentaires relatifs à la classification API/CEA</v>
          </cell>
          <cell r="N226" t="str">
            <v>COMMENTS related to the API/EAA classification</v>
          </cell>
          <cell r="O226" t="str">
            <v>COMMENTS related to the API/EAA classification</v>
          </cell>
          <cell r="P226" t="str">
            <v>COMMENTS related to the API/EAA classification</v>
          </cell>
          <cell r="Q226" t="str">
            <v>COMMENTS related to the API/EAA classification</v>
          </cell>
          <cell r="R226" t="str">
            <v>COMMENTS related to the API/EAA classification</v>
          </cell>
          <cell r="S226" t="str">
            <v>COMMENTS related to the API/EAA classification</v>
          </cell>
          <cell r="T226" t="str">
            <v>COMMENTS related to the API/EAA classification</v>
          </cell>
          <cell r="U226" t="str">
            <v>COMMENTS related to the API/EAA classification</v>
          </cell>
          <cell r="V226" t="str">
            <v>COMMENTS related to the API/EAA classification</v>
          </cell>
          <cell r="W226" t="str">
            <v>COMMENTS related to the API/EAA classification</v>
          </cell>
          <cell r="X226" t="str">
            <v>COMMENTS related to the API/EAA classification</v>
          </cell>
        </row>
        <row r="227">
          <cell r="A227" t="str">
            <v>t8</v>
          </cell>
          <cell r="E227" t="str">
            <v>Product</v>
          </cell>
          <cell r="F227" t="str">
            <v>Product</v>
          </cell>
          <cell r="G227" t="str">
            <v>Produkt</v>
          </cell>
          <cell r="H227" t="str">
            <v>Product</v>
          </cell>
          <cell r="I227" t="str">
            <v>Product</v>
          </cell>
          <cell r="J227" t="str">
            <v>Product</v>
          </cell>
          <cell r="K227" t="str">
            <v>Product</v>
          </cell>
          <cell r="L227" t="str">
            <v>Product</v>
          </cell>
          <cell r="M227" t="str">
            <v>Produit</v>
          </cell>
          <cell r="N227" t="str">
            <v>Product</v>
          </cell>
          <cell r="O227" t="str">
            <v>Product</v>
          </cell>
          <cell r="P227" t="str">
            <v>Product</v>
          </cell>
          <cell r="Q227" t="str">
            <v>Product</v>
          </cell>
          <cell r="R227" t="str">
            <v>Product</v>
          </cell>
          <cell r="S227" t="str">
            <v>Product</v>
          </cell>
          <cell r="T227" t="str">
            <v>Product</v>
          </cell>
          <cell r="U227" t="str">
            <v>Product</v>
          </cell>
          <cell r="V227" t="str">
            <v>Product</v>
          </cell>
          <cell r="W227" t="str">
            <v>Product</v>
          </cell>
          <cell r="X227" t="str">
            <v>Product</v>
          </cell>
        </row>
        <row r="228">
          <cell r="A228" t="str">
            <v>t9</v>
          </cell>
          <cell r="E228" t="str">
            <v>Unit</v>
          </cell>
          <cell r="F228" t="str">
            <v>Unit</v>
          </cell>
          <cell r="G228" t="str">
            <v>Einheit</v>
          </cell>
          <cell r="H228" t="str">
            <v>Unit</v>
          </cell>
          <cell r="I228" t="str">
            <v>Unit</v>
          </cell>
          <cell r="J228" t="str">
            <v>Unit</v>
          </cell>
          <cell r="K228" t="str">
            <v>Unit</v>
          </cell>
          <cell r="L228" t="str">
            <v>Unit</v>
          </cell>
          <cell r="M228" t="str">
            <v>Unité</v>
          </cell>
          <cell r="N228" t="str">
            <v>Unit</v>
          </cell>
          <cell r="O228" t="str">
            <v>Unit</v>
          </cell>
          <cell r="P228" t="str">
            <v>Unit</v>
          </cell>
          <cell r="Q228" t="str">
            <v>Unit</v>
          </cell>
          <cell r="R228" t="str">
            <v>Unit</v>
          </cell>
          <cell r="S228" t="str">
            <v>Unit</v>
          </cell>
          <cell r="T228" t="str">
            <v>Unit</v>
          </cell>
          <cell r="U228" t="str">
            <v>Unit</v>
          </cell>
          <cell r="V228" t="str">
            <v>Unit</v>
          </cell>
          <cell r="W228" t="str">
            <v>Unit</v>
          </cell>
          <cell r="X228" t="str">
            <v>Unit</v>
          </cell>
        </row>
        <row r="229">
          <cell r="A229" t="str">
            <v>t10</v>
          </cell>
          <cell r="E229" t="str">
            <v>Year</v>
          </cell>
          <cell r="F229" t="str">
            <v>Year</v>
          </cell>
          <cell r="G229" t="str">
            <v>Jahr :</v>
          </cell>
          <cell r="H229" t="str">
            <v>Year</v>
          </cell>
          <cell r="I229" t="str">
            <v>Year</v>
          </cell>
          <cell r="J229" t="str">
            <v>Year</v>
          </cell>
          <cell r="K229" t="str">
            <v>Year</v>
          </cell>
          <cell r="L229" t="str">
            <v>Year</v>
          </cell>
          <cell r="M229" t="str">
            <v>Année</v>
          </cell>
          <cell r="N229" t="str">
            <v>Year</v>
          </cell>
          <cell r="O229" t="str">
            <v>Year</v>
          </cell>
          <cell r="P229" t="str">
            <v>Year</v>
          </cell>
          <cell r="Q229" t="str">
            <v>Year</v>
          </cell>
          <cell r="R229" t="str">
            <v>Year</v>
          </cell>
          <cell r="S229" t="str">
            <v>Year</v>
          </cell>
          <cell r="T229" t="str">
            <v>Year</v>
          </cell>
          <cell r="U229" t="str">
            <v>Year</v>
          </cell>
          <cell r="V229" t="str">
            <v>Year</v>
          </cell>
          <cell r="W229" t="str">
            <v>Year</v>
          </cell>
          <cell r="X229" t="str">
            <v>Year</v>
          </cell>
        </row>
        <row r="230">
          <cell r="A230" t="str">
            <v>t11</v>
          </cell>
          <cell r="E230" t="str">
            <v>ENERGY AND LUBRICANTS</v>
          </cell>
          <cell r="F230" t="str">
            <v>ENERGY AND LUBRICANTS</v>
          </cell>
          <cell r="G230" t="str">
            <v>Kraftstoffe - Schmiermittel</v>
          </cell>
          <cell r="H230" t="str">
            <v>ENERGY AND LUBRICANTS</v>
          </cell>
          <cell r="I230" t="str">
            <v>ENERGY AND LUBRICANTS</v>
          </cell>
          <cell r="J230" t="str">
            <v>ENERGY AND LUBRICANTS</v>
          </cell>
          <cell r="K230" t="str">
            <v>ENERGY AND LUBRICANTS</v>
          </cell>
          <cell r="L230" t="str">
            <v>ENERGY AND LUBRICANTS</v>
          </cell>
          <cell r="M230" t="str">
            <v>Energie et lubrifiants</v>
          </cell>
          <cell r="N230" t="str">
            <v>ENERGY AND LUBRICANTS</v>
          </cell>
          <cell r="O230" t="str">
            <v>ENERGY AND LUBRICANTS</v>
          </cell>
          <cell r="P230" t="str">
            <v>ENERGY AND LUBRICANTS</v>
          </cell>
          <cell r="Q230" t="str">
            <v>ENERGY AND LUBRICANTS</v>
          </cell>
          <cell r="R230" t="str">
            <v>ENERGY AND LUBRICANTS</v>
          </cell>
          <cell r="S230" t="str">
            <v>ENERGY AND LUBRICANTS</v>
          </cell>
          <cell r="T230" t="str">
            <v>ENERGY AND LUBRICANTS</v>
          </cell>
          <cell r="U230" t="str">
            <v>ENERGY AND LUBRICANTS</v>
          </cell>
          <cell r="V230" t="str">
            <v>ENERGY AND LUBRICANTS</v>
          </cell>
          <cell r="W230" t="str">
            <v>ENERGY AND LUBRICANTS</v>
          </cell>
          <cell r="X230" t="str">
            <v>ENERGY AND LUBRICANTS</v>
          </cell>
        </row>
        <row r="231">
          <cell r="A231" t="str">
            <v>t12</v>
          </cell>
          <cell r="E231" t="str">
            <v>FERTILISERS AND SOIL IMPROVERS</v>
          </cell>
          <cell r="F231" t="str">
            <v>FERTILISERS AND SOIL IMPROVERS</v>
          </cell>
          <cell r="G231" t="str">
            <v>Stoffdünger</v>
          </cell>
          <cell r="H231" t="str">
            <v>FERTILISERS AND SOIL IMPROVERS</v>
          </cell>
          <cell r="I231" t="str">
            <v>FERTILISERS AND SOIL IMPROVERS</v>
          </cell>
          <cell r="J231" t="str">
            <v>FERTILISERS AND SOIL IMPROVERS</v>
          </cell>
          <cell r="K231" t="str">
            <v>FERTILISERS AND SOIL IMPROVERS</v>
          </cell>
          <cell r="L231" t="str">
            <v>FERTILISERS AND SOIL IMPROVERS</v>
          </cell>
          <cell r="M231" t="str">
            <v>Engrais et fertilisants</v>
          </cell>
          <cell r="N231" t="str">
            <v>FERTILISERS AND SOIL IMPROVERS</v>
          </cell>
          <cell r="O231" t="str">
            <v>FERTILISERS AND SOIL IMPROVERS</v>
          </cell>
          <cell r="P231" t="str">
            <v>FERTILISERS AND SOIL IMPROVERS</v>
          </cell>
          <cell r="Q231" t="str">
            <v>FERTILISERS AND SOIL IMPROVERS</v>
          </cell>
          <cell r="R231" t="str">
            <v>FERTILISERS AND SOIL IMPROVERS</v>
          </cell>
          <cell r="S231" t="str">
            <v>FERTILISERS AND SOIL IMPROVERS</v>
          </cell>
          <cell r="T231" t="str">
            <v>FERTILISERS AND SOIL IMPROVERS</v>
          </cell>
          <cell r="U231" t="str">
            <v>FERTILISERS AND SOIL IMPROVERS</v>
          </cell>
          <cell r="V231" t="str">
            <v>FERTILISERS AND SOIL IMPROVERS</v>
          </cell>
          <cell r="W231" t="str">
            <v>FERTILISERS AND SOIL IMPROVERS</v>
          </cell>
          <cell r="X231" t="str">
            <v>FERTILISERS AND SOIL IMPROVERS</v>
          </cell>
        </row>
        <row r="232">
          <cell r="A232" t="str">
            <v>t13</v>
          </cell>
          <cell r="E232" t="str">
            <v>ANIMAL FEEDINGSTUFFS</v>
          </cell>
          <cell r="F232" t="str">
            <v>ANIMAL FEEDINGSTUFFS</v>
          </cell>
          <cell r="G232" t="str">
            <v>Futtermittel</v>
          </cell>
          <cell r="H232" t="str">
            <v>ANIMAL FEEDINGSTUFFS</v>
          </cell>
          <cell r="I232" t="str">
            <v>ANIMAL FEEDINGSTUFFS</v>
          </cell>
          <cell r="J232" t="str">
            <v>ANIMAL FEEDINGSTUFFS</v>
          </cell>
          <cell r="K232" t="str">
            <v>ANIMAL FEEDINGSTUFFS</v>
          </cell>
          <cell r="L232" t="str">
            <v>ANIMAL FEEDINGSTUFFS</v>
          </cell>
          <cell r="M232" t="str">
            <v>Aliments pour animaux</v>
          </cell>
          <cell r="N232" t="str">
            <v>ANIMAL FEEDINGSTUFFS</v>
          </cell>
          <cell r="O232" t="str">
            <v>ANIMAL FEEDINGSTUFFS</v>
          </cell>
          <cell r="P232" t="str">
            <v>ANIMAL FEEDINGSTUFFS</v>
          </cell>
          <cell r="Q232" t="str">
            <v>ANIMAL FEEDINGSTUFFS</v>
          </cell>
          <cell r="R232" t="str">
            <v>ANIMAL FEEDINGSTUFFS</v>
          </cell>
          <cell r="S232" t="str">
            <v>ANIMAL FEEDINGSTUFFS</v>
          </cell>
          <cell r="T232" t="str">
            <v>ANIMAL FEEDINGSTUFFS</v>
          </cell>
          <cell r="U232" t="str">
            <v>ANIMAL FEEDINGSTUFFS</v>
          </cell>
          <cell r="V232" t="str">
            <v>ANIMAL FEEDINGSTUFFS</v>
          </cell>
          <cell r="W232" t="str">
            <v>ANIMAL FEEDINGSTUFFS</v>
          </cell>
          <cell r="X232" t="str">
            <v>ANIMAL FEEDINGSTUFFS</v>
          </cell>
        </row>
        <row r="233">
          <cell r="A233" t="str">
            <v>t14</v>
          </cell>
          <cell r="E233" t="str">
            <v>CEREALS</v>
          </cell>
          <cell r="F233" t="str">
            <v>CEREALS</v>
          </cell>
          <cell r="G233" t="str">
            <v>Getreide</v>
          </cell>
          <cell r="H233" t="str">
            <v>CEREALS</v>
          </cell>
          <cell r="I233" t="str">
            <v>CEREALS</v>
          </cell>
          <cell r="J233" t="str">
            <v>CEREALS</v>
          </cell>
          <cell r="K233" t="str">
            <v>CEREALS</v>
          </cell>
          <cell r="L233" t="str">
            <v>CEREALS</v>
          </cell>
          <cell r="M233" t="str">
            <v>Céréales</v>
          </cell>
          <cell r="N233" t="str">
            <v>CEREALS</v>
          </cell>
          <cell r="O233" t="str">
            <v>CEREALS</v>
          </cell>
          <cell r="P233" t="str">
            <v>CEREALS</v>
          </cell>
          <cell r="Q233" t="str">
            <v>CEREALS</v>
          </cell>
          <cell r="R233" t="str">
            <v>CEREALS</v>
          </cell>
          <cell r="S233" t="str">
            <v>CEREALS</v>
          </cell>
          <cell r="T233" t="str">
            <v>CEREALS</v>
          </cell>
          <cell r="U233" t="str">
            <v>CEREALS</v>
          </cell>
          <cell r="V233" t="str">
            <v>CEREALS</v>
          </cell>
          <cell r="W233" t="str">
            <v>CEREALS</v>
          </cell>
          <cell r="X233" t="str">
            <v>CEREALS</v>
          </cell>
        </row>
        <row r="234">
          <cell r="A234" t="str">
            <v>t15</v>
          </cell>
          <cell r="E234" t="str">
            <v>INDUSTRIAL CROPS</v>
          </cell>
          <cell r="F234" t="str">
            <v>INDUSTRIAL CROPS</v>
          </cell>
          <cell r="G234" t="str">
            <v>Handelsgewächse</v>
          </cell>
          <cell r="H234" t="str">
            <v>INDUSTRIAL CROPS</v>
          </cell>
          <cell r="I234" t="str">
            <v>INDUSTRIAL CROPS</v>
          </cell>
          <cell r="J234" t="str">
            <v>INDUSTRIAL CROPS</v>
          </cell>
          <cell r="K234" t="str">
            <v>INDUSTRIAL CROPS</v>
          </cell>
          <cell r="L234" t="str">
            <v>INDUSTRIAL CROPS</v>
          </cell>
          <cell r="M234" t="str">
            <v>Cultures industrielles</v>
          </cell>
          <cell r="N234" t="str">
            <v>INDUSTRIAL CROPS</v>
          </cell>
          <cell r="O234" t="str">
            <v>INDUSTRIAL CROPS</v>
          </cell>
          <cell r="P234" t="str">
            <v>INDUSTRIAL CROPS</v>
          </cell>
          <cell r="Q234" t="str">
            <v>INDUSTRIAL CROPS</v>
          </cell>
          <cell r="R234" t="str">
            <v>INDUSTRIAL CROPS</v>
          </cell>
          <cell r="S234" t="str">
            <v>INDUSTRIAL CROPS</v>
          </cell>
          <cell r="T234" t="str">
            <v>INDUSTRIAL CROPS</v>
          </cell>
          <cell r="U234" t="str">
            <v>INDUSTRIAL CROPS</v>
          </cell>
          <cell r="V234" t="str">
            <v>INDUSTRIAL CROPS</v>
          </cell>
          <cell r="W234" t="str">
            <v>INDUSTRIAL CROPS</v>
          </cell>
          <cell r="X234" t="str">
            <v>INDUSTRIAL CROPS</v>
          </cell>
        </row>
        <row r="235">
          <cell r="A235" t="str">
            <v>t16</v>
          </cell>
          <cell r="E235" t="str">
            <v>FRESH VEGETABLES</v>
          </cell>
          <cell r="F235" t="str">
            <v>FRESH VEGETABLES</v>
          </cell>
          <cell r="G235" t="str">
            <v>Frische Gemüse</v>
          </cell>
          <cell r="H235" t="str">
            <v>FRESH VEGETABLES</v>
          </cell>
          <cell r="I235" t="str">
            <v>FRESH VEGETABLES</v>
          </cell>
          <cell r="J235" t="str">
            <v>FRESH VEGETABLES</v>
          </cell>
          <cell r="K235" t="str">
            <v>FRESH VEGETABLES</v>
          </cell>
          <cell r="L235" t="str">
            <v>FRESH VEGETABLES</v>
          </cell>
          <cell r="M235" t="str">
            <v>Légumes frais</v>
          </cell>
          <cell r="N235" t="str">
            <v>FRESH VEGETABLES</v>
          </cell>
          <cell r="O235" t="str">
            <v>FRESH VEGETABLES</v>
          </cell>
          <cell r="P235" t="str">
            <v>FRESH VEGETABLES</v>
          </cell>
          <cell r="Q235" t="str">
            <v>FRESH VEGETABLES</v>
          </cell>
          <cell r="R235" t="str">
            <v>FRESH VEGETABLES</v>
          </cell>
          <cell r="S235" t="str">
            <v>FRESH VEGETABLES</v>
          </cell>
          <cell r="T235" t="str">
            <v>FRESH VEGETABLES</v>
          </cell>
          <cell r="U235" t="str">
            <v>FRESH VEGETABLES</v>
          </cell>
          <cell r="V235" t="str">
            <v>FRESH VEGETABLES</v>
          </cell>
          <cell r="W235" t="str">
            <v>FRESH VEGETABLES</v>
          </cell>
          <cell r="X235" t="str">
            <v>FRESH VEGETABLES</v>
          </cell>
        </row>
        <row r="236">
          <cell r="A236" t="str">
            <v>t17</v>
          </cell>
          <cell r="E236" t="str">
            <v>Plants and flowers</v>
          </cell>
          <cell r="F236" t="str">
            <v>Plants and flowers</v>
          </cell>
          <cell r="G236" t="str">
            <v>Pflanze und Blumen</v>
          </cell>
          <cell r="H236" t="str">
            <v>Plants and flowers</v>
          </cell>
          <cell r="I236" t="str">
            <v>Plants and flowers</v>
          </cell>
          <cell r="J236" t="str">
            <v>Plants and flowers</v>
          </cell>
          <cell r="K236" t="str">
            <v>Plants and flowers</v>
          </cell>
          <cell r="L236" t="str">
            <v>Plants and flowers</v>
          </cell>
          <cell r="M236" t="str">
            <v>Plantes et freurs</v>
          </cell>
          <cell r="N236" t="str">
            <v>Plants and flowers</v>
          </cell>
          <cell r="O236" t="str">
            <v>Plants and flowers</v>
          </cell>
          <cell r="P236" t="str">
            <v>Plants and flowers</v>
          </cell>
          <cell r="Q236" t="str">
            <v>Plants and flowers</v>
          </cell>
          <cell r="R236" t="str">
            <v>Plants and flowers</v>
          </cell>
          <cell r="S236" t="str">
            <v>Plants and flowers</v>
          </cell>
          <cell r="T236" t="str">
            <v>Plants and flowers</v>
          </cell>
          <cell r="U236" t="str">
            <v>Plants and flowers</v>
          </cell>
          <cell r="V236" t="str">
            <v>Plants and flowers</v>
          </cell>
          <cell r="W236" t="str">
            <v>Plants and flowers</v>
          </cell>
          <cell r="X236" t="str">
            <v>Plants and flowers</v>
          </cell>
        </row>
        <row r="237">
          <cell r="A237" t="str">
            <v>t18</v>
          </cell>
          <cell r="E237" t="str">
            <v>Potatoes</v>
          </cell>
          <cell r="F237" t="str">
            <v>Potatoes</v>
          </cell>
          <cell r="G237" t="str">
            <v>Karttofeln</v>
          </cell>
          <cell r="H237" t="str">
            <v>Potatoes</v>
          </cell>
          <cell r="I237" t="str">
            <v>Potatoes</v>
          </cell>
          <cell r="J237" t="str">
            <v>Potatoes</v>
          </cell>
          <cell r="K237" t="str">
            <v>Potatoes</v>
          </cell>
          <cell r="L237" t="str">
            <v>Potatoes</v>
          </cell>
          <cell r="M237" t="str">
            <v>Pommes de terre</v>
          </cell>
          <cell r="N237" t="str">
            <v>Potatoes</v>
          </cell>
          <cell r="O237" t="str">
            <v>Potatoes</v>
          </cell>
          <cell r="P237" t="str">
            <v>Potatoes</v>
          </cell>
          <cell r="Q237" t="str">
            <v>Potatoes</v>
          </cell>
          <cell r="R237" t="str">
            <v>Potatoes</v>
          </cell>
          <cell r="S237" t="str">
            <v>Potatoes</v>
          </cell>
          <cell r="T237" t="str">
            <v>Potatoes</v>
          </cell>
          <cell r="U237" t="str">
            <v>Potatoes</v>
          </cell>
          <cell r="V237" t="str">
            <v>Potatoes</v>
          </cell>
          <cell r="W237" t="str">
            <v>Potatoes</v>
          </cell>
          <cell r="X237" t="str">
            <v>Potatoes</v>
          </cell>
        </row>
        <row r="238">
          <cell r="A238" t="str">
            <v>t19</v>
          </cell>
          <cell r="E238" t="str">
            <v>Fruits</v>
          </cell>
          <cell r="F238" t="str">
            <v>Fruits</v>
          </cell>
          <cell r="G238" t="str">
            <v>Fruchte</v>
          </cell>
          <cell r="H238" t="str">
            <v>Fruits</v>
          </cell>
          <cell r="I238" t="str">
            <v>Fruits</v>
          </cell>
          <cell r="J238" t="str">
            <v>Fruits</v>
          </cell>
          <cell r="K238" t="str">
            <v>Fruits</v>
          </cell>
          <cell r="L238" t="str">
            <v>Fruits</v>
          </cell>
          <cell r="M238" t="str">
            <v>Fruits</v>
          </cell>
          <cell r="N238" t="str">
            <v>Fruits</v>
          </cell>
          <cell r="O238" t="str">
            <v>Fruits</v>
          </cell>
          <cell r="P238" t="str">
            <v>Fruits</v>
          </cell>
          <cell r="Q238" t="str">
            <v>Fruits</v>
          </cell>
          <cell r="R238" t="str">
            <v>Fruits</v>
          </cell>
          <cell r="S238" t="str">
            <v>Fruits</v>
          </cell>
          <cell r="T238" t="str">
            <v>Fruits</v>
          </cell>
          <cell r="U238" t="str">
            <v>Fruits</v>
          </cell>
          <cell r="V238" t="str">
            <v>Fruits</v>
          </cell>
          <cell r="W238" t="str">
            <v>Fruits</v>
          </cell>
          <cell r="X238" t="str">
            <v>Fruits</v>
          </cell>
        </row>
        <row r="239">
          <cell r="A239" t="str">
            <v>t20</v>
          </cell>
          <cell r="E239" t="str">
            <v>Wine</v>
          </cell>
          <cell r="F239" t="str">
            <v>Wine</v>
          </cell>
          <cell r="G239" t="str">
            <v>Wein</v>
          </cell>
          <cell r="H239" t="str">
            <v>Wine</v>
          </cell>
          <cell r="I239" t="str">
            <v>Wine</v>
          </cell>
          <cell r="J239" t="str">
            <v>Wine</v>
          </cell>
          <cell r="K239" t="str">
            <v>Wine</v>
          </cell>
          <cell r="L239" t="str">
            <v>Wine</v>
          </cell>
          <cell r="M239" t="str">
            <v>Vins</v>
          </cell>
          <cell r="N239" t="str">
            <v>Wine</v>
          </cell>
          <cell r="O239" t="str">
            <v>Wine</v>
          </cell>
          <cell r="P239" t="str">
            <v>Wine</v>
          </cell>
          <cell r="Q239" t="str">
            <v>Wine</v>
          </cell>
          <cell r="R239" t="str">
            <v>Wine</v>
          </cell>
          <cell r="S239" t="str">
            <v>Wine</v>
          </cell>
          <cell r="T239" t="str">
            <v>Wine</v>
          </cell>
          <cell r="U239" t="str">
            <v>Wine</v>
          </cell>
          <cell r="V239" t="str">
            <v>Wine</v>
          </cell>
          <cell r="W239" t="str">
            <v>Wine</v>
          </cell>
          <cell r="X239" t="str">
            <v>Wine</v>
          </cell>
        </row>
        <row r="240">
          <cell r="A240" t="str">
            <v>t21</v>
          </cell>
          <cell r="E240" t="str">
            <v>Olive oil</v>
          </cell>
          <cell r="F240" t="str">
            <v>Olive oil</v>
          </cell>
          <cell r="G240" t="str">
            <v>Olivenöl</v>
          </cell>
          <cell r="H240" t="str">
            <v>Olive oil</v>
          </cell>
          <cell r="I240" t="str">
            <v>Olive oil</v>
          </cell>
          <cell r="J240" t="str">
            <v>Olive oil</v>
          </cell>
          <cell r="K240" t="str">
            <v>Olive oil</v>
          </cell>
          <cell r="L240" t="str">
            <v>Olive oil</v>
          </cell>
          <cell r="M240" t="str">
            <v>Huile d'olive</v>
          </cell>
          <cell r="N240" t="str">
            <v>Olive oil</v>
          </cell>
          <cell r="O240" t="str">
            <v>Olive oil</v>
          </cell>
          <cell r="P240" t="str">
            <v>Olive oil</v>
          </cell>
          <cell r="Q240" t="str">
            <v>Olive oil</v>
          </cell>
          <cell r="R240" t="str">
            <v>Olive oil</v>
          </cell>
          <cell r="S240" t="str">
            <v>Olive oil</v>
          </cell>
          <cell r="T240" t="str">
            <v>Olive oil</v>
          </cell>
          <cell r="U240" t="str">
            <v>Olive oil</v>
          </cell>
          <cell r="V240" t="str">
            <v>Olive oil</v>
          </cell>
          <cell r="W240" t="str">
            <v>Olive oil</v>
          </cell>
          <cell r="X240" t="str">
            <v>Olive oil</v>
          </cell>
        </row>
        <row r="241">
          <cell r="A241" t="str">
            <v>t22</v>
          </cell>
          <cell r="E241" t="str">
            <v>Animals</v>
          </cell>
          <cell r="F241" t="str">
            <v>Animals</v>
          </cell>
          <cell r="G241" t="str">
            <v>Tiere</v>
          </cell>
          <cell r="H241" t="str">
            <v>Animals</v>
          </cell>
          <cell r="I241" t="str">
            <v>Animals</v>
          </cell>
          <cell r="J241" t="str">
            <v>Animals</v>
          </cell>
          <cell r="K241" t="str">
            <v>Animals</v>
          </cell>
          <cell r="L241" t="str">
            <v>Animals</v>
          </cell>
          <cell r="M241" t="str">
            <v>Animaux</v>
          </cell>
          <cell r="N241" t="str">
            <v>Animals</v>
          </cell>
          <cell r="O241" t="str">
            <v>Animals</v>
          </cell>
          <cell r="P241" t="str">
            <v>Animals</v>
          </cell>
          <cell r="Q241" t="str">
            <v>Animals</v>
          </cell>
          <cell r="R241" t="str">
            <v>Animals</v>
          </cell>
          <cell r="S241" t="str">
            <v>Animals</v>
          </cell>
          <cell r="T241" t="str">
            <v>Animals</v>
          </cell>
          <cell r="U241" t="str">
            <v>Animals</v>
          </cell>
          <cell r="V241" t="str">
            <v>Animals</v>
          </cell>
          <cell r="W241" t="str">
            <v>Animals</v>
          </cell>
          <cell r="X241" t="str">
            <v>Animals</v>
          </cell>
        </row>
        <row r="242">
          <cell r="A242" t="str">
            <v>t23</v>
          </cell>
          <cell r="E242" t="str">
            <v>Animal products</v>
          </cell>
          <cell r="F242" t="str">
            <v>Animal products</v>
          </cell>
          <cell r="G242" t="str">
            <v>Tierische Erzeugung</v>
          </cell>
          <cell r="H242" t="str">
            <v>Animal products</v>
          </cell>
          <cell r="I242" t="str">
            <v>Animal products</v>
          </cell>
          <cell r="J242" t="str">
            <v>Animal products</v>
          </cell>
          <cell r="K242" t="str">
            <v>Animal products</v>
          </cell>
          <cell r="L242" t="str">
            <v>Animal products</v>
          </cell>
          <cell r="M242" t="str">
            <v>Produits animaux</v>
          </cell>
          <cell r="N242" t="str">
            <v>Animal products</v>
          </cell>
          <cell r="O242" t="str">
            <v>Animal products</v>
          </cell>
          <cell r="P242" t="str">
            <v>Animal products</v>
          </cell>
          <cell r="Q242" t="str">
            <v>Animal products</v>
          </cell>
          <cell r="R242" t="str">
            <v>Animal products</v>
          </cell>
          <cell r="S242" t="str">
            <v>Animal products</v>
          </cell>
          <cell r="T242" t="str">
            <v>Animal products</v>
          </cell>
          <cell r="U242" t="str">
            <v>Animal products</v>
          </cell>
          <cell r="V242" t="str">
            <v>Animal products</v>
          </cell>
          <cell r="W242" t="str">
            <v>Animal products</v>
          </cell>
          <cell r="X242" t="str">
            <v>Animal products</v>
          </cell>
        </row>
        <row r="243">
          <cell r="A243" t="str">
            <v>t24</v>
          </cell>
          <cell r="E243" t="str">
            <v>Old code</v>
          </cell>
          <cell r="F243" t="str">
            <v>Old code</v>
          </cell>
          <cell r="G243" t="str">
            <v>Frühere Kode</v>
          </cell>
          <cell r="H243" t="str">
            <v>Old code</v>
          </cell>
          <cell r="I243" t="str">
            <v>Old code</v>
          </cell>
          <cell r="J243" t="str">
            <v>Old code</v>
          </cell>
          <cell r="K243" t="str">
            <v>Old code</v>
          </cell>
          <cell r="L243" t="str">
            <v>Old code</v>
          </cell>
          <cell r="M243" t="str">
            <v>Ancien code</v>
          </cell>
          <cell r="N243" t="str">
            <v>Old code</v>
          </cell>
          <cell r="O243" t="str">
            <v>Old code</v>
          </cell>
          <cell r="P243" t="str">
            <v>Old code</v>
          </cell>
          <cell r="Q243" t="str">
            <v>Old code</v>
          </cell>
          <cell r="R243" t="str">
            <v>Old code</v>
          </cell>
          <cell r="S243" t="str">
            <v>Old code</v>
          </cell>
          <cell r="T243" t="str">
            <v>Old code</v>
          </cell>
          <cell r="U243" t="str">
            <v>Old code</v>
          </cell>
          <cell r="V243" t="str">
            <v>Old code</v>
          </cell>
          <cell r="W243" t="str">
            <v>Old code</v>
          </cell>
          <cell r="X243" t="str">
            <v>Old code</v>
          </cell>
        </row>
        <row r="244">
          <cell r="A244" t="str">
            <v>t25</v>
          </cell>
          <cell r="E244" t="str">
            <v>Reduced list of products for Annual Agricultural Absolute Prices</v>
          </cell>
          <cell r="F244" t="str">
            <v>Reduced list of products for Annual Agricultural Absolute Prices</v>
          </cell>
          <cell r="G244" t="str">
            <v>Verengte Liste der Produkte für die jarhliche absolute Agrarpreisereihen</v>
          </cell>
          <cell r="H244" t="str">
            <v>Reduced list of products for Annual Agricultural Absolute Prices</v>
          </cell>
          <cell r="I244" t="str">
            <v>Reduced list of products for Annual Agricultural Absolute Prices</v>
          </cell>
          <cell r="J244" t="str">
            <v>Reduced list of products for Annual Agricultural Absolute Prices</v>
          </cell>
          <cell r="K244" t="str">
            <v>Reduced list of products for Annual Agricultural Absolute Prices</v>
          </cell>
          <cell r="L244" t="str">
            <v>Reduced list of products for Annual Agricultural Absolute Prices</v>
          </cell>
          <cell r="M244" t="str">
            <v>Liste réduite des produits pour les prix agricoles absolus annuels</v>
          </cell>
          <cell r="N244" t="str">
            <v>Reduced list of products for Annual Agricultural Absolute Prices</v>
          </cell>
          <cell r="O244" t="str">
            <v>Reduced list of products for Annual Agricultural Absolute Prices</v>
          </cell>
          <cell r="P244" t="str">
            <v>Reduced list of products for Annual Agricultural Absolute Prices</v>
          </cell>
          <cell r="Q244" t="str">
            <v>Reduced list of products for Annual Agricultural Absolute Prices</v>
          </cell>
          <cell r="R244" t="str">
            <v>Reduced list of products for Annual Agricultural Absolute Prices</v>
          </cell>
          <cell r="S244" t="str">
            <v>Reduced list of products for Annual Agricultural Absolute Prices</v>
          </cell>
          <cell r="T244" t="str">
            <v>Reduced list of products for Annual Agricultural Absolute Prices</v>
          </cell>
          <cell r="U244" t="str">
            <v>Reduced list of products for Annual Agricultural Absolute Prices</v>
          </cell>
          <cell r="V244" t="str">
            <v>Reduced list of products for Annual Agricultural Absolute Prices</v>
          </cell>
          <cell r="W244" t="str">
            <v>Reduced list of products for Annual Agricultural Absolute Prices</v>
          </cell>
          <cell r="X244" t="str">
            <v>Reduced list of products for Annual Agricultural Absolute Prices</v>
          </cell>
        </row>
        <row r="245">
          <cell r="A245" t="str">
            <v>t26</v>
          </cell>
          <cell r="E245" t="str">
            <v>Corresponding Subgroup/Class in API</v>
          </cell>
          <cell r="F245" t="str">
            <v>Corresponding Subgroup/Class in API</v>
          </cell>
          <cell r="G245" t="str">
            <v xml:space="preserve">API entsprechende Untergruppe / Klasse </v>
          </cell>
          <cell r="H245" t="str">
            <v>Corresponding Subgroup/Class in API</v>
          </cell>
          <cell r="I245" t="str">
            <v>Corresponding Subgroup/Class in API</v>
          </cell>
          <cell r="J245" t="str">
            <v>Corresponding Subgroup/Class in API</v>
          </cell>
          <cell r="K245" t="str">
            <v>Corresponding Subgroup/Class in API</v>
          </cell>
          <cell r="L245" t="str">
            <v>Corresponding Subgroup/Class in API</v>
          </cell>
          <cell r="M245" t="str">
            <v>Sous-groupe / classe correspondante de API</v>
          </cell>
          <cell r="N245" t="str">
            <v>Corresponding Subgroup/Class in API</v>
          </cell>
          <cell r="O245" t="str">
            <v>Corresponding Subgroup/Class in API</v>
          </cell>
          <cell r="P245" t="str">
            <v>Corresponding Subgroup/Class in API</v>
          </cell>
          <cell r="Q245" t="str">
            <v>Corresponding Subgroup/Class in API</v>
          </cell>
          <cell r="R245" t="str">
            <v>Corresponding Subgroup/Class in API</v>
          </cell>
          <cell r="S245" t="str">
            <v>Corresponding Subgroup/Class in API</v>
          </cell>
          <cell r="T245" t="str">
            <v>Corresponding Subgroup/Class in API</v>
          </cell>
          <cell r="U245" t="str">
            <v>Corresponding Subgroup/Class in API</v>
          </cell>
          <cell r="V245" t="str">
            <v>Corresponding Subgroup/Class in API</v>
          </cell>
          <cell r="W245" t="str">
            <v>Corresponding Subgroup/Class in API</v>
          </cell>
          <cell r="X245" t="str">
            <v>Corresponding Subgroup/Class in API</v>
          </cell>
        </row>
        <row r="328">
          <cell r="A328" t="str">
            <v>AT</v>
          </cell>
          <cell r="E328" t="str">
            <v>Rakousko</v>
          </cell>
          <cell r="F328" t="str">
            <v>Østrig</v>
          </cell>
          <cell r="G328" t="str">
            <v>Österreich</v>
          </cell>
          <cell r="H328" t="str">
            <v>Αυστρία</v>
          </cell>
          <cell r="I328" t="str">
            <v>Austria</v>
          </cell>
          <cell r="J328" t="str">
            <v xml:space="preserve">Austria </v>
          </cell>
          <cell r="K328" t="str">
            <v xml:space="preserve">Austria </v>
          </cell>
          <cell r="L328" t="str">
            <v>Itävalta</v>
          </cell>
          <cell r="M328" t="str">
            <v>Autriche</v>
          </cell>
          <cell r="N328" t="str">
            <v xml:space="preserve">Ausztria </v>
          </cell>
          <cell r="O328" t="str">
            <v xml:space="preserve">Austria </v>
          </cell>
          <cell r="P328" t="str">
            <v xml:space="preserve">Austrija </v>
          </cell>
          <cell r="Q328" t="str">
            <v>Austrija</v>
          </cell>
          <cell r="R328" t="str">
            <v>Austria</v>
          </cell>
          <cell r="S328" t="str">
            <v xml:space="preserve">Oostenrijk </v>
          </cell>
          <cell r="T328" t="str">
            <v>Austria</v>
          </cell>
          <cell r="U328" t="str">
            <v xml:space="preserve">Áustria </v>
          </cell>
          <cell r="V328" t="str">
            <v>Rakúsko</v>
          </cell>
          <cell r="W328" t="str">
            <v>Avstrija</v>
          </cell>
          <cell r="X328" t="str">
            <v>Österrike</v>
          </cell>
        </row>
        <row r="329">
          <cell r="A329" t="str">
            <v>BE</v>
          </cell>
          <cell r="E329" t="str">
            <v>Belgie</v>
          </cell>
          <cell r="F329" t="str">
            <v>Belgien</v>
          </cell>
          <cell r="G329" t="str">
            <v>Belgiën</v>
          </cell>
          <cell r="H329" t="str">
            <v>Βέλγιο</v>
          </cell>
          <cell r="I329" t="str">
            <v>Belgium</v>
          </cell>
          <cell r="J329" t="str">
            <v xml:space="preserve">Bélgica </v>
          </cell>
          <cell r="K329" t="str">
            <v>Belgia</v>
          </cell>
          <cell r="L329" t="str">
            <v>Belgia</v>
          </cell>
          <cell r="M329" t="str">
            <v>Belgique</v>
          </cell>
          <cell r="N329" t="str">
            <v xml:space="preserve">Belgium </v>
          </cell>
          <cell r="O329" t="str">
            <v xml:space="preserve">Belgio </v>
          </cell>
          <cell r="P329" t="str">
            <v>Belgija</v>
          </cell>
          <cell r="Q329" t="str">
            <v xml:space="preserve">Beļģija </v>
          </cell>
          <cell r="R329" t="str">
            <v>Belgju</v>
          </cell>
          <cell r="S329" t="str">
            <v xml:space="preserve">België </v>
          </cell>
          <cell r="T329" t="str">
            <v>Belgia</v>
          </cell>
          <cell r="U329" t="str">
            <v xml:space="preserve">Bélgica </v>
          </cell>
          <cell r="V329" t="str">
            <v xml:space="preserve">Belgicko </v>
          </cell>
          <cell r="W329" t="str">
            <v>Belgija</v>
          </cell>
          <cell r="X329" t="str">
            <v>Belgien</v>
          </cell>
        </row>
        <row r="330">
          <cell r="A330" t="str">
            <v>BG</v>
          </cell>
          <cell r="E330" t="str">
            <v>Bulharsko</v>
          </cell>
          <cell r="F330" t="str">
            <v>Bulgarien</v>
          </cell>
          <cell r="G330" t="str">
            <v>Bulgarien</v>
          </cell>
          <cell r="H330" t="str">
            <v>Βουλγαρία</v>
          </cell>
          <cell r="I330" t="str">
            <v>Bulgaria</v>
          </cell>
          <cell r="J330" t="str">
            <v xml:space="preserve">Bulgaria </v>
          </cell>
          <cell r="K330" t="str">
            <v xml:space="preserve">Bulgaaria </v>
          </cell>
          <cell r="L330" t="str">
            <v>Bulgaria</v>
          </cell>
          <cell r="M330" t="str">
            <v>Bulgarie</v>
          </cell>
          <cell r="N330" t="str">
            <v xml:space="preserve">Bulgária </v>
          </cell>
          <cell r="O330" t="str">
            <v xml:space="preserve">Bulgaria </v>
          </cell>
          <cell r="P330" t="str">
            <v xml:space="preserve">Bulgarija </v>
          </cell>
          <cell r="Q330" t="str">
            <v xml:space="preserve">Bulgārija </v>
          </cell>
          <cell r="R330" t="str">
            <v>il-Bulgarija</v>
          </cell>
          <cell r="S330" t="str">
            <v xml:space="preserve">Bulgarije </v>
          </cell>
          <cell r="T330" t="str">
            <v>Bułgaria</v>
          </cell>
          <cell r="U330" t="str">
            <v xml:space="preserve">Bulgária </v>
          </cell>
          <cell r="V330" t="str">
            <v>Bulharsko</v>
          </cell>
          <cell r="W330" t="str">
            <v xml:space="preserve">Bolgarija </v>
          </cell>
          <cell r="X330" t="str">
            <v>Bulgarien</v>
          </cell>
        </row>
        <row r="331">
          <cell r="A331" t="str">
            <v>CY</v>
          </cell>
          <cell r="E331" t="str">
            <v>Cyprus</v>
          </cell>
          <cell r="F331" t="str">
            <v>Cypern</v>
          </cell>
          <cell r="G331" t="str">
            <v>Zypern</v>
          </cell>
          <cell r="H331" t="str">
            <v>Κύπρος</v>
          </cell>
          <cell r="I331" t="str">
            <v>Cyprus</v>
          </cell>
          <cell r="J331" t="str">
            <v xml:space="preserve">Chipre </v>
          </cell>
          <cell r="K331" t="str">
            <v xml:space="preserve">Küpros </v>
          </cell>
          <cell r="L331" t="str">
            <v>Kypros</v>
          </cell>
          <cell r="M331" t="str">
            <v>Chypre</v>
          </cell>
          <cell r="N331" t="str">
            <v xml:space="preserve">Ciprus </v>
          </cell>
          <cell r="O331" t="str">
            <v xml:space="preserve">Cipro </v>
          </cell>
          <cell r="P331" t="str">
            <v>Kipras</v>
          </cell>
          <cell r="Q331" t="str">
            <v>Kipra</v>
          </cell>
          <cell r="R331" t="str">
            <v>Cyprus</v>
          </cell>
          <cell r="S331" t="str">
            <v xml:space="preserve">Cyprus </v>
          </cell>
          <cell r="T331" t="str">
            <v>Cypr</v>
          </cell>
          <cell r="U331" t="str">
            <v xml:space="preserve">Chipre </v>
          </cell>
          <cell r="V331" t="str">
            <v>Cyprus</v>
          </cell>
          <cell r="W331" t="str">
            <v>Ciper</v>
          </cell>
          <cell r="X331" t="str">
            <v>Cypern</v>
          </cell>
        </row>
        <row r="332">
          <cell r="A332" t="str">
            <v>CZ</v>
          </cell>
          <cell r="E332" t="str">
            <v xml:space="preserve">Česko </v>
          </cell>
          <cell r="F332" t="str">
            <v>Tjekkiet</v>
          </cell>
          <cell r="G332" t="str">
            <v>Tschechien</v>
          </cell>
          <cell r="H332" t="str">
            <v>Τσεχία</v>
          </cell>
          <cell r="I332" t="str">
            <v>Czech Republic</v>
          </cell>
          <cell r="J332" t="str">
            <v xml:space="preserve">República Checa </v>
          </cell>
          <cell r="K332" t="str">
            <v xml:space="preserve">Tsehhi </v>
          </cell>
          <cell r="L332" t="str">
            <v>Tšekki</v>
          </cell>
          <cell r="M332" t="str">
            <v>Tchéquie</v>
          </cell>
          <cell r="N332" t="str">
            <v>Csehország C</v>
          </cell>
          <cell r="O332" t="str">
            <v xml:space="preserve">Repubblica Ceca </v>
          </cell>
          <cell r="P332" t="str">
            <v xml:space="preserve">Čekija </v>
          </cell>
          <cell r="Q332" t="str">
            <v xml:space="preserve">Čehija </v>
          </cell>
          <cell r="R332" t="str">
            <v>Czech Republic</v>
          </cell>
          <cell r="S332" t="str">
            <v xml:space="preserve">Tsjechië </v>
          </cell>
          <cell r="T332" t="str">
            <v>Czechy</v>
          </cell>
          <cell r="U332" t="str">
            <v xml:space="preserve">Chéquia </v>
          </cell>
          <cell r="V332" t="str">
            <v>Česko</v>
          </cell>
          <cell r="W332" t="str">
            <v>Česka republika</v>
          </cell>
          <cell r="X332" t="str">
            <v>Tjeckien</v>
          </cell>
        </row>
        <row r="333">
          <cell r="A333" t="str">
            <v>DA</v>
          </cell>
          <cell r="E333" t="str">
            <v>Dánsko</v>
          </cell>
          <cell r="F333" t="str">
            <v>Danmark</v>
          </cell>
          <cell r="G333" t="str">
            <v>Dänemark</v>
          </cell>
          <cell r="H333" t="str">
            <v>Δανία</v>
          </cell>
          <cell r="I333" t="str">
            <v>Denmark</v>
          </cell>
          <cell r="J333" t="str">
            <v xml:space="preserve">Dinamarca </v>
          </cell>
          <cell r="K333" t="str">
            <v xml:space="preserve">Taani </v>
          </cell>
          <cell r="L333" t="str">
            <v>Tanska</v>
          </cell>
          <cell r="M333" t="str">
            <v>Danemark</v>
          </cell>
          <cell r="N333" t="str">
            <v xml:space="preserve">Dánia </v>
          </cell>
          <cell r="O333" t="str">
            <v xml:space="preserve">Danimarca </v>
          </cell>
          <cell r="P333" t="str">
            <v>Danija</v>
          </cell>
          <cell r="Q333" t="str">
            <v xml:space="preserve">Dānija </v>
          </cell>
          <cell r="R333" t="str">
            <v>Denmark</v>
          </cell>
          <cell r="S333" t="str">
            <v xml:space="preserve">Denemarken </v>
          </cell>
          <cell r="T333" t="str">
            <v>Dania</v>
          </cell>
          <cell r="U333" t="str">
            <v xml:space="preserve">Dinamarca </v>
          </cell>
          <cell r="V333" t="str">
            <v>Dánsko</v>
          </cell>
          <cell r="W333" t="str">
            <v>Danska</v>
          </cell>
          <cell r="X333" t="str">
            <v>Danmark</v>
          </cell>
        </row>
        <row r="334">
          <cell r="A334" t="str">
            <v>DE</v>
          </cell>
          <cell r="E334" t="str">
            <v>Německo</v>
          </cell>
          <cell r="F334" t="str">
            <v>Tyskland</v>
          </cell>
          <cell r="G334" t="str">
            <v>Deutschland</v>
          </cell>
          <cell r="H334" t="str">
            <v>Γερμανία</v>
          </cell>
          <cell r="I334" t="str">
            <v>Germany</v>
          </cell>
          <cell r="J334" t="str">
            <v xml:space="preserve">Alemania </v>
          </cell>
          <cell r="K334" t="str">
            <v xml:space="preserve">Saksamaa </v>
          </cell>
          <cell r="L334" t="str">
            <v>Saksa</v>
          </cell>
          <cell r="M334" t="str">
            <v>Allemagne</v>
          </cell>
          <cell r="N334" t="str">
            <v xml:space="preserve">Németország </v>
          </cell>
          <cell r="O334" t="str">
            <v xml:space="preserve">Germania </v>
          </cell>
          <cell r="P334" t="str">
            <v>Vokietija, VFR</v>
          </cell>
          <cell r="Q334" t="str">
            <v xml:space="preserve">Vācija </v>
          </cell>
          <cell r="R334" t="str">
            <v>Germanja</v>
          </cell>
          <cell r="S334" t="str">
            <v xml:space="preserve">Duitsland </v>
          </cell>
          <cell r="T334" t="str">
            <v xml:space="preserve">Niemcy </v>
          </cell>
          <cell r="U334" t="str">
            <v xml:space="preserve">Alemanha </v>
          </cell>
          <cell r="V334" t="str">
            <v>Nemecko</v>
          </cell>
          <cell r="W334" t="str">
            <v>Nemčija</v>
          </cell>
          <cell r="X334" t="str">
            <v>Tyskland</v>
          </cell>
        </row>
        <row r="335">
          <cell r="A335" t="str">
            <v>EE</v>
          </cell>
          <cell r="E335" t="str">
            <v>Estonsko</v>
          </cell>
          <cell r="F335" t="str">
            <v>Estland</v>
          </cell>
          <cell r="G335" t="str">
            <v>Estland</v>
          </cell>
          <cell r="H335" t="str">
            <v>Εσθονία</v>
          </cell>
          <cell r="I335" t="str">
            <v>Estonia</v>
          </cell>
          <cell r="J335" t="str">
            <v xml:space="preserve">Estonia </v>
          </cell>
          <cell r="K335" t="str">
            <v xml:space="preserve">Eesti </v>
          </cell>
          <cell r="L335" t="str">
            <v>Viro</v>
          </cell>
          <cell r="M335" t="str">
            <v>Estonie</v>
          </cell>
          <cell r="N335" t="str">
            <v xml:space="preserve">Észtország </v>
          </cell>
          <cell r="O335" t="str">
            <v xml:space="preserve">Estonia </v>
          </cell>
          <cell r="P335" t="str">
            <v>Estija</v>
          </cell>
          <cell r="Q335" t="str">
            <v xml:space="preserve">Igaunija </v>
          </cell>
          <cell r="R335" t="str">
            <v>Estonia</v>
          </cell>
          <cell r="S335" t="str">
            <v xml:space="preserve">Estland </v>
          </cell>
          <cell r="T335" t="str">
            <v>Estonia</v>
          </cell>
          <cell r="U335" t="str">
            <v xml:space="preserve">Estónia </v>
          </cell>
          <cell r="V335" t="str">
            <v xml:space="preserve">Estónsko </v>
          </cell>
          <cell r="W335" t="str">
            <v xml:space="preserve">Estonija </v>
          </cell>
          <cell r="X335" t="str">
            <v>Estland</v>
          </cell>
        </row>
        <row r="336">
          <cell r="A336" t="str">
            <v>EL</v>
          </cell>
          <cell r="E336" t="str">
            <v>Řecko</v>
          </cell>
          <cell r="F336" t="str">
            <v>Grækenland</v>
          </cell>
          <cell r="G336" t="str">
            <v>Griechenland</v>
          </cell>
          <cell r="H336" t="str">
            <v>Ελλάδα</v>
          </cell>
          <cell r="I336" t="str">
            <v>Greece</v>
          </cell>
          <cell r="J336" t="str">
            <v xml:space="preserve">Grecia </v>
          </cell>
          <cell r="K336" t="str">
            <v xml:space="preserve">Kreeka </v>
          </cell>
          <cell r="L336" t="str">
            <v>Kreikka</v>
          </cell>
          <cell r="M336" t="str">
            <v>Grèce</v>
          </cell>
          <cell r="N336" t="str">
            <v xml:space="preserve">Görögország </v>
          </cell>
          <cell r="O336" t="str">
            <v xml:space="preserve">Grecia </v>
          </cell>
          <cell r="P336" t="str">
            <v xml:space="preserve">Graikija </v>
          </cell>
          <cell r="Q336" t="str">
            <v>Grieķija</v>
          </cell>
          <cell r="R336" t="str">
            <v>Grecja</v>
          </cell>
          <cell r="S336" t="str">
            <v xml:space="preserve">Griekenland </v>
          </cell>
          <cell r="T336" t="str">
            <v>Gracja</v>
          </cell>
          <cell r="U336" t="str">
            <v xml:space="preserve">Grécia </v>
          </cell>
          <cell r="V336" t="str">
            <v xml:space="preserve">Grécko </v>
          </cell>
          <cell r="W336" t="str">
            <v xml:space="preserve">Grčija </v>
          </cell>
          <cell r="X336" t="str">
            <v>Grekland</v>
          </cell>
        </row>
        <row r="337">
          <cell r="A337" t="str">
            <v>ES</v>
          </cell>
          <cell r="E337" t="str">
            <v>Spanělsko</v>
          </cell>
          <cell r="F337" t="str">
            <v>Spanien</v>
          </cell>
          <cell r="G337" t="str">
            <v>Spanien</v>
          </cell>
          <cell r="H337" t="str">
            <v>Ισπανία</v>
          </cell>
          <cell r="I337" t="str">
            <v>Spain</v>
          </cell>
          <cell r="J337" t="str">
            <v xml:space="preserve">España </v>
          </cell>
          <cell r="K337" t="str">
            <v xml:space="preserve">Hispaania </v>
          </cell>
          <cell r="L337" t="str">
            <v>Espanja</v>
          </cell>
          <cell r="M337" t="str">
            <v>Espagne</v>
          </cell>
          <cell r="N337" t="str">
            <v xml:space="preserve">Spanyolország </v>
          </cell>
          <cell r="O337" t="str">
            <v xml:space="preserve">Spagna </v>
          </cell>
          <cell r="P337" t="str">
            <v xml:space="preserve">Ispanija </v>
          </cell>
          <cell r="Q337" t="str">
            <v xml:space="preserve">Spānija </v>
          </cell>
          <cell r="R337" t="str">
            <v>Spanja</v>
          </cell>
          <cell r="S337" t="str">
            <v xml:space="preserve">Spanje </v>
          </cell>
          <cell r="T337" t="str">
            <v>Hiszpania</v>
          </cell>
          <cell r="U337" t="str">
            <v xml:space="preserve">Espanha </v>
          </cell>
          <cell r="V337" t="str">
            <v xml:space="preserve">Spanielsko </v>
          </cell>
          <cell r="W337" t="str">
            <v>spanija</v>
          </cell>
          <cell r="X337" t="str">
            <v>Spanien</v>
          </cell>
        </row>
        <row r="338">
          <cell r="A338" t="str">
            <v>FI</v>
          </cell>
          <cell r="E338" t="str">
            <v>Finsko</v>
          </cell>
          <cell r="F338" t="str">
            <v>Finland</v>
          </cell>
          <cell r="G338" t="str">
            <v>Finnland</v>
          </cell>
          <cell r="H338" t="str">
            <v>Φινλανδία</v>
          </cell>
          <cell r="I338" t="str">
            <v>Finnland</v>
          </cell>
          <cell r="J338" t="str">
            <v xml:space="preserve">Finlandia </v>
          </cell>
          <cell r="K338" t="str">
            <v xml:space="preserve">Soome </v>
          </cell>
          <cell r="L338" t="str">
            <v>Suomi</v>
          </cell>
          <cell r="M338" t="str">
            <v>Finlande</v>
          </cell>
          <cell r="N338" t="str">
            <v xml:space="preserve">Finnország </v>
          </cell>
          <cell r="O338" t="str">
            <v xml:space="preserve">Finlandia </v>
          </cell>
          <cell r="P338" t="str">
            <v>Suomija</v>
          </cell>
          <cell r="Q338" t="str">
            <v xml:space="preserve">Somija </v>
          </cell>
          <cell r="R338" t="str">
            <v>Finnland</v>
          </cell>
          <cell r="S338" t="str">
            <v xml:space="preserve">Finland </v>
          </cell>
          <cell r="T338" t="str">
            <v>Finlandia</v>
          </cell>
          <cell r="U338" t="str">
            <v xml:space="preserve">Finlândia </v>
          </cell>
          <cell r="V338" t="str">
            <v>Fínsko</v>
          </cell>
          <cell r="W338" t="str">
            <v xml:space="preserve">Finska </v>
          </cell>
          <cell r="X338" t="str">
            <v>Finland</v>
          </cell>
        </row>
        <row r="339">
          <cell r="A339" t="str">
            <v>FR</v>
          </cell>
          <cell r="E339" t="str">
            <v>Francie</v>
          </cell>
          <cell r="F339" t="str">
            <v>Frankrig</v>
          </cell>
          <cell r="G339" t="str">
            <v>Frankreich</v>
          </cell>
          <cell r="H339" t="str">
            <v>Γαλλία</v>
          </cell>
          <cell r="I339" t="str">
            <v>France</v>
          </cell>
          <cell r="J339" t="str">
            <v xml:space="preserve">Francia </v>
          </cell>
          <cell r="K339" t="str">
            <v xml:space="preserve">Prantsusmaa </v>
          </cell>
          <cell r="L339" t="str">
            <v>Ranska</v>
          </cell>
          <cell r="M339" t="str">
            <v>France</v>
          </cell>
          <cell r="N339" t="str">
            <v xml:space="preserve">Franciaország </v>
          </cell>
          <cell r="O339" t="str">
            <v xml:space="preserve">Francia </v>
          </cell>
          <cell r="P339" t="str">
            <v>Prancūzija</v>
          </cell>
          <cell r="Q339" t="str">
            <v>Francija</v>
          </cell>
          <cell r="R339" t="str">
            <v>Franza</v>
          </cell>
          <cell r="S339" t="str">
            <v xml:space="preserve">Frankrijk </v>
          </cell>
          <cell r="T339" t="str">
            <v>Francja</v>
          </cell>
          <cell r="U339" t="str">
            <v xml:space="preserve">França </v>
          </cell>
          <cell r="V339" t="str">
            <v>Francúzsko</v>
          </cell>
          <cell r="W339" t="str">
            <v>Francija</v>
          </cell>
          <cell r="X339" t="str">
            <v>Frankrike</v>
          </cell>
        </row>
        <row r="340">
          <cell r="A340" t="str">
            <v>HU</v>
          </cell>
          <cell r="E340" t="str">
            <v>Uhersko, Uhry</v>
          </cell>
          <cell r="F340" t="str">
            <v>Ungarn</v>
          </cell>
          <cell r="G340" t="str">
            <v>Ungarn</v>
          </cell>
          <cell r="H340" t="str">
            <v>Ουγγαρία</v>
          </cell>
          <cell r="I340" t="str">
            <v>Hungaria</v>
          </cell>
          <cell r="J340" t="str">
            <v xml:space="preserve">Hungría </v>
          </cell>
          <cell r="K340" t="str">
            <v xml:space="preserve">Ungari </v>
          </cell>
          <cell r="L340" t="str">
            <v>Unkari</v>
          </cell>
          <cell r="M340" t="str">
            <v>Hongrie</v>
          </cell>
          <cell r="N340" t="str">
            <v xml:space="preserve">Magyarország </v>
          </cell>
          <cell r="O340" t="str">
            <v xml:space="preserve">Ungheria </v>
          </cell>
          <cell r="P340" t="str">
            <v>Vengrija</v>
          </cell>
          <cell r="Q340" t="str">
            <v>Ungārija</v>
          </cell>
          <cell r="R340" t="str">
            <v>Hungary</v>
          </cell>
          <cell r="S340" t="str">
            <v xml:space="preserve">Hongarije </v>
          </cell>
          <cell r="T340" t="str">
            <v>Węgry</v>
          </cell>
          <cell r="U340" t="str">
            <v xml:space="preserve">Hungria </v>
          </cell>
          <cell r="V340" t="str">
            <v>Maďarsko</v>
          </cell>
          <cell r="W340" t="str">
            <v xml:space="preserve">Madzarska </v>
          </cell>
          <cell r="X340" t="str">
            <v>Ungern</v>
          </cell>
        </row>
        <row r="341">
          <cell r="A341" t="str">
            <v>IE</v>
          </cell>
          <cell r="E341" t="str">
            <v>Irsko</v>
          </cell>
          <cell r="F341" t="str">
            <v>Irland</v>
          </cell>
          <cell r="G341" t="str">
            <v>Irland</v>
          </cell>
          <cell r="H341" t="str">
            <v>Ιρλανδία</v>
          </cell>
          <cell r="I341" t="str">
            <v>Ireland</v>
          </cell>
          <cell r="J341" t="str">
            <v xml:space="preserve">Irlanda </v>
          </cell>
          <cell r="K341" t="str">
            <v>Iirimaa</v>
          </cell>
          <cell r="L341" t="str">
            <v>Irlanti</v>
          </cell>
          <cell r="M341" t="str">
            <v>Irlande</v>
          </cell>
          <cell r="N341" t="str">
            <v xml:space="preserve">Írország </v>
          </cell>
          <cell r="O341" t="str">
            <v xml:space="preserve">Irlanda </v>
          </cell>
          <cell r="P341" t="str">
            <v>Airija</v>
          </cell>
          <cell r="Q341" t="str">
            <v>Īrija</v>
          </cell>
          <cell r="R341" t="str">
            <v>Ireland</v>
          </cell>
          <cell r="S341" t="str">
            <v xml:space="preserve">Ierland </v>
          </cell>
          <cell r="T341" t="str">
            <v>Irlandia</v>
          </cell>
          <cell r="U341" t="str">
            <v xml:space="preserve">Irlanda </v>
          </cell>
          <cell r="V341" t="str">
            <v>Írsko</v>
          </cell>
          <cell r="W341" t="str">
            <v>Irska</v>
          </cell>
          <cell r="X341" t="str">
            <v>Irland</v>
          </cell>
        </row>
        <row r="342">
          <cell r="A342" t="str">
            <v>IT</v>
          </cell>
          <cell r="E342" t="str">
            <v>Itálie</v>
          </cell>
          <cell r="F342" t="str">
            <v>Italien</v>
          </cell>
          <cell r="G342" t="str">
            <v>Italien</v>
          </cell>
          <cell r="H342" t="str">
            <v>Ιταλία</v>
          </cell>
          <cell r="I342" t="str">
            <v>Italy</v>
          </cell>
          <cell r="J342" t="str">
            <v xml:space="preserve">Italia </v>
          </cell>
          <cell r="K342" t="str">
            <v>Itaalia</v>
          </cell>
          <cell r="L342" t="str">
            <v>Italia</v>
          </cell>
          <cell r="M342" t="str">
            <v>Italie</v>
          </cell>
          <cell r="N342" t="str">
            <v xml:space="preserve">Olaszország </v>
          </cell>
          <cell r="O342" t="str">
            <v xml:space="preserve">Italia </v>
          </cell>
          <cell r="P342" t="str">
            <v xml:space="preserve">Italija </v>
          </cell>
          <cell r="Q342" t="str">
            <v xml:space="preserve">Itālija </v>
          </cell>
          <cell r="R342" t="str">
            <v>Italja</v>
          </cell>
          <cell r="S342" t="str">
            <v xml:space="preserve">Italië </v>
          </cell>
          <cell r="T342" t="str">
            <v>Włochy</v>
          </cell>
          <cell r="U342" t="str">
            <v xml:space="preserve">Itália </v>
          </cell>
          <cell r="V342" t="str">
            <v xml:space="preserve">Taliansko </v>
          </cell>
          <cell r="W342" t="str">
            <v xml:space="preserve">Italija </v>
          </cell>
          <cell r="X342" t="str">
            <v>Italien</v>
          </cell>
        </row>
        <row r="343">
          <cell r="A343" t="str">
            <v>LT</v>
          </cell>
          <cell r="E343" t="str">
            <v>Litva</v>
          </cell>
          <cell r="F343" t="str">
            <v>Litauen</v>
          </cell>
          <cell r="G343" t="str">
            <v>Litauen</v>
          </cell>
          <cell r="H343" t="str">
            <v>Λιθουανία</v>
          </cell>
          <cell r="I343" t="str">
            <v>Lithuania</v>
          </cell>
          <cell r="J343" t="str">
            <v xml:space="preserve">Lituania </v>
          </cell>
          <cell r="K343" t="str">
            <v xml:space="preserve">Leedu </v>
          </cell>
          <cell r="L343" t="str">
            <v>Liettua</v>
          </cell>
          <cell r="M343" t="str">
            <v>Lituanie</v>
          </cell>
          <cell r="N343" t="str">
            <v xml:space="preserve">Litvánia </v>
          </cell>
          <cell r="O343" t="str">
            <v xml:space="preserve">Lituania </v>
          </cell>
          <cell r="P343" t="str">
            <v>Lietuva</v>
          </cell>
          <cell r="Q343" t="str">
            <v>Lietuva</v>
          </cell>
          <cell r="R343" t="str">
            <v>Lithuania</v>
          </cell>
          <cell r="S343" t="str">
            <v xml:space="preserve">Litouwen </v>
          </cell>
          <cell r="T343" t="str">
            <v>Litwa</v>
          </cell>
          <cell r="U343" t="str">
            <v xml:space="preserve">Lituânia </v>
          </cell>
          <cell r="V343" t="str">
            <v xml:space="preserve">Litva </v>
          </cell>
          <cell r="W343" t="str">
            <v>Litva</v>
          </cell>
          <cell r="X343" t="str">
            <v>Litauen</v>
          </cell>
        </row>
        <row r="344">
          <cell r="A344" t="str">
            <v>LU</v>
          </cell>
          <cell r="E344" t="str">
            <v>Lucembursko</v>
          </cell>
          <cell r="F344" t="str">
            <v>Luxembourg</v>
          </cell>
          <cell r="G344" t="str">
            <v>Letzebuerg</v>
          </cell>
          <cell r="H344" t="str">
            <v>Λουξεμβούργο</v>
          </cell>
          <cell r="I344" t="str">
            <v>Luxemburg</v>
          </cell>
          <cell r="J344" t="str">
            <v xml:space="preserve">Luxemburgo </v>
          </cell>
          <cell r="K344" t="str">
            <v xml:space="preserve">Luksemburg </v>
          </cell>
          <cell r="L344" t="str">
            <v>Luxemburg</v>
          </cell>
          <cell r="M344" t="str">
            <v>Luxembourg</v>
          </cell>
          <cell r="N344" t="str">
            <v>Luxemburg</v>
          </cell>
          <cell r="O344" t="str">
            <v xml:space="preserve">Lussemburgo </v>
          </cell>
          <cell r="P344" t="str">
            <v>Liuksemburgas</v>
          </cell>
          <cell r="Q344" t="str">
            <v xml:space="preserve">Luksemburga </v>
          </cell>
          <cell r="R344" t="str">
            <v>Luxemburg</v>
          </cell>
          <cell r="S344" t="str">
            <v xml:space="preserve">Luxemburg </v>
          </cell>
          <cell r="T344" t="str">
            <v>Luksemburg</v>
          </cell>
          <cell r="U344" t="str">
            <v xml:space="preserve">Luxemburgo </v>
          </cell>
          <cell r="V344" t="str">
            <v>Luxembursko</v>
          </cell>
          <cell r="W344" t="str">
            <v>Luksemburg</v>
          </cell>
          <cell r="X344" t="str">
            <v>Luxemburg</v>
          </cell>
        </row>
        <row r="345">
          <cell r="A345" t="str">
            <v>LV</v>
          </cell>
          <cell r="E345" t="str">
            <v>Lotyssko</v>
          </cell>
          <cell r="F345" t="str">
            <v>Letland</v>
          </cell>
          <cell r="G345" t="str">
            <v>Lettland</v>
          </cell>
          <cell r="H345" t="str">
            <v>Λετονία</v>
          </cell>
          <cell r="I345" t="str">
            <v>Latvia</v>
          </cell>
          <cell r="J345" t="str">
            <v xml:space="preserve">Letonia </v>
          </cell>
          <cell r="K345" t="str">
            <v>Läti</v>
          </cell>
          <cell r="L345" t="str">
            <v>Latvia</v>
          </cell>
          <cell r="M345" t="str">
            <v>Lettonie</v>
          </cell>
          <cell r="N345" t="str">
            <v xml:space="preserve">Lettország </v>
          </cell>
          <cell r="O345" t="str">
            <v xml:space="preserve">Lettonia </v>
          </cell>
          <cell r="P345" t="str">
            <v xml:space="preserve">Latvija </v>
          </cell>
          <cell r="Q345" t="str">
            <v xml:space="preserve">Latvija </v>
          </cell>
          <cell r="R345" t="str">
            <v>Latvia</v>
          </cell>
          <cell r="S345" t="str">
            <v xml:space="preserve">Letland </v>
          </cell>
          <cell r="T345" t="str">
            <v>Łotwa</v>
          </cell>
          <cell r="U345" t="str">
            <v xml:space="preserve">Letónia </v>
          </cell>
          <cell r="V345" t="str">
            <v>Lotyssko</v>
          </cell>
          <cell r="W345" t="str">
            <v xml:space="preserve">Latvija </v>
          </cell>
          <cell r="X345" t="str">
            <v>Lettland</v>
          </cell>
        </row>
        <row r="346">
          <cell r="A346" t="str">
            <v>MT</v>
          </cell>
          <cell r="E346" t="str">
            <v>Malta</v>
          </cell>
          <cell r="F346" t="str">
            <v>Malta</v>
          </cell>
          <cell r="G346" t="str">
            <v>Malta</v>
          </cell>
          <cell r="H346" t="str">
            <v>Μάλτα</v>
          </cell>
          <cell r="I346" t="str">
            <v>Malta</v>
          </cell>
          <cell r="J346" t="str">
            <v xml:space="preserve">Malta </v>
          </cell>
          <cell r="K346" t="str">
            <v>Malta</v>
          </cell>
          <cell r="L346" t="str">
            <v>Malta</v>
          </cell>
          <cell r="M346" t="str">
            <v>Malte</v>
          </cell>
          <cell r="N346" t="str">
            <v xml:space="preserve">Málta </v>
          </cell>
          <cell r="O346" t="str">
            <v xml:space="preserve">Malta </v>
          </cell>
          <cell r="P346" t="str">
            <v xml:space="preserve">Malta </v>
          </cell>
          <cell r="Q346" t="str">
            <v>Malta</v>
          </cell>
          <cell r="R346" t="str">
            <v>Malta</v>
          </cell>
          <cell r="S346" t="str">
            <v xml:space="preserve">Malta </v>
          </cell>
          <cell r="T346" t="str">
            <v>Malta</v>
          </cell>
          <cell r="U346" t="str">
            <v xml:space="preserve">Malta </v>
          </cell>
          <cell r="V346" t="str">
            <v xml:space="preserve">Malta </v>
          </cell>
          <cell r="W346" t="str">
            <v>Malta</v>
          </cell>
          <cell r="X346" t="str">
            <v>Malta</v>
          </cell>
        </row>
        <row r="347">
          <cell r="A347" t="str">
            <v>NL</v>
          </cell>
          <cell r="E347" t="str">
            <v>Nizozemí</v>
          </cell>
          <cell r="F347" t="str">
            <v>Nederlandene</v>
          </cell>
          <cell r="G347" t="str">
            <v>Niederlande</v>
          </cell>
          <cell r="H347" t="str">
            <v>Κάτω Χώρες</v>
          </cell>
          <cell r="I347" t="str">
            <v>Netherlands</v>
          </cell>
          <cell r="J347" t="str">
            <v xml:space="preserve">los Países Bajos </v>
          </cell>
          <cell r="K347" t="str">
            <v>Madalmaad / Holland</v>
          </cell>
          <cell r="L347" t="str">
            <v>Alankomaat</v>
          </cell>
          <cell r="M347" t="str">
            <v>Pays-Bas</v>
          </cell>
          <cell r="N347" t="str">
            <v>Hollandia</v>
          </cell>
          <cell r="O347" t="str">
            <v xml:space="preserve">Paesi Bassi </v>
          </cell>
          <cell r="P347" t="str">
            <v>Nyderlandai, Olandija</v>
          </cell>
          <cell r="Q347" t="str">
            <v>Nīderlande</v>
          </cell>
          <cell r="R347" t="str">
            <v>Netherlands</v>
          </cell>
          <cell r="S347" t="str">
            <v xml:space="preserve">Nederland </v>
          </cell>
          <cell r="T347" t="str">
            <v>Holandia</v>
          </cell>
          <cell r="U347" t="str">
            <v xml:space="preserve">Países Baixos </v>
          </cell>
          <cell r="V347" t="str">
            <v xml:space="preserve">Holandsko </v>
          </cell>
          <cell r="W347" t="str">
            <v>Nizozemska</v>
          </cell>
          <cell r="X347" t="str">
            <v>Nederländerna</v>
          </cell>
        </row>
        <row r="348">
          <cell r="A348" t="str">
            <v>PL</v>
          </cell>
          <cell r="E348" t="str">
            <v>Polsko</v>
          </cell>
          <cell r="F348" t="str">
            <v>Polen</v>
          </cell>
          <cell r="G348" t="str">
            <v>Polen</v>
          </cell>
          <cell r="H348" t="str">
            <v>Πολωνία</v>
          </cell>
          <cell r="I348" t="str">
            <v>Poland</v>
          </cell>
          <cell r="J348" t="str">
            <v xml:space="preserve">Polonia </v>
          </cell>
          <cell r="K348" t="str">
            <v>Poola</v>
          </cell>
          <cell r="L348" t="str">
            <v>Puola</v>
          </cell>
          <cell r="M348" t="str">
            <v>Pologne</v>
          </cell>
          <cell r="N348" t="str">
            <v xml:space="preserve">Lengyelország </v>
          </cell>
          <cell r="O348" t="str">
            <v xml:space="preserve">Polonia </v>
          </cell>
          <cell r="P348" t="str">
            <v>Lenkija</v>
          </cell>
          <cell r="Q348" t="str">
            <v>Polija</v>
          </cell>
          <cell r="R348" t="str">
            <v>Poland</v>
          </cell>
          <cell r="S348" t="str">
            <v xml:space="preserve">Polen </v>
          </cell>
          <cell r="T348" t="str">
            <v>Polska</v>
          </cell>
          <cell r="U348" t="str">
            <v xml:space="preserve">Polónia </v>
          </cell>
          <cell r="V348" t="str">
            <v>Poľsko</v>
          </cell>
          <cell r="W348" t="str">
            <v>Poljska</v>
          </cell>
          <cell r="X348" t="str">
            <v>Polen</v>
          </cell>
        </row>
        <row r="349">
          <cell r="A349" t="str">
            <v>PT</v>
          </cell>
          <cell r="E349" t="str">
            <v>Portugalsko</v>
          </cell>
          <cell r="F349" t="str">
            <v>Portugal</v>
          </cell>
          <cell r="G349" t="str">
            <v>Portugal</v>
          </cell>
          <cell r="H349" t="str">
            <v>Πορτογαλία</v>
          </cell>
          <cell r="I349" t="str">
            <v>Portugal</v>
          </cell>
          <cell r="J349" t="str">
            <v xml:space="preserve">Portugal </v>
          </cell>
          <cell r="K349" t="str">
            <v xml:space="preserve">Portugal </v>
          </cell>
          <cell r="L349" t="str">
            <v>Portugal</v>
          </cell>
          <cell r="M349" t="str">
            <v>Portugal</v>
          </cell>
          <cell r="N349" t="str">
            <v xml:space="preserve">Portugália </v>
          </cell>
          <cell r="O349" t="str">
            <v xml:space="preserve">Portogallo </v>
          </cell>
          <cell r="P349" t="str">
            <v>Portugalija</v>
          </cell>
          <cell r="Q349" t="str">
            <v>Portugāle</v>
          </cell>
          <cell r="R349" t="str">
            <v>Portugal</v>
          </cell>
          <cell r="S349" t="str">
            <v xml:space="preserve">Portugal </v>
          </cell>
          <cell r="T349" t="str">
            <v>Portugalia</v>
          </cell>
          <cell r="U349" t="str">
            <v xml:space="preserve">Portugal </v>
          </cell>
          <cell r="V349" t="str">
            <v>Portugalsko</v>
          </cell>
          <cell r="W349" t="str">
            <v>Portugalska</v>
          </cell>
          <cell r="X349" t="str">
            <v>Portugal</v>
          </cell>
        </row>
        <row r="350">
          <cell r="A350" t="str">
            <v>RO</v>
          </cell>
          <cell r="E350" t="str">
            <v>Rumunsko</v>
          </cell>
          <cell r="F350" t="str">
            <v>Rumænien</v>
          </cell>
          <cell r="G350" t="str">
            <v>Rumänien</v>
          </cell>
          <cell r="H350" t="str">
            <v>Ρουμανία</v>
          </cell>
          <cell r="I350" t="str">
            <v>Romania</v>
          </cell>
          <cell r="J350" t="str">
            <v xml:space="preserve">Rumania </v>
          </cell>
          <cell r="K350" t="str">
            <v xml:space="preserve">Rumeenia </v>
          </cell>
          <cell r="L350" t="str">
            <v>Romania</v>
          </cell>
          <cell r="M350" t="str">
            <v>Roumanie</v>
          </cell>
          <cell r="N350" t="str">
            <v xml:space="preserve">Románia </v>
          </cell>
          <cell r="O350" t="str">
            <v xml:space="preserve">Romania </v>
          </cell>
          <cell r="P350" t="str">
            <v>Rumunija</v>
          </cell>
          <cell r="Q350" t="str">
            <v>Rumānija</v>
          </cell>
          <cell r="R350" t="str">
            <v>Romania</v>
          </cell>
          <cell r="S350" t="str">
            <v xml:space="preserve">Roemenië </v>
          </cell>
          <cell r="T350" t="str">
            <v>Rumunia</v>
          </cell>
          <cell r="U350" t="str">
            <v xml:space="preserve">Roménia </v>
          </cell>
          <cell r="V350" t="str">
            <v>Rumunsko</v>
          </cell>
          <cell r="W350" t="str">
            <v xml:space="preserve">Romunija </v>
          </cell>
          <cell r="X350" t="str">
            <v>Rumänien</v>
          </cell>
        </row>
        <row r="351">
          <cell r="A351" t="str">
            <v>SE</v>
          </cell>
          <cell r="E351" t="str">
            <v>Svédsko</v>
          </cell>
          <cell r="F351" t="str">
            <v>Sverige</v>
          </cell>
          <cell r="G351" t="str">
            <v>Schweden</v>
          </cell>
          <cell r="H351" t="str">
            <v>Σουηδία</v>
          </cell>
          <cell r="I351" t="str">
            <v>Sweden</v>
          </cell>
          <cell r="J351" t="str">
            <v xml:space="preserve">Suecia </v>
          </cell>
          <cell r="K351" t="str">
            <v>Rootsi</v>
          </cell>
          <cell r="L351" t="str">
            <v>Ruotsi</v>
          </cell>
          <cell r="M351" t="str">
            <v>Suède</v>
          </cell>
          <cell r="N351" t="str">
            <v xml:space="preserve">Svédország </v>
          </cell>
          <cell r="O351" t="str">
            <v xml:space="preserve">Svezia </v>
          </cell>
          <cell r="P351" t="str">
            <v>Svedija</v>
          </cell>
          <cell r="Q351" t="str">
            <v>Zviedrija</v>
          </cell>
          <cell r="R351" t="str">
            <v>Sweden</v>
          </cell>
          <cell r="S351" t="str">
            <v xml:space="preserve">Zweden </v>
          </cell>
          <cell r="T351" t="str">
            <v>Szwecja</v>
          </cell>
          <cell r="U351" t="str">
            <v xml:space="preserve">Suécia </v>
          </cell>
          <cell r="V351" t="str">
            <v>Svédsko</v>
          </cell>
          <cell r="W351" t="str">
            <v>Svedska</v>
          </cell>
          <cell r="X351" t="str">
            <v>Sverige</v>
          </cell>
        </row>
        <row r="352">
          <cell r="A352" t="str">
            <v>SI</v>
          </cell>
          <cell r="E352" t="str">
            <v>Slovinsko</v>
          </cell>
          <cell r="F352" t="str">
            <v>Slovenien</v>
          </cell>
          <cell r="G352" t="str">
            <v>Slowenien</v>
          </cell>
          <cell r="H352" t="str">
            <v>Σλοβενία</v>
          </cell>
          <cell r="I352" t="str">
            <v>Slovenia</v>
          </cell>
          <cell r="J352" t="str">
            <v xml:space="preserve">Eslovenia </v>
          </cell>
          <cell r="K352" t="str">
            <v>Sloveenia</v>
          </cell>
          <cell r="L352" t="str">
            <v>Slovania</v>
          </cell>
          <cell r="M352" t="str">
            <v>Slovénie</v>
          </cell>
          <cell r="N352" t="str">
            <v xml:space="preserve">Szlovénia </v>
          </cell>
          <cell r="O352" t="str">
            <v xml:space="preserve">Slovenia </v>
          </cell>
          <cell r="P352" t="str">
            <v xml:space="preserve">Slovėnija </v>
          </cell>
          <cell r="Q352" t="str">
            <v>Slovēnija</v>
          </cell>
          <cell r="R352" t="str">
            <v>Slovenia</v>
          </cell>
          <cell r="S352" t="str">
            <v xml:space="preserve">Slovenië </v>
          </cell>
          <cell r="T352" t="str">
            <v>Słowenia</v>
          </cell>
          <cell r="U352" t="str">
            <v xml:space="preserve">Eslovénia </v>
          </cell>
          <cell r="V352" t="str">
            <v xml:space="preserve">Slovinsko </v>
          </cell>
          <cell r="W352" t="str">
            <v>Slovenija</v>
          </cell>
          <cell r="X352" t="str">
            <v>Slovenien</v>
          </cell>
        </row>
        <row r="353">
          <cell r="A353" t="str">
            <v>SK</v>
          </cell>
          <cell r="E353" t="str">
            <v>Slovensko</v>
          </cell>
          <cell r="F353" t="str">
            <v>Slovakiet</v>
          </cell>
          <cell r="G353" t="str">
            <v>Slowakei</v>
          </cell>
          <cell r="H353" t="str">
            <v>Σλοβακία</v>
          </cell>
          <cell r="I353" t="str">
            <v>Slovakia</v>
          </cell>
          <cell r="J353" t="str">
            <v xml:space="preserve">Eslovaquia </v>
          </cell>
          <cell r="K353" t="str">
            <v xml:space="preserve">Slovakkia </v>
          </cell>
          <cell r="L353" t="str">
            <v>Slovekia</v>
          </cell>
          <cell r="M353" t="str">
            <v>Slovaquie</v>
          </cell>
          <cell r="N353" t="str">
            <v xml:space="preserve">Szlovákia </v>
          </cell>
          <cell r="O353" t="str">
            <v xml:space="preserve">Slovacchia </v>
          </cell>
          <cell r="P353" t="str">
            <v>Slovakija</v>
          </cell>
          <cell r="Q353" t="str">
            <v xml:space="preserve">Slovākija </v>
          </cell>
          <cell r="R353" t="str">
            <v>Slovakia</v>
          </cell>
          <cell r="S353" t="str">
            <v xml:space="preserve">Slovakije </v>
          </cell>
          <cell r="T353" t="str">
            <v>Słowacja</v>
          </cell>
          <cell r="U353" t="str">
            <v xml:space="preserve">Eslováquia </v>
          </cell>
          <cell r="V353" t="str">
            <v>Slovensko</v>
          </cell>
          <cell r="W353" t="str">
            <v xml:space="preserve">Slovaska </v>
          </cell>
          <cell r="X353" t="str">
            <v>Slovakien</v>
          </cell>
        </row>
        <row r="354">
          <cell r="A354" t="str">
            <v>TR</v>
          </cell>
          <cell r="E354" t="str">
            <v>Turecko</v>
          </cell>
          <cell r="F354" t="str">
            <v>Tyrkiet</v>
          </cell>
          <cell r="G354" t="str">
            <v>Türkei</v>
          </cell>
          <cell r="H354" t="str">
            <v>Τουρκία</v>
          </cell>
          <cell r="I354" t="str">
            <v>Turkey</v>
          </cell>
          <cell r="J354" t="str">
            <v xml:space="preserve">Turquía </v>
          </cell>
          <cell r="K354" t="str">
            <v xml:space="preserve">Türgi </v>
          </cell>
          <cell r="L354" t="str">
            <v>Turkki</v>
          </cell>
          <cell r="M354" t="str">
            <v>Turquie</v>
          </cell>
          <cell r="N354" t="str">
            <v xml:space="preserve">Törökország </v>
          </cell>
          <cell r="O354" t="str">
            <v xml:space="preserve">Turchia </v>
          </cell>
          <cell r="P354" t="str">
            <v>Turkija</v>
          </cell>
          <cell r="Q354" t="str">
            <v>Turcija</v>
          </cell>
          <cell r="R354" t="str">
            <v>Turkey</v>
          </cell>
          <cell r="S354" t="str">
            <v xml:space="preserve">Turkije </v>
          </cell>
          <cell r="T354" t="str">
            <v>Turcja</v>
          </cell>
          <cell r="U354" t="str">
            <v xml:space="preserve">Turquia </v>
          </cell>
          <cell r="V354" t="str">
            <v xml:space="preserve">Turecko </v>
          </cell>
          <cell r="W354" t="str">
            <v xml:space="preserve">Turčija </v>
          </cell>
          <cell r="X354" t="str">
            <v>Turkiet</v>
          </cell>
        </row>
        <row r="355">
          <cell r="A355" t="str">
            <v>UK</v>
          </cell>
          <cell r="E355" t="str">
            <v>Spojené království</v>
          </cell>
          <cell r="F355" t="str">
            <v>Det Forenede Kongerige</v>
          </cell>
          <cell r="G355" t="str">
            <v>Vereinigtes Königreich</v>
          </cell>
          <cell r="H355" t="str">
            <v>Ηνωμένο Βασίλειο</v>
          </cell>
          <cell r="I355" t="str">
            <v>United Kingdom</v>
          </cell>
          <cell r="J355" t="str">
            <v xml:space="preserve">el Reino Unido </v>
          </cell>
          <cell r="K355" t="str">
            <v>Suurbritannia /</v>
          </cell>
          <cell r="L355" t="str">
            <v>Yhdistynyt kuningaskunta</v>
          </cell>
          <cell r="M355" t="str">
            <v>Royaume-uni</v>
          </cell>
          <cell r="N355" t="str">
            <v xml:space="preserve">Egyesült </v>
          </cell>
          <cell r="O355" t="str">
            <v xml:space="preserve">Regno Unito </v>
          </cell>
          <cell r="P355" t="str">
            <v>Jungtinė Karalystė, Didzioji Britanija</v>
          </cell>
          <cell r="Q355" t="str">
            <v>Apvienotā Karaliste</v>
          </cell>
          <cell r="R355" t="str">
            <v>United Kingdom</v>
          </cell>
          <cell r="S355" t="str">
            <v xml:space="preserve">Verenigd Koninkrijk </v>
          </cell>
          <cell r="T355" t="str">
            <v>Wielka Brytania</v>
          </cell>
          <cell r="U355" t="str">
            <v xml:space="preserve">Reino Unido </v>
          </cell>
          <cell r="V355" t="str">
            <v>Spojené Kráľovstvo</v>
          </cell>
          <cell r="W355" t="str">
            <v>Zdruzeno kraljestvo</v>
          </cell>
          <cell r="X355" t="str">
            <v>Storbritannien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7"/>
  <sheetViews>
    <sheetView topLeftCell="A19" zoomScaleNormal="100" workbookViewId="0">
      <selection activeCell="A2" sqref="A2"/>
    </sheetView>
  </sheetViews>
  <sheetFormatPr defaultRowHeight="18.75" x14ac:dyDescent="0.3"/>
  <cols>
    <col min="1" max="1" width="32.42578125" style="299" customWidth="1"/>
    <col min="2" max="3" width="13.5703125" style="299" bestFit="1" customWidth="1"/>
    <col min="4" max="5" width="12.140625" style="299" bestFit="1" customWidth="1"/>
    <col min="6" max="6" width="22.5703125" style="299" bestFit="1" customWidth="1"/>
    <col min="7" max="10" width="12.140625" style="299" bestFit="1" customWidth="1"/>
    <col min="11" max="11" width="20.140625" style="299" bestFit="1" customWidth="1"/>
    <col min="12" max="12" width="17.85546875" style="299" bestFit="1" customWidth="1"/>
    <col min="13" max="13" width="10.28515625" style="299" bestFit="1" customWidth="1"/>
    <col min="14" max="14" width="14.7109375" style="299" bestFit="1" customWidth="1"/>
    <col min="15" max="15" width="24.28515625" style="299" customWidth="1"/>
    <col min="16" max="16384" width="9.140625" style="299"/>
  </cols>
  <sheetData>
    <row r="1" spans="1:15" x14ac:dyDescent="0.3">
      <c r="A1" s="1082" t="s">
        <v>322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  <c r="O1" s="1082"/>
    </row>
    <row r="2" spans="1:15" ht="19.5" thickBot="1" x14ac:dyDescent="0.35"/>
    <row r="3" spans="1:15" ht="19.5" customHeight="1" thickBot="1" x14ac:dyDescent="0.35">
      <c r="A3" s="1083" t="s">
        <v>0</v>
      </c>
      <c r="B3" s="1090" t="s">
        <v>1</v>
      </c>
      <c r="C3" s="1091"/>
      <c r="D3" s="1091"/>
      <c r="E3" s="1091"/>
      <c r="F3" s="1092"/>
      <c r="G3" s="1100" t="s">
        <v>2</v>
      </c>
      <c r="H3" s="1101"/>
      <c r="I3" s="1101"/>
      <c r="J3" s="1102"/>
      <c r="K3" s="1093" t="s">
        <v>3</v>
      </c>
      <c r="L3" s="1079" t="s">
        <v>4</v>
      </c>
      <c r="M3" s="1079" t="s">
        <v>5</v>
      </c>
      <c r="N3" s="1079" t="s">
        <v>6</v>
      </c>
      <c r="O3" s="1079" t="s">
        <v>7</v>
      </c>
    </row>
    <row r="4" spans="1:15" ht="18.75" customHeight="1" x14ac:dyDescent="0.3">
      <c r="A4" s="1084"/>
      <c r="B4" s="1086" t="s">
        <v>8</v>
      </c>
      <c r="C4" s="1087"/>
      <c r="D4" s="1096" t="s">
        <v>9</v>
      </c>
      <c r="E4" s="1097"/>
      <c r="F4" s="1088" t="s">
        <v>10</v>
      </c>
      <c r="G4" s="1086" t="s">
        <v>11</v>
      </c>
      <c r="H4" s="1087"/>
      <c r="I4" s="1098" t="s">
        <v>12</v>
      </c>
      <c r="J4" s="1088" t="s">
        <v>13</v>
      </c>
      <c r="K4" s="1094"/>
      <c r="L4" s="1080"/>
      <c r="M4" s="1080"/>
      <c r="N4" s="1080"/>
      <c r="O4" s="1080"/>
    </row>
    <row r="5" spans="1:15" ht="57.75" thickBot="1" x14ac:dyDescent="0.35">
      <c r="A5" s="1085"/>
      <c r="B5" s="315" t="s">
        <v>14</v>
      </c>
      <c r="C5" s="316" t="s">
        <v>15</v>
      </c>
      <c r="D5" s="316" t="s">
        <v>16</v>
      </c>
      <c r="E5" s="316" t="s">
        <v>9</v>
      </c>
      <c r="F5" s="1089"/>
      <c r="G5" s="315" t="s">
        <v>14</v>
      </c>
      <c r="H5" s="316" t="s">
        <v>15</v>
      </c>
      <c r="I5" s="1099"/>
      <c r="J5" s="1089"/>
      <c r="K5" s="1095"/>
      <c r="L5" s="1081"/>
      <c r="M5" s="1081"/>
      <c r="N5" s="1081"/>
      <c r="O5" s="1081"/>
    </row>
    <row r="6" spans="1:15" ht="19.5" thickBot="1" x14ac:dyDescent="0.35">
      <c r="A6" s="335" t="s">
        <v>17</v>
      </c>
      <c r="B6" s="318">
        <v>28565.599999999999</v>
      </c>
      <c r="C6" s="318">
        <v>10871</v>
      </c>
      <c r="D6" s="318">
        <v>5185</v>
      </c>
      <c r="E6" s="318">
        <v>2333</v>
      </c>
      <c r="F6" s="319">
        <v>46954.600000000006</v>
      </c>
      <c r="G6" s="318">
        <v>816.5</v>
      </c>
      <c r="H6" s="318">
        <v>194</v>
      </c>
      <c r="I6" s="318">
        <v>1.5184E-2</v>
      </c>
      <c r="J6" s="319">
        <v>1010.515184</v>
      </c>
      <c r="K6" s="320">
        <v>47965.115184000009</v>
      </c>
      <c r="L6" s="318">
        <v>2016</v>
      </c>
      <c r="M6" s="318">
        <v>134</v>
      </c>
      <c r="N6" s="320">
        <v>2150</v>
      </c>
      <c r="O6" s="321">
        <v>50115.115184000009</v>
      </c>
    </row>
    <row r="7" spans="1:15" ht="19.5" thickBot="1" x14ac:dyDescent="0.35">
      <c r="A7" s="336" t="s">
        <v>18</v>
      </c>
      <c r="B7" s="318">
        <v>7503</v>
      </c>
      <c r="C7" s="318">
        <v>2681</v>
      </c>
      <c r="D7" s="318">
        <v>1561.07</v>
      </c>
      <c r="E7" s="318">
        <v>995</v>
      </c>
      <c r="F7" s="319">
        <v>12740.07</v>
      </c>
      <c r="G7" s="318">
        <v>376.4</v>
      </c>
      <c r="H7" s="318">
        <v>68</v>
      </c>
      <c r="I7" s="318">
        <v>0</v>
      </c>
      <c r="J7" s="319">
        <v>444.4</v>
      </c>
      <c r="K7" s="320">
        <v>13184.47</v>
      </c>
      <c r="L7" s="318">
        <v>682</v>
      </c>
      <c r="M7" s="318">
        <v>15</v>
      </c>
      <c r="N7" s="320">
        <v>697</v>
      </c>
      <c r="O7" s="321">
        <v>13881.47</v>
      </c>
    </row>
    <row r="8" spans="1:15" ht="19.5" thickBot="1" x14ac:dyDescent="0.35">
      <c r="A8" s="337" t="s">
        <v>19</v>
      </c>
      <c r="B8" s="318">
        <v>2381</v>
      </c>
      <c r="C8" s="318">
        <v>936</v>
      </c>
      <c r="D8" s="318">
        <v>703</v>
      </c>
      <c r="E8" s="318">
        <v>97</v>
      </c>
      <c r="F8" s="319">
        <v>4117</v>
      </c>
      <c r="G8" s="318">
        <v>66</v>
      </c>
      <c r="H8" s="318">
        <v>15</v>
      </c>
      <c r="I8" s="318">
        <v>0</v>
      </c>
      <c r="J8" s="319">
        <v>81</v>
      </c>
      <c r="K8" s="320">
        <v>4198</v>
      </c>
      <c r="L8" s="318">
        <v>363</v>
      </c>
      <c r="M8" s="318">
        <v>15</v>
      </c>
      <c r="N8" s="320">
        <v>378</v>
      </c>
      <c r="O8" s="321">
        <v>4576</v>
      </c>
    </row>
    <row r="9" spans="1:15" ht="19.5" thickBot="1" x14ac:dyDescent="0.35">
      <c r="A9" s="338" t="s">
        <v>20</v>
      </c>
      <c r="B9" s="318">
        <v>1786</v>
      </c>
      <c r="C9" s="318">
        <v>396</v>
      </c>
      <c r="D9" s="318">
        <v>301</v>
      </c>
      <c r="E9" s="318">
        <v>199</v>
      </c>
      <c r="F9" s="319">
        <v>2682</v>
      </c>
      <c r="G9" s="318">
        <v>294</v>
      </c>
      <c r="H9" s="318">
        <v>22</v>
      </c>
      <c r="I9" s="318">
        <v>0</v>
      </c>
      <c r="J9" s="319">
        <v>316</v>
      </c>
      <c r="K9" s="320">
        <v>2998</v>
      </c>
      <c r="L9" s="318">
        <v>97</v>
      </c>
      <c r="M9" s="318">
        <v>0</v>
      </c>
      <c r="N9" s="320">
        <v>97</v>
      </c>
      <c r="O9" s="321">
        <v>3095</v>
      </c>
    </row>
    <row r="10" spans="1:15" ht="19.5" thickBot="1" x14ac:dyDescent="0.35">
      <c r="A10" s="338" t="s">
        <v>21</v>
      </c>
      <c r="B10" s="318">
        <v>2254</v>
      </c>
      <c r="C10" s="318">
        <v>990</v>
      </c>
      <c r="D10" s="318">
        <v>315.07</v>
      </c>
      <c r="E10" s="318">
        <v>600</v>
      </c>
      <c r="F10" s="319">
        <v>4159.07</v>
      </c>
      <c r="G10" s="318">
        <v>6.4</v>
      </c>
      <c r="H10" s="318">
        <v>22</v>
      </c>
      <c r="I10" s="318">
        <v>0</v>
      </c>
      <c r="J10" s="319">
        <v>28.4</v>
      </c>
      <c r="K10" s="320">
        <v>4187.47</v>
      </c>
      <c r="L10" s="318">
        <v>194</v>
      </c>
      <c r="M10" s="318">
        <v>0</v>
      </c>
      <c r="N10" s="320">
        <v>194</v>
      </c>
      <c r="O10" s="321">
        <v>4381.4699999999993</v>
      </c>
    </row>
    <row r="11" spans="1:15" ht="19.5" thickBot="1" x14ac:dyDescent="0.35">
      <c r="A11" s="336" t="s">
        <v>22</v>
      </c>
      <c r="B11" s="318">
        <v>2404.3000000000002</v>
      </c>
      <c r="C11" s="318">
        <v>905</v>
      </c>
      <c r="D11" s="318">
        <v>476.09000000000003</v>
      </c>
      <c r="E11" s="318">
        <v>413</v>
      </c>
      <c r="F11" s="319">
        <v>4198.3900000000003</v>
      </c>
      <c r="G11" s="318">
        <v>20</v>
      </c>
      <c r="H11" s="318">
        <v>24</v>
      </c>
      <c r="I11" s="318">
        <v>0</v>
      </c>
      <c r="J11" s="319">
        <v>44</v>
      </c>
      <c r="K11" s="320">
        <v>4242.3900000000003</v>
      </c>
      <c r="L11" s="318">
        <v>229</v>
      </c>
      <c r="M11" s="318">
        <v>1</v>
      </c>
      <c r="N11" s="320">
        <v>230</v>
      </c>
      <c r="O11" s="321">
        <v>4472.3900000000003</v>
      </c>
    </row>
    <row r="12" spans="1:15" ht="19.5" thickBot="1" x14ac:dyDescent="0.35">
      <c r="A12" s="339" t="s">
        <v>23</v>
      </c>
      <c r="B12" s="318">
        <v>5713</v>
      </c>
      <c r="C12" s="318">
        <v>2517</v>
      </c>
      <c r="D12" s="318">
        <v>1340</v>
      </c>
      <c r="E12" s="318">
        <v>510.17343099999999</v>
      </c>
      <c r="F12" s="319">
        <v>10080.173430999999</v>
      </c>
      <c r="G12" s="318">
        <v>386</v>
      </c>
      <c r="H12" s="318">
        <v>248</v>
      </c>
      <c r="I12" s="318">
        <v>267.17994399999998</v>
      </c>
      <c r="J12" s="319">
        <v>901.17994399999998</v>
      </c>
      <c r="K12" s="320">
        <v>10981.353375000001</v>
      </c>
      <c r="L12" s="322">
        <v>3318</v>
      </c>
      <c r="M12" s="322">
        <v>197</v>
      </c>
      <c r="N12" s="322">
        <v>3515</v>
      </c>
      <c r="O12" s="322">
        <v>14496.353375000001</v>
      </c>
    </row>
    <row r="13" spans="1:15" s="431" customFormat="1" ht="20.25" thickBot="1" x14ac:dyDescent="0.4">
      <c r="A13" s="340" t="s">
        <v>24</v>
      </c>
      <c r="B13" s="692">
        <v>44185.9</v>
      </c>
      <c r="C13" s="692">
        <v>16974</v>
      </c>
      <c r="D13" s="692">
        <v>8562.16</v>
      </c>
      <c r="E13" s="692">
        <v>4251.1734310000002</v>
      </c>
      <c r="F13" s="395">
        <v>73973.233431000015</v>
      </c>
      <c r="G13" s="692">
        <v>1598.9</v>
      </c>
      <c r="H13" s="692">
        <v>534</v>
      </c>
      <c r="I13" s="692">
        <v>267.19512800000001</v>
      </c>
      <c r="J13" s="395">
        <v>2400.0951280000004</v>
      </c>
      <c r="K13" s="693">
        <v>76373.328559000001</v>
      </c>
      <c r="L13" s="390">
        <v>6245</v>
      </c>
      <c r="M13" s="390">
        <v>347</v>
      </c>
      <c r="N13" s="390">
        <v>6592</v>
      </c>
      <c r="O13" s="390">
        <v>82965.328559000001</v>
      </c>
    </row>
    <row r="14" spans="1:15" s="431" customFormat="1" ht="20.25" thickBot="1" x14ac:dyDescent="0.4">
      <c r="A14" s="340" t="s">
        <v>25</v>
      </c>
      <c r="B14" s="692">
        <v>848</v>
      </c>
      <c r="C14" s="692">
        <v>652</v>
      </c>
      <c r="D14" s="692">
        <v>622.01</v>
      </c>
      <c r="E14" s="692">
        <v>401</v>
      </c>
      <c r="F14" s="395">
        <v>2523.0100000000002</v>
      </c>
      <c r="G14" s="692">
        <v>91</v>
      </c>
      <c r="H14" s="692">
        <v>1065</v>
      </c>
      <c r="I14" s="692">
        <v>783</v>
      </c>
      <c r="J14" s="395">
        <v>1939</v>
      </c>
      <c r="K14" s="387">
        <v>4462.01</v>
      </c>
      <c r="L14" s="692">
        <v>218</v>
      </c>
      <c r="M14" s="692">
        <v>13</v>
      </c>
      <c r="N14" s="387">
        <v>231</v>
      </c>
      <c r="O14" s="694">
        <v>4693.01</v>
      </c>
    </row>
    <row r="15" spans="1:15" s="431" customFormat="1" ht="20.25" thickBot="1" x14ac:dyDescent="0.4">
      <c r="A15" s="340" t="s">
        <v>26</v>
      </c>
      <c r="B15" s="692">
        <v>45033.9</v>
      </c>
      <c r="C15" s="692">
        <v>17626</v>
      </c>
      <c r="D15" s="692">
        <v>9184.17</v>
      </c>
      <c r="E15" s="692">
        <v>4652.1734310000002</v>
      </c>
      <c r="F15" s="395">
        <v>76496.24343100001</v>
      </c>
      <c r="G15" s="692">
        <v>1689.9</v>
      </c>
      <c r="H15" s="692">
        <v>1599</v>
      </c>
      <c r="I15" s="692">
        <v>1050.1951280000001</v>
      </c>
      <c r="J15" s="395">
        <v>4339.0951279999999</v>
      </c>
      <c r="K15" s="693">
        <v>80835.338559000011</v>
      </c>
      <c r="L15" s="390">
        <v>6463</v>
      </c>
      <c r="M15" s="390">
        <v>360</v>
      </c>
      <c r="N15" s="390">
        <v>6823</v>
      </c>
      <c r="O15" s="390">
        <v>87658.338559000011</v>
      </c>
    </row>
    <row r="16" spans="1:15" x14ac:dyDescent="0.3">
      <c r="A16" s="324"/>
      <c r="B16" s="325"/>
      <c r="C16" s="325"/>
      <c r="D16" s="325"/>
      <c r="E16" s="325"/>
      <c r="F16" s="325"/>
      <c r="G16" s="325"/>
      <c r="H16" s="325"/>
      <c r="I16" s="325"/>
      <c r="J16" s="326"/>
      <c r="K16" s="326"/>
      <c r="L16" s="326"/>
      <c r="M16" s="326"/>
      <c r="N16" s="326"/>
      <c r="O16" s="326"/>
    </row>
    <row r="17" spans="1:15" ht="19.5" thickBot="1" x14ac:dyDescent="0.35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</row>
    <row r="18" spans="1:15" ht="19.5" customHeight="1" thickBot="1" x14ac:dyDescent="0.35">
      <c r="A18" s="1083" t="s">
        <v>0</v>
      </c>
      <c r="B18" s="1090" t="s">
        <v>1</v>
      </c>
      <c r="C18" s="1091"/>
      <c r="D18" s="1091"/>
      <c r="E18" s="1091"/>
      <c r="F18" s="1092"/>
      <c r="G18" s="1113" t="s">
        <v>2</v>
      </c>
      <c r="H18" s="1114"/>
      <c r="I18" s="1114"/>
      <c r="J18" s="1115"/>
      <c r="K18" s="1093" t="s">
        <v>3</v>
      </c>
      <c r="L18" s="1103" t="s">
        <v>4</v>
      </c>
      <c r="M18" s="1103" t="s">
        <v>5</v>
      </c>
      <c r="N18" s="1106" t="s">
        <v>6</v>
      </c>
      <c r="O18" s="1109" t="s">
        <v>7</v>
      </c>
    </row>
    <row r="19" spans="1:15" ht="18.75" customHeight="1" x14ac:dyDescent="0.3">
      <c r="A19" s="1084"/>
      <c r="B19" s="1086" t="s">
        <v>8</v>
      </c>
      <c r="C19" s="1087"/>
      <c r="D19" s="1096" t="s">
        <v>9</v>
      </c>
      <c r="E19" s="1097"/>
      <c r="F19" s="1088" t="s">
        <v>10</v>
      </c>
      <c r="G19" s="1086" t="s">
        <v>11</v>
      </c>
      <c r="H19" s="1087"/>
      <c r="I19" s="1098" t="s">
        <v>12</v>
      </c>
      <c r="J19" s="1088" t="s">
        <v>13</v>
      </c>
      <c r="K19" s="1094"/>
      <c r="L19" s="1104"/>
      <c r="M19" s="1104"/>
      <c r="N19" s="1107"/>
      <c r="O19" s="1110"/>
    </row>
    <row r="20" spans="1:15" ht="57.75" thickBot="1" x14ac:dyDescent="0.35">
      <c r="A20" s="1085"/>
      <c r="B20" s="327" t="s">
        <v>14</v>
      </c>
      <c r="C20" s="316" t="s">
        <v>15</v>
      </c>
      <c r="D20" s="316" t="s">
        <v>16</v>
      </c>
      <c r="E20" s="328" t="s">
        <v>9</v>
      </c>
      <c r="F20" s="1089"/>
      <c r="G20" s="327" t="s">
        <v>14</v>
      </c>
      <c r="H20" s="316" t="s">
        <v>15</v>
      </c>
      <c r="I20" s="1099"/>
      <c r="J20" s="1089"/>
      <c r="K20" s="1095"/>
      <c r="L20" s="1105"/>
      <c r="M20" s="1105"/>
      <c r="N20" s="1108"/>
      <c r="O20" s="1111"/>
    </row>
    <row r="21" spans="1:15" ht="19.5" thickBot="1" x14ac:dyDescent="0.35">
      <c r="A21" s="317" t="s">
        <v>27</v>
      </c>
      <c r="B21" s="329">
        <v>13334.300000000001</v>
      </c>
      <c r="C21" s="329">
        <v>6037</v>
      </c>
      <c r="D21" s="329">
        <v>2725.88</v>
      </c>
      <c r="E21" s="329">
        <v>1161.1734309999999</v>
      </c>
      <c r="F21" s="330">
        <v>23258.353431</v>
      </c>
      <c r="G21" s="329">
        <v>288.5</v>
      </c>
      <c r="H21" s="329">
        <v>151</v>
      </c>
      <c r="I21" s="329">
        <v>0.195128</v>
      </c>
      <c r="J21" s="330">
        <v>439.69512800000001</v>
      </c>
      <c r="K21" s="331">
        <v>23698.048558999999</v>
      </c>
      <c r="L21" s="332">
        <v>3586</v>
      </c>
      <c r="M21" s="332">
        <v>180</v>
      </c>
      <c r="N21" s="332">
        <v>3766</v>
      </c>
      <c r="O21" s="332">
        <v>27464.048558999999</v>
      </c>
    </row>
    <row r="22" spans="1:15" ht="19.5" thickBot="1" x14ac:dyDescent="0.35">
      <c r="A22" s="333" t="s">
        <v>28</v>
      </c>
      <c r="B22" s="329">
        <v>30851.600000000002</v>
      </c>
      <c r="C22" s="329">
        <v>10937</v>
      </c>
      <c r="D22" s="329">
        <v>5836.28</v>
      </c>
      <c r="E22" s="329">
        <v>3090</v>
      </c>
      <c r="F22" s="330">
        <v>50714.879999999997</v>
      </c>
      <c r="G22" s="329">
        <v>1310.4000000000001</v>
      </c>
      <c r="H22" s="329">
        <v>383</v>
      </c>
      <c r="I22" s="329">
        <v>267</v>
      </c>
      <c r="J22" s="330">
        <v>1960.4</v>
      </c>
      <c r="K22" s="331">
        <v>52675.28</v>
      </c>
      <c r="L22" s="332">
        <v>2659</v>
      </c>
      <c r="M22" s="329">
        <v>167</v>
      </c>
      <c r="N22" s="332">
        <v>2826</v>
      </c>
      <c r="O22" s="332">
        <v>55501.279999999999</v>
      </c>
    </row>
    <row r="23" spans="1:15" s="431" customFormat="1" ht="20.25" thickBot="1" x14ac:dyDescent="0.4">
      <c r="A23" s="323" t="s">
        <v>24</v>
      </c>
      <c r="B23" s="695">
        <v>44185.9</v>
      </c>
      <c r="C23" s="695">
        <v>16974</v>
      </c>
      <c r="D23" s="695">
        <v>8562.16</v>
      </c>
      <c r="E23" s="695">
        <v>4251.1734310000002</v>
      </c>
      <c r="F23" s="420">
        <v>73973.233431000015</v>
      </c>
      <c r="G23" s="695">
        <v>1598.9</v>
      </c>
      <c r="H23" s="695">
        <v>534</v>
      </c>
      <c r="I23" s="695">
        <v>267.19512800000001</v>
      </c>
      <c r="J23" s="420">
        <v>2400.0951280000004</v>
      </c>
      <c r="K23" s="696">
        <v>76373.328559000001</v>
      </c>
      <c r="L23" s="419">
        <v>6245</v>
      </c>
      <c r="M23" s="419">
        <v>347</v>
      </c>
      <c r="N23" s="419">
        <v>6592</v>
      </c>
      <c r="O23" s="419">
        <v>82965.328559000001</v>
      </c>
    </row>
    <row r="24" spans="1:15" s="431" customFormat="1" ht="20.25" thickBot="1" x14ac:dyDescent="0.4">
      <c r="A24" s="323" t="s">
        <v>25</v>
      </c>
      <c r="B24" s="695">
        <v>848</v>
      </c>
      <c r="C24" s="695">
        <v>652</v>
      </c>
      <c r="D24" s="695">
        <v>622.01</v>
      </c>
      <c r="E24" s="695">
        <v>401</v>
      </c>
      <c r="F24" s="420">
        <v>2523.0100000000002</v>
      </c>
      <c r="G24" s="695">
        <v>91</v>
      </c>
      <c r="H24" s="695">
        <v>1065</v>
      </c>
      <c r="I24" s="695">
        <v>783</v>
      </c>
      <c r="J24" s="420">
        <v>1939</v>
      </c>
      <c r="K24" s="421">
        <v>4462.01</v>
      </c>
      <c r="L24" s="695">
        <v>218</v>
      </c>
      <c r="M24" s="695">
        <v>13</v>
      </c>
      <c r="N24" s="421">
        <v>231</v>
      </c>
      <c r="O24" s="697">
        <v>4693.01</v>
      </c>
    </row>
    <row r="25" spans="1:15" s="431" customFormat="1" ht="20.25" thickBot="1" x14ac:dyDescent="0.4">
      <c r="A25" s="323" t="s">
        <v>26</v>
      </c>
      <c r="B25" s="695">
        <v>45033.9</v>
      </c>
      <c r="C25" s="695">
        <v>17626</v>
      </c>
      <c r="D25" s="695">
        <v>9184.17</v>
      </c>
      <c r="E25" s="695">
        <v>4652.1734310000002</v>
      </c>
      <c r="F25" s="420">
        <v>76496.24343100001</v>
      </c>
      <c r="G25" s="695">
        <v>1689.9</v>
      </c>
      <c r="H25" s="695">
        <v>1599</v>
      </c>
      <c r="I25" s="695">
        <v>1050.1951280000001</v>
      </c>
      <c r="J25" s="420">
        <v>4339.0951279999999</v>
      </c>
      <c r="K25" s="696">
        <v>80835.338559000011</v>
      </c>
      <c r="L25" s="419">
        <v>6463</v>
      </c>
      <c r="M25" s="419">
        <v>360</v>
      </c>
      <c r="N25" s="419">
        <v>6823</v>
      </c>
      <c r="O25" s="419">
        <v>87658.338559000011</v>
      </c>
    </row>
    <row r="27" spans="1:15" x14ac:dyDescent="0.3">
      <c r="A27" s="1112" t="s">
        <v>332</v>
      </c>
      <c r="B27" s="1112"/>
      <c r="C27" s="1112"/>
      <c r="D27" s="1112"/>
      <c r="E27" s="1112"/>
      <c r="F27" s="1112"/>
      <c r="G27" s="1112"/>
    </row>
  </sheetData>
  <mergeCells count="30">
    <mergeCell ref="L18:L20"/>
    <mergeCell ref="M18:M20"/>
    <mergeCell ref="N18:N20"/>
    <mergeCell ref="O18:O20"/>
    <mergeCell ref="A27:G27"/>
    <mergeCell ref="A18:A20"/>
    <mergeCell ref="B18:F18"/>
    <mergeCell ref="G18:J18"/>
    <mergeCell ref="K18:K20"/>
    <mergeCell ref="B19:C19"/>
    <mergeCell ref="F19:F20"/>
    <mergeCell ref="G19:H19"/>
    <mergeCell ref="I19:I20"/>
    <mergeCell ref="J19:J20"/>
    <mergeCell ref="D19:E19"/>
    <mergeCell ref="L3:L5"/>
    <mergeCell ref="M3:M5"/>
    <mergeCell ref="N3:N5"/>
    <mergeCell ref="O3:O5"/>
    <mergeCell ref="A1:O1"/>
    <mergeCell ref="A3:A5"/>
    <mergeCell ref="B4:C4"/>
    <mergeCell ref="F4:F5"/>
    <mergeCell ref="B3:F3"/>
    <mergeCell ref="K3:K5"/>
    <mergeCell ref="D4:E4"/>
    <mergeCell ref="G4:H4"/>
    <mergeCell ref="I4:I5"/>
    <mergeCell ref="G3:J3"/>
    <mergeCell ref="J4:J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59"/>
  <sheetViews>
    <sheetView topLeftCell="A61" zoomScale="75" zoomScaleNormal="75" workbookViewId="0">
      <selection activeCell="O82" sqref="O82:O83"/>
    </sheetView>
  </sheetViews>
  <sheetFormatPr defaultRowHeight="15" x14ac:dyDescent="0.25"/>
  <cols>
    <col min="1" max="1" width="35" customWidth="1"/>
    <col min="2" max="14" width="16.7109375" customWidth="1"/>
    <col min="15" max="15" width="10.5703125" bestFit="1" customWidth="1"/>
  </cols>
  <sheetData>
    <row r="1" spans="1:14" ht="18.75" x14ac:dyDescent="0.3">
      <c r="A1" s="1299" t="s">
        <v>341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299"/>
      <c r="M1" s="1299"/>
      <c r="N1" s="1299"/>
    </row>
    <row r="2" spans="1:14" ht="15.75" thickBot="1" x14ac:dyDescent="0.3"/>
    <row r="3" spans="1:14" ht="17.25" thickBot="1" x14ac:dyDescent="0.3">
      <c r="A3" s="1357" t="s">
        <v>30</v>
      </c>
      <c r="B3" s="1358"/>
      <c r="C3" s="1358"/>
      <c r="D3" s="1358"/>
      <c r="E3" s="1358"/>
      <c r="F3" s="1358"/>
      <c r="G3" s="1358"/>
      <c r="H3" s="1358"/>
      <c r="I3" s="1358"/>
      <c r="J3" s="1358"/>
      <c r="K3" s="1358"/>
      <c r="L3" s="1358"/>
      <c r="M3" s="1358"/>
      <c r="N3" s="1359"/>
    </row>
    <row r="4" spans="1:14" ht="16.5" customHeight="1" x14ac:dyDescent="0.25">
      <c r="A4" s="1360" t="s">
        <v>0</v>
      </c>
      <c r="B4" s="1363" t="s">
        <v>1</v>
      </c>
      <c r="C4" s="1364"/>
      <c r="D4" s="1364"/>
      <c r="E4" s="1364"/>
      <c r="F4" s="1364"/>
      <c r="G4" s="1382"/>
      <c r="H4" s="1366" t="s">
        <v>2</v>
      </c>
      <c r="I4" s="1367"/>
      <c r="J4" s="1367"/>
      <c r="K4" s="1367"/>
      <c r="L4" s="1368"/>
      <c r="M4" s="1282" t="s">
        <v>3</v>
      </c>
      <c r="N4" s="1383" t="s">
        <v>31</v>
      </c>
    </row>
    <row r="5" spans="1:14" ht="16.5" customHeight="1" x14ac:dyDescent="0.25">
      <c r="A5" s="1361"/>
      <c r="B5" s="1372" t="s">
        <v>8</v>
      </c>
      <c r="C5" s="1373"/>
      <c r="D5" s="1374" t="s">
        <v>9</v>
      </c>
      <c r="E5" s="1375"/>
      <c r="F5" s="1386" t="s">
        <v>32</v>
      </c>
      <c r="G5" s="1386" t="s">
        <v>10</v>
      </c>
      <c r="H5" s="1372" t="s">
        <v>11</v>
      </c>
      <c r="I5" s="1373"/>
      <c r="J5" s="1380" t="s">
        <v>12</v>
      </c>
      <c r="K5" s="1376" t="s">
        <v>33</v>
      </c>
      <c r="L5" s="1388" t="s">
        <v>13</v>
      </c>
      <c r="M5" s="1292"/>
      <c r="N5" s="1384"/>
    </row>
    <row r="6" spans="1:14" ht="66.75" thickBot="1" x14ac:dyDescent="0.3">
      <c r="A6" s="1362"/>
      <c r="B6" s="26" t="s">
        <v>14</v>
      </c>
      <c r="C6" s="8" t="s">
        <v>15</v>
      </c>
      <c r="D6" s="8" t="s">
        <v>16</v>
      </c>
      <c r="E6" s="8" t="s">
        <v>34</v>
      </c>
      <c r="F6" s="1387"/>
      <c r="G6" s="1387"/>
      <c r="H6" s="7" t="s">
        <v>14</v>
      </c>
      <c r="I6" s="8" t="s">
        <v>15</v>
      </c>
      <c r="J6" s="1381"/>
      <c r="K6" s="1377"/>
      <c r="L6" s="1389"/>
      <c r="M6" s="1283"/>
      <c r="N6" s="1385"/>
    </row>
    <row r="7" spans="1:14" ht="16.5" x14ac:dyDescent="0.25">
      <c r="A7" s="485" t="s">
        <v>17</v>
      </c>
      <c r="B7" s="22">
        <v>1721.444</v>
      </c>
      <c r="C7" s="22">
        <v>1493.29591</v>
      </c>
      <c r="D7" s="22">
        <v>1722.008051</v>
      </c>
      <c r="E7" s="22">
        <v>237.08799999999999</v>
      </c>
      <c r="F7" s="22">
        <v>1050.7510480000001</v>
      </c>
      <c r="G7" s="471">
        <v>6224.5870089999999</v>
      </c>
      <c r="H7" s="22">
        <v>0</v>
      </c>
      <c r="I7" s="22">
        <v>0</v>
      </c>
      <c r="J7" s="22">
        <v>2</v>
      </c>
      <c r="K7" s="22">
        <v>7</v>
      </c>
      <c r="L7" s="471">
        <v>9</v>
      </c>
      <c r="M7" s="472">
        <v>6233.5870089999999</v>
      </c>
      <c r="N7" s="517">
        <v>3226.8027779999998</v>
      </c>
    </row>
    <row r="8" spans="1:14" ht="16.5" x14ac:dyDescent="0.25">
      <c r="A8" s="486" t="s">
        <v>18</v>
      </c>
      <c r="B8" s="22">
        <v>113.66200000000001</v>
      </c>
      <c r="C8" s="22">
        <v>185.52475000000001</v>
      </c>
      <c r="D8" s="22">
        <v>379.07835</v>
      </c>
      <c r="E8" s="22">
        <v>82.924000000000007</v>
      </c>
      <c r="F8" s="22">
        <v>118.80812299999999</v>
      </c>
      <c r="G8" s="471">
        <v>879.99722300000008</v>
      </c>
      <c r="H8" s="22">
        <v>1</v>
      </c>
      <c r="I8" s="22">
        <v>0</v>
      </c>
      <c r="J8" s="22">
        <v>1</v>
      </c>
      <c r="K8" s="22">
        <v>1</v>
      </c>
      <c r="L8" s="471">
        <v>3</v>
      </c>
      <c r="M8" s="472">
        <v>882.99722300000008</v>
      </c>
      <c r="N8" s="517">
        <v>557.68612299999995</v>
      </c>
    </row>
    <row r="9" spans="1:14" ht="16.5" x14ac:dyDescent="0.25">
      <c r="A9" s="487" t="s">
        <v>19</v>
      </c>
      <c r="B9" s="22">
        <v>14</v>
      </c>
      <c r="C9" s="22">
        <v>10</v>
      </c>
      <c r="D9" s="22">
        <v>71.878999999999991</v>
      </c>
      <c r="E9" s="22">
        <v>21</v>
      </c>
      <c r="F9" s="22">
        <v>2</v>
      </c>
      <c r="G9" s="471">
        <v>118.87899999999999</v>
      </c>
      <c r="H9" s="22">
        <v>0</v>
      </c>
      <c r="I9" s="22">
        <v>0</v>
      </c>
      <c r="J9" s="22">
        <v>0</v>
      </c>
      <c r="K9" s="22">
        <v>1</v>
      </c>
      <c r="L9" s="471">
        <v>1</v>
      </c>
      <c r="M9" s="472">
        <v>119.87899999999999</v>
      </c>
      <c r="N9" s="517">
        <v>49.305</v>
      </c>
    </row>
    <row r="10" spans="1:14" ht="16.5" x14ac:dyDescent="0.25">
      <c r="A10" s="27" t="s">
        <v>20</v>
      </c>
      <c r="B10" s="22">
        <v>15.260999999999999</v>
      </c>
      <c r="C10" s="22">
        <v>39</v>
      </c>
      <c r="D10" s="22">
        <v>100.129</v>
      </c>
      <c r="E10" s="22">
        <v>17.5</v>
      </c>
      <c r="F10" s="22">
        <v>25.490000000000002</v>
      </c>
      <c r="G10" s="471">
        <v>197.38</v>
      </c>
      <c r="H10" s="22">
        <v>1</v>
      </c>
      <c r="I10" s="22">
        <v>0</v>
      </c>
      <c r="J10" s="22">
        <v>0</v>
      </c>
      <c r="K10" s="22">
        <v>0</v>
      </c>
      <c r="L10" s="471">
        <v>1</v>
      </c>
      <c r="M10" s="472">
        <v>198.38</v>
      </c>
      <c r="N10" s="517">
        <v>122.91</v>
      </c>
    </row>
    <row r="11" spans="1:14" ht="16.5" x14ac:dyDescent="0.25">
      <c r="A11" s="27" t="s">
        <v>21</v>
      </c>
      <c r="B11" s="22">
        <v>72.756</v>
      </c>
      <c r="C11" s="22">
        <v>108</v>
      </c>
      <c r="D11" s="22">
        <v>89.974999999999994</v>
      </c>
      <c r="E11" s="22">
        <v>8.1999999999999993</v>
      </c>
      <c r="F11" s="22">
        <v>53.710123000000003</v>
      </c>
      <c r="G11" s="471">
        <v>332.64112299999999</v>
      </c>
      <c r="H11" s="22">
        <v>0</v>
      </c>
      <c r="I11" s="22">
        <v>0</v>
      </c>
      <c r="J11" s="22">
        <v>0</v>
      </c>
      <c r="K11" s="22">
        <v>0</v>
      </c>
      <c r="L11" s="471">
        <v>0</v>
      </c>
      <c r="M11" s="472">
        <v>332.64112299999999</v>
      </c>
      <c r="N11" s="517">
        <v>242.17112299999999</v>
      </c>
    </row>
    <row r="12" spans="1:14" ht="16.5" x14ac:dyDescent="0.25">
      <c r="A12" s="486" t="s">
        <v>22</v>
      </c>
      <c r="B12" s="22">
        <v>183.572</v>
      </c>
      <c r="C12" s="22">
        <v>206.882857</v>
      </c>
      <c r="D12" s="22">
        <v>375.19099999999997</v>
      </c>
      <c r="E12" s="22">
        <v>29.29</v>
      </c>
      <c r="F12" s="22">
        <v>90.843999999999994</v>
      </c>
      <c r="G12" s="471">
        <v>885.77985699999999</v>
      </c>
      <c r="H12" s="22">
        <v>0</v>
      </c>
      <c r="I12" s="22">
        <v>0</v>
      </c>
      <c r="J12" s="22">
        <v>1</v>
      </c>
      <c r="K12" s="22">
        <v>0</v>
      </c>
      <c r="L12" s="471">
        <v>1</v>
      </c>
      <c r="M12" s="472">
        <v>886.77985699999999</v>
      </c>
      <c r="N12" s="517">
        <v>453.33585699999998</v>
      </c>
    </row>
    <row r="13" spans="1:14" ht="17.25" thickBot="1" x14ac:dyDescent="0.3">
      <c r="A13" s="488" t="s">
        <v>23</v>
      </c>
      <c r="B13" s="22">
        <v>326.875</v>
      </c>
      <c r="C13" s="22">
        <v>125.77166099999999</v>
      </c>
      <c r="D13" s="22">
        <v>269.60552999999999</v>
      </c>
      <c r="E13" s="22">
        <v>16</v>
      </c>
      <c r="F13" s="489">
        <v>316.05605700000001</v>
      </c>
      <c r="G13" s="489">
        <v>1054.308248</v>
      </c>
      <c r="H13" s="22">
        <v>1</v>
      </c>
      <c r="I13" s="22">
        <v>0</v>
      </c>
      <c r="J13" s="22">
        <v>0</v>
      </c>
      <c r="K13" s="22">
        <v>21</v>
      </c>
      <c r="L13" s="471">
        <v>22</v>
      </c>
      <c r="M13" s="489">
        <v>1076.308248</v>
      </c>
      <c r="N13" s="518">
        <v>529.21871800000008</v>
      </c>
    </row>
    <row r="14" spans="1:14" ht="17.25" thickBot="1" x14ac:dyDescent="0.3">
      <c r="A14" s="490" t="s">
        <v>24</v>
      </c>
      <c r="B14" s="29">
        <v>2345.5529999999999</v>
      </c>
      <c r="C14" s="29">
        <v>2011.4751780000001</v>
      </c>
      <c r="D14" s="29">
        <v>2745.8829309999996</v>
      </c>
      <c r="E14" s="29">
        <v>365.30200000000002</v>
      </c>
      <c r="F14" s="23">
        <v>1576.4592280000002</v>
      </c>
      <c r="G14" s="23">
        <v>9044.672337</v>
      </c>
      <c r="H14" s="29">
        <v>2</v>
      </c>
      <c r="I14" s="29">
        <v>0</v>
      </c>
      <c r="J14" s="29">
        <v>4</v>
      </c>
      <c r="K14" s="29">
        <v>29</v>
      </c>
      <c r="L14" s="473">
        <v>35</v>
      </c>
      <c r="M14" s="23">
        <v>9079.672337</v>
      </c>
      <c r="N14" s="519">
        <v>4767.0434759999998</v>
      </c>
    </row>
    <row r="15" spans="1:14" ht="16.5" x14ac:dyDescent="0.25">
      <c r="A15" s="491" t="s">
        <v>35</v>
      </c>
      <c r="B15" s="22">
        <v>0</v>
      </c>
      <c r="C15" s="22">
        <v>0</v>
      </c>
      <c r="D15" s="22">
        <v>1</v>
      </c>
      <c r="E15" s="22">
        <v>14</v>
      </c>
      <c r="F15" s="22">
        <v>0</v>
      </c>
      <c r="G15" s="471">
        <v>15</v>
      </c>
      <c r="H15" s="22">
        <v>0</v>
      </c>
      <c r="I15" s="22">
        <v>0</v>
      </c>
      <c r="J15" s="22">
        <v>0</v>
      </c>
      <c r="K15" s="22">
        <v>0</v>
      </c>
      <c r="L15" s="471">
        <v>0</v>
      </c>
      <c r="M15" s="472">
        <v>15</v>
      </c>
      <c r="N15" s="22">
        <v>1</v>
      </c>
    </row>
    <row r="16" spans="1:14" ht="16.5" x14ac:dyDescent="0.25">
      <c r="A16" s="492" t="s">
        <v>36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471">
        <v>0</v>
      </c>
      <c r="H16" s="22">
        <v>0</v>
      </c>
      <c r="I16" s="22">
        <v>0</v>
      </c>
      <c r="J16" s="22">
        <v>0</v>
      </c>
      <c r="K16" s="22">
        <v>0</v>
      </c>
      <c r="L16" s="471">
        <v>0</v>
      </c>
      <c r="M16" s="472">
        <v>0</v>
      </c>
      <c r="N16" s="22">
        <v>0</v>
      </c>
    </row>
    <row r="17" spans="1:14" ht="16.5" x14ac:dyDescent="0.25">
      <c r="A17" s="492" t="s">
        <v>37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471">
        <v>0</v>
      </c>
      <c r="H17" s="22">
        <v>0</v>
      </c>
      <c r="I17" s="22">
        <v>0</v>
      </c>
      <c r="J17" s="22">
        <v>0</v>
      </c>
      <c r="K17" s="22">
        <v>0</v>
      </c>
      <c r="L17" s="471">
        <v>0</v>
      </c>
      <c r="M17" s="472">
        <v>0</v>
      </c>
      <c r="N17" s="22">
        <v>0</v>
      </c>
    </row>
    <row r="18" spans="1:14" ht="16.5" x14ac:dyDescent="0.25">
      <c r="A18" s="492" t="s">
        <v>38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471">
        <v>0</v>
      </c>
      <c r="H18" s="22">
        <v>0</v>
      </c>
      <c r="I18" s="22">
        <v>0</v>
      </c>
      <c r="J18" s="22">
        <v>0</v>
      </c>
      <c r="K18" s="22">
        <v>0</v>
      </c>
      <c r="L18" s="471">
        <v>0</v>
      </c>
      <c r="M18" s="472">
        <v>0</v>
      </c>
      <c r="N18" s="22">
        <v>0</v>
      </c>
    </row>
    <row r="19" spans="1:14" ht="16.5" x14ac:dyDescent="0.25">
      <c r="A19" s="492" t="s">
        <v>39</v>
      </c>
      <c r="B19" s="22">
        <v>0</v>
      </c>
      <c r="C19" s="22">
        <v>0</v>
      </c>
      <c r="D19" s="22">
        <v>1</v>
      </c>
      <c r="E19" s="22">
        <v>5.23088</v>
      </c>
      <c r="F19" s="22">
        <v>1</v>
      </c>
      <c r="G19" s="471">
        <v>7.23088</v>
      </c>
      <c r="H19" s="22">
        <v>0</v>
      </c>
      <c r="I19" s="22">
        <v>0</v>
      </c>
      <c r="J19" s="22">
        <v>0</v>
      </c>
      <c r="K19" s="22">
        <v>0</v>
      </c>
      <c r="L19" s="471">
        <v>0</v>
      </c>
      <c r="M19" s="472">
        <v>7.23088</v>
      </c>
      <c r="N19" s="22">
        <v>2</v>
      </c>
    </row>
    <row r="20" spans="1:14" ht="16.5" x14ac:dyDescent="0.25">
      <c r="A20" s="492" t="s">
        <v>40</v>
      </c>
      <c r="B20" s="22">
        <v>0</v>
      </c>
      <c r="C20" s="22">
        <v>0</v>
      </c>
      <c r="D20" s="22">
        <v>1</v>
      </c>
      <c r="E20" s="22">
        <v>0</v>
      </c>
      <c r="F20" s="22">
        <v>0</v>
      </c>
      <c r="G20" s="471">
        <v>1</v>
      </c>
      <c r="H20" s="22">
        <v>0</v>
      </c>
      <c r="I20" s="22">
        <v>0</v>
      </c>
      <c r="J20" s="22">
        <v>0</v>
      </c>
      <c r="K20" s="22">
        <v>0</v>
      </c>
      <c r="L20" s="471">
        <v>0</v>
      </c>
      <c r="M20" s="472">
        <v>1</v>
      </c>
      <c r="N20" s="22">
        <v>1</v>
      </c>
    </row>
    <row r="21" spans="1:14" ht="16.5" x14ac:dyDescent="0.25">
      <c r="A21" s="492" t="s">
        <v>41</v>
      </c>
      <c r="B21" s="22">
        <v>3.1</v>
      </c>
      <c r="C21" s="22">
        <v>0</v>
      </c>
      <c r="D21" s="22">
        <v>0</v>
      </c>
      <c r="E21" s="22">
        <v>0</v>
      </c>
      <c r="F21" s="22">
        <v>0</v>
      </c>
      <c r="G21" s="471">
        <v>3.1</v>
      </c>
      <c r="H21" s="22">
        <v>0</v>
      </c>
      <c r="I21" s="22">
        <v>0</v>
      </c>
      <c r="J21" s="22">
        <v>0</v>
      </c>
      <c r="K21" s="22">
        <v>0</v>
      </c>
      <c r="L21" s="471">
        <v>0</v>
      </c>
      <c r="M21" s="472">
        <v>3.1</v>
      </c>
      <c r="N21" s="22">
        <v>3.1</v>
      </c>
    </row>
    <row r="22" spans="1:14" ht="16.5" x14ac:dyDescent="0.25">
      <c r="A22" s="492" t="s">
        <v>42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471">
        <v>0</v>
      </c>
      <c r="H22" s="22">
        <v>0</v>
      </c>
      <c r="I22" s="22">
        <v>0</v>
      </c>
      <c r="J22" s="22">
        <v>0</v>
      </c>
      <c r="K22" s="22">
        <v>0</v>
      </c>
      <c r="L22" s="471">
        <v>0</v>
      </c>
      <c r="M22" s="472">
        <v>0</v>
      </c>
      <c r="N22" s="22">
        <v>0</v>
      </c>
    </row>
    <row r="23" spans="1:14" ht="16.5" x14ac:dyDescent="0.25">
      <c r="A23" s="492" t="s">
        <v>43</v>
      </c>
      <c r="B23" s="22">
        <v>1</v>
      </c>
      <c r="C23" s="22">
        <v>0</v>
      </c>
      <c r="D23" s="22">
        <v>29.968</v>
      </c>
      <c r="E23" s="22">
        <v>1</v>
      </c>
      <c r="F23" s="22">
        <v>1</v>
      </c>
      <c r="G23" s="471">
        <v>32.968000000000004</v>
      </c>
      <c r="H23" s="22">
        <v>0</v>
      </c>
      <c r="I23" s="22">
        <v>0</v>
      </c>
      <c r="J23" s="22">
        <v>0</v>
      </c>
      <c r="K23" s="22">
        <v>1</v>
      </c>
      <c r="L23" s="471">
        <v>1</v>
      </c>
      <c r="M23" s="472">
        <v>33.968000000000004</v>
      </c>
      <c r="N23" s="22">
        <v>3</v>
      </c>
    </row>
    <row r="24" spans="1:14" ht="16.5" x14ac:dyDescent="0.25">
      <c r="A24" s="492" t="s">
        <v>44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471">
        <v>0</v>
      </c>
      <c r="H24" s="22">
        <v>0</v>
      </c>
      <c r="I24" s="22">
        <v>0</v>
      </c>
      <c r="J24" s="22">
        <v>0</v>
      </c>
      <c r="K24" s="22">
        <v>0</v>
      </c>
      <c r="L24" s="471">
        <v>0</v>
      </c>
      <c r="M24" s="472">
        <v>0</v>
      </c>
      <c r="N24" s="22">
        <v>0</v>
      </c>
    </row>
    <row r="25" spans="1:14" ht="16.5" x14ac:dyDescent="0.25">
      <c r="A25" s="492" t="s">
        <v>45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471">
        <v>0</v>
      </c>
      <c r="H25" s="22">
        <v>0</v>
      </c>
      <c r="I25" s="22">
        <v>0</v>
      </c>
      <c r="J25" s="22">
        <v>0</v>
      </c>
      <c r="K25" s="22">
        <v>0</v>
      </c>
      <c r="L25" s="471">
        <v>0</v>
      </c>
      <c r="M25" s="472">
        <v>0</v>
      </c>
      <c r="N25" s="22">
        <v>0</v>
      </c>
    </row>
    <row r="26" spans="1:14" ht="16.5" x14ac:dyDescent="0.25">
      <c r="A26" s="492" t="s">
        <v>46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471">
        <v>0</v>
      </c>
      <c r="H26" s="22">
        <v>0</v>
      </c>
      <c r="I26" s="22">
        <v>0</v>
      </c>
      <c r="J26" s="22">
        <v>0</v>
      </c>
      <c r="K26" s="22">
        <v>0</v>
      </c>
      <c r="L26" s="471">
        <v>0</v>
      </c>
      <c r="M26" s="472">
        <v>0</v>
      </c>
      <c r="N26" s="22">
        <v>0</v>
      </c>
    </row>
    <row r="27" spans="1:14" ht="17.25" thickBot="1" x14ac:dyDescent="0.3">
      <c r="A27" s="492" t="s">
        <v>47</v>
      </c>
      <c r="B27" s="22">
        <v>0</v>
      </c>
      <c r="C27" s="22">
        <v>15</v>
      </c>
      <c r="D27" s="22">
        <v>0</v>
      </c>
      <c r="E27" s="22">
        <v>0</v>
      </c>
      <c r="F27" s="22">
        <v>0</v>
      </c>
      <c r="G27" s="471">
        <v>15</v>
      </c>
      <c r="H27" s="22">
        <v>0</v>
      </c>
      <c r="I27" s="22">
        <v>0</v>
      </c>
      <c r="J27" s="22">
        <v>0</v>
      </c>
      <c r="K27" s="22">
        <v>0</v>
      </c>
      <c r="L27" s="471">
        <v>0</v>
      </c>
      <c r="M27" s="472">
        <v>15</v>
      </c>
      <c r="N27" s="22">
        <v>0</v>
      </c>
    </row>
    <row r="28" spans="1:14" ht="17.25" thickBot="1" x14ac:dyDescent="0.3">
      <c r="A28" s="490" t="s">
        <v>25</v>
      </c>
      <c r="B28" s="29">
        <v>19.242000000000001</v>
      </c>
      <c r="C28" s="29">
        <v>30</v>
      </c>
      <c r="D28" s="29">
        <v>65.953000000000003</v>
      </c>
      <c r="E28" s="29">
        <v>20.230879999999999</v>
      </c>
      <c r="F28" s="29">
        <v>13.384</v>
      </c>
      <c r="G28" s="473">
        <v>148.80988000000002</v>
      </c>
      <c r="H28" s="29">
        <v>0</v>
      </c>
      <c r="I28" s="29">
        <v>0</v>
      </c>
      <c r="J28" s="29">
        <v>0</v>
      </c>
      <c r="K28" s="29">
        <v>3</v>
      </c>
      <c r="L28" s="473">
        <v>3</v>
      </c>
      <c r="M28" s="474">
        <v>151.80988000000002</v>
      </c>
      <c r="N28" s="29">
        <v>32.1</v>
      </c>
    </row>
    <row r="29" spans="1:14" ht="17.25" thickBot="1" x14ac:dyDescent="0.3">
      <c r="A29" s="490" t="s">
        <v>26</v>
      </c>
      <c r="B29" s="29">
        <v>2364.7950000000001</v>
      </c>
      <c r="C29" s="29">
        <v>2041.4751780000001</v>
      </c>
      <c r="D29" s="29">
        <v>2811.8359309999996</v>
      </c>
      <c r="E29" s="29">
        <v>385.53288000000003</v>
      </c>
      <c r="F29" s="23">
        <v>1589.8432280000002</v>
      </c>
      <c r="G29" s="23">
        <v>9193.4822169999989</v>
      </c>
      <c r="H29" s="29">
        <v>2</v>
      </c>
      <c r="I29" s="29">
        <v>0</v>
      </c>
      <c r="J29" s="29">
        <v>4</v>
      </c>
      <c r="K29" s="29">
        <v>32</v>
      </c>
      <c r="L29" s="473">
        <v>38</v>
      </c>
      <c r="M29" s="23">
        <v>9231.4822169999989</v>
      </c>
      <c r="N29" s="23">
        <v>4799.1434759999993</v>
      </c>
    </row>
    <row r="30" spans="1:14" ht="17.25" thickBot="1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7.25" thickBot="1" x14ac:dyDescent="0.3">
      <c r="A31" s="1390" t="s">
        <v>30</v>
      </c>
      <c r="B31" s="1391"/>
      <c r="C31" s="1391"/>
      <c r="D31" s="1391"/>
      <c r="E31" s="1391"/>
      <c r="F31" s="1391"/>
      <c r="G31" s="1391"/>
      <c r="H31" s="1391"/>
      <c r="I31" s="1391"/>
      <c r="J31" s="1391"/>
      <c r="K31" s="1391"/>
      <c r="L31" s="1391"/>
      <c r="M31" s="1391"/>
      <c r="N31" s="1392"/>
    </row>
    <row r="32" spans="1:14" ht="17.25" customHeight="1" thickBot="1" x14ac:dyDescent="0.3">
      <c r="A32" s="1360" t="s">
        <v>0</v>
      </c>
      <c r="B32" s="1363" t="s">
        <v>1</v>
      </c>
      <c r="C32" s="1364"/>
      <c r="D32" s="1364"/>
      <c r="E32" s="1364"/>
      <c r="F32" s="1364"/>
      <c r="G32" s="1365"/>
      <c r="H32" s="1366" t="s">
        <v>2</v>
      </c>
      <c r="I32" s="1367"/>
      <c r="J32" s="1367"/>
      <c r="K32" s="1367"/>
      <c r="L32" s="1368"/>
      <c r="M32" s="1282" t="s">
        <v>3</v>
      </c>
      <c r="N32" s="1395" t="s">
        <v>31</v>
      </c>
    </row>
    <row r="33" spans="1:14" ht="16.5" customHeight="1" x14ac:dyDescent="0.25">
      <c r="A33" s="1361"/>
      <c r="B33" s="1372" t="s">
        <v>8</v>
      </c>
      <c r="C33" s="1373"/>
      <c r="D33" s="1374" t="s">
        <v>9</v>
      </c>
      <c r="E33" s="1375"/>
      <c r="F33" s="1386" t="s">
        <v>32</v>
      </c>
      <c r="G33" s="1393" t="s">
        <v>10</v>
      </c>
      <c r="H33" s="1372" t="s">
        <v>11</v>
      </c>
      <c r="I33" s="1373"/>
      <c r="J33" s="1380" t="s">
        <v>12</v>
      </c>
      <c r="K33" s="1376" t="s">
        <v>33</v>
      </c>
      <c r="L33" s="1378" t="s">
        <v>13</v>
      </c>
      <c r="M33" s="1292"/>
      <c r="N33" s="1396"/>
    </row>
    <row r="34" spans="1:14" ht="66.75" thickBot="1" x14ac:dyDescent="0.3">
      <c r="A34" s="1362"/>
      <c r="B34" s="26" t="s">
        <v>14</v>
      </c>
      <c r="C34" s="8" t="s">
        <v>15</v>
      </c>
      <c r="D34" s="8" t="s">
        <v>16</v>
      </c>
      <c r="E34" s="8" t="s">
        <v>34</v>
      </c>
      <c r="F34" s="1387"/>
      <c r="G34" s="1394"/>
      <c r="H34" s="7" t="s">
        <v>14</v>
      </c>
      <c r="I34" s="8" t="s">
        <v>15</v>
      </c>
      <c r="J34" s="1381"/>
      <c r="K34" s="1377"/>
      <c r="L34" s="1379"/>
      <c r="M34" s="1283"/>
      <c r="N34" s="1397"/>
    </row>
    <row r="35" spans="1:14" ht="16.5" x14ac:dyDescent="0.25">
      <c r="A35" s="21" t="s">
        <v>27</v>
      </c>
      <c r="B35" s="493">
        <v>769.78300000000002</v>
      </c>
      <c r="C35" s="493">
        <v>852.16898800000001</v>
      </c>
      <c r="D35" s="493">
        <v>1393.264774</v>
      </c>
      <c r="E35" s="493">
        <v>144.31399999999999</v>
      </c>
      <c r="F35" s="494">
        <v>778.88617099999999</v>
      </c>
      <c r="G35" s="494">
        <v>3938.416933</v>
      </c>
      <c r="H35" s="493">
        <v>1</v>
      </c>
      <c r="I35" s="493">
        <v>0</v>
      </c>
      <c r="J35" s="493">
        <v>0</v>
      </c>
      <c r="K35" s="493">
        <v>17</v>
      </c>
      <c r="L35" s="495">
        <v>18</v>
      </c>
      <c r="M35" s="494">
        <v>3956.416933</v>
      </c>
      <c r="N35" s="520">
        <v>2121.6107119999997</v>
      </c>
    </row>
    <row r="36" spans="1:14" ht="17.25" thickBot="1" x14ac:dyDescent="0.3">
      <c r="A36" s="27" t="s">
        <v>28</v>
      </c>
      <c r="B36" s="493">
        <v>1575.77</v>
      </c>
      <c r="C36" s="493">
        <v>1159.30619</v>
      </c>
      <c r="D36" s="493">
        <v>1352.6181569999999</v>
      </c>
      <c r="E36" s="493">
        <v>220.988</v>
      </c>
      <c r="F36" s="493">
        <v>797.57305700000006</v>
      </c>
      <c r="G36" s="495">
        <v>5106.2554039999995</v>
      </c>
      <c r="H36" s="493">
        <v>1</v>
      </c>
      <c r="I36" s="493">
        <v>0</v>
      </c>
      <c r="J36" s="493">
        <v>4</v>
      </c>
      <c r="K36" s="493">
        <v>12</v>
      </c>
      <c r="L36" s="495">
        <v>17</v>
      </c>
      <c r="M36" s="496">
        <v>5123.2554039999995</v>
      </c>
      <c r="N36" s="521">
        <v>2645.4327640000001</v>
      </c>
    </row>
    <row r="37" spans="1:14" ht="17.25" thickBot="1" x14ac:dyDescent="0.3">
      <c r="A37" s="490" t="s">
        <v>24</v>
      </c>
      <c r="B37" s="497">
        <v>2345.5529999999999</v>
      </c>
      <c r="C37" s="497">
        <v>2011.4751780000001</v>
      </c>
      <c r="D37" s="497">
        <v>2745.8829310000001</v>
      </c>
      <c r="E37" s="497">
        <v>365.30200000000002</v>
      </c>
      <c r="F37" s="498">
        <v>1576.4592279999999</v>
      </c>
      <c r="G37" s="498">
        <v>9044.672337</v>
      </c>
      <c r="H37" s="497">
        <v>2</v>
      </c>
      <c r="I37" s="497">
        <v>0</v>
      </c>
      <c r="J37" s="497">
        <v>4</v>
      </c>
      <c r="K37" s="497">
        <v>29</v>
      </c>
      <c r="L37" s="499">
        <v>35</v>
      </c>
      <c r="M37" s="498">
        <v>9079.672337</v>
      </c>
      <c r="N37" s="522">
        <v>4767.0434759999998</v>
      </c>
    </row>
    <row r="38" spans="1:14" ht="17.25" thickBot="1" x14ac:dyDescent="0.3">
      <c r="A38" s="490" t="s">
        <v>25</v>
      </c>
      <c r="B38" s="497">
        <v>19.242000000000001</v>
      </c>
      <c r="C38" s="497">
        <v>30</v>
      </c>
      <c r="D38" s="497">
        <v>65.953000000000003</v>
      </c>
      <c r="E38" s="497">
        <v>20.230879999999999</v>
      </c>
      <c r="F38" s="497">
        <v>13.384</v>
      </c>
      <c r="G38" s="499">
        <v>148.80988000000002</v>
      </c>
      <c r="H38" s="497">
        <v>0</v>
      </c>
      <c r="I38" s="497">
        <v>0</v>
      </c>
      <c r="J38" s="497">
        <v>0</v>
      </c>
      <c r="K38" s="497">
        <v>3</v>
      </c>
      <c r="L38" s="499">
        <v>3</v>
      </c>
      <c r="M38" s="500">
        <v>151.80988000000002</v>
      </c>
      <c r="N38" s="497">
        <v>32.1</v>
      </c>
    </row>
    <row r="39" spans="1:14" ht="17.25" thickBot="1" x14ac:dyDescent="0.3">
      <c r="A39" s="490" t="s">
        <v>26</v>
      </c>
      <c r="B39" s="497">
        <v>2364.7950000000001</v>
      </c>
      <c r="C39" s="497">
        <v>2041.4751780000001</v>
      </c>
      <c r="D39" s="497">
        <v>2811.8359310000001</v>
      </c>
      <c r="E39" s="497">
        <v>385.53288000000003</v>
      </c>
      <c r="F39" s="498">
        <v>1589.843228</v>
      </c>
      <c r="G39" s="498">
        <v>9193.4822169999989</v>
      </c>
      <c r="H39" s="497">
        <v>2</v>
      </c>
      <c r="I39" s="497">
        <v>0</v>
      </c>
      <c r="J39" s="497">
        <v>4</v>
      </c>
      <c r="K39" s="497">
        <v>32</v>
      </c>
      <c r="L39" s="499">
        <v>38</v>
      </c>
      <c r="M39" s="498">
        <v>9231.4822169999989</v>
      </c>
      <c r="N39" s="498">
        <v>4799.1434759999993</v>
      </c>
    </row>
    <row r="40" spans="1:14" ht="16.5" x14ac:dyDescent="0.25">
      <c r="A40" s="165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8" thickBot="1" x14ac:dyDescent="0.35">
      <c r="A41" s="165"/>
      <c r="B41" s="104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40"/>
    </row>
    <row r="42" spans="1:14" ht="17.25" thickBot="1" x14ac:dyDescent="0.3">
      <c r="A42" s="1357" t="s">
        <v>48</v>
      </c>
      <c r="B42" s="1358"/>
      <c r="C42" s="1358"/>
      <c r="D42" s="1358"/>
      <c r="E42" s="1358"/>
      <c r="F42" s="1358"/>
      <c r="G42" s="1358"/>
      <c r="H42" s="1358"/>
      <c r="I42" s="1358"/>
      <c r="J42" s="1358"/>
      <c r="K42" s="1358"/>
      <c r="L42" s="1358"/>
      <c r="M42" s="1358"/>
      <c r="N42" s="1359"/>
    </row>
    <row r="43" spans="1:14" ht="17.25" customHeight="1" thickBot="1" x14ac:dyDescent="0.3">
      <c r="A43" s="1360" t="s">
        <v>0</v>
      </c>
      <c r="B43" s="1363" t="s">
        <v>1</v>
      </c>
      <c r="C43" s="1364"/>
      <c r="D43" s="1364"/>
      <c r="E43" s="1364"/>
      <c r="F43" s="1364"/>
      <c r="G43" s="1365"/>
      <c r="H43" s="1366" t="s">
        <v>2</v>
      </c>
      <c r="I43" s="1367"/>
      <c r="J43" s="1367"/>
      <c r="K43" s="1367"/>
      <c r="L43" s="1368"/>
      <c r="M43" s="1322" t="s">
        <v>3</v>
      </c>
      <c r="N43" s="1369" t="s">
        <v>31</v>
      </c>
    </row>
    <row r="44" spans="1:14" ht="16.5" customHeight="1" x14ac:dyDescent="0.25">
      <c r="A44" s="1361"/>
      <c r="B44" s="1372" t="s">
        <v>8</v>
      </c>
      <c r="C44" s="1373"/>
      <c r="D44" s="1374" t="s">
        <v>9</v>
      </c>
      <c r="E44" s="1375"/>
      <c r="F44" s="1376" t="s">
        <v>32</v>
      </c>
      <c r="G44" s="1378" t="s">
        <v>10</v>
      </c>
      <c r="H44" s="1372" t="s">
        <v>11</v>
      </c>
      <c r="I44" s="1373"/>
      <c r="J44" s="1380" t="s">
        <v>12</v>
      </c>
      <c r="K44" s="1376" t="s">
        <v>33</v>
      </c>
      <c r="L44" s="1378" t="s">
        <v>13</v>
      </c>
      <c r="M44" s="1323"/>
      <c r="N44" s="1370"/>
    </row>
    <row r="45" spans="1:14" ht="66.75" thickBot="1" x14ac:dyDescent="0.3">
      <c r="A45" s="1362"/>
      <c r="B45" s="105" t="s">
        <v>14</v>
      </c>
      <c r="C45" s="128" t="s">
        <v>15</v>
      </c>
      <c r="D45" s="8" t="s">
        <v>16</v>
      </c>
      <c r="E45" s="8" t="s">
        <v>34</v>
      </c>
      <c r="F45" s="1377"/>
      <c r="G45" s="1379"/>
      <c r="H45" s="7" t="s">
        <v>14</v>
      </c>
      <c r="I45" s="8" t="s">
        <v>15</v>
      </c>
      <c r="J45" s="1381"/>
      <c r="K45" s="1377"/>
      <c r="L45" s="1379"/>
      <c r="M45" s="1324"/>
      <c r="N45" s="1371"/>
    </row>
    <row r="46" spans="1:14" ht="16.5" x14ac:dyDescent="0.25">
      <c r="A46" s="485" t="s">
        <v>17</v>
      </c>
      <c r="B46" s="22">
        <v>1672.076</v>
      </c>
      <c r="C46" s="22">
        <v>1611.8654710000001</v>
      </c>
      <c r="D46" s="22">
        <v>2020.7750000000001</v>
      </c>
      <c r="E46" s="22">
        <v>3042.6742359999998</v>
      </c>
      <c r="F46" s="22">
        <v>983.72844400000008</v>
      </c>
      <c r="G46" s="471">
        <v>9331.1191510000008</v>
      </c>
      <c r="H46" s="22">
        <v>174</v>
      </c>
      <c r="I46" s="22">
        <v>3</v>
      </c>
      <c r="J46" s="22">
        <v>25.002000000000002</v>
      </c>
      <c r="K46" s="22">
        <v>10</v>
      </c>
      <c r="L46" s="471">
        <v>212.00200000000001</v>
      </c>
      <c r="M46" s="472">
        <v>9543.1211509999994</v>
      </c>
      <c r="N46" s="22">
        <v>6968.5265239999999</v>
      </c>
    </row>
    <row r="47" spans="1:14" ht="16.5" x14ac:dyDescent="0.25">
      <c r="A47" s="486" t="s">
        <v>18</v>
      </c>
      <c r="B47" s="22">
        <v>851.18799999999999</v>
      </c>
      <c r="C47" s="22">
        <v>1719.3860000000002</v>
      </c>
      <c r="D47" s="22">
        <v>748.29499999999996</v>
      </c>
      <c r="E47" s="22">
        <v>2706</v>
      </c>
      <c r="F47" s="22">
        <v>954.41000000000008</v>
      </c>
      <c r="G47" s="471">
        <v>6979.2790000000005</v>
      </c>
      <c r="H47" s="22">
        <v>31</v>
      </c>
      <c r="I47" s="22">
        <v>15</v>
      </c>
      <c r="J47" s="22">
        <v>296.24</v>
      </c>
      <c r="K47" s="22">
        <v>3</v>
      </c>
      <c r="L47" s="471">
        <v>345.24</v>
      </c>
      <c r="M47" s="472">
        <v>7324.5190000000002</v>
      </c>
      <c r="N47" s="22">
        <v>5056.0380000000005</v>
      </c>
    </row>
    <row r="48" spans="1:14" ht="16.5" x14ac:dyDescent="0.25">
      <c r="A48" s="487" t="s">
        <v>19</v>
      </c>
      <c r="B48" s="22">
        <v>239.9</v>
      </c>
      <c r="C48" s="22">
        <v>188</v>
      </c>
      <c r="D48" s="22">
        <v>279.73099999999999</v>
      </c>
      <c r="E48" s="22">
        <v>779</v>
      </c>
      <c r="F48" s="22">
        <v>346</v>
      </c>
      <c r="G48" s="471">
        <v>1832.6310000000001</v>
      </c>
      <c r="H48" s="22">
        <v>0</v>
      </c>
      <c r="I48" s="22">
        <v>0</v>
      </c>
      <c r="J48" s="22">
        <v>75.239999999999995</v>
      </c>
      <c r="K48" s="22">
        <v>0</v>
      </c>
      <c r="L48" s="471">
        <v>75.239999999999995</v>
      </c>
      <c r="M48" s="472">
        <v>1907.8710000000001</v>
      </c>
      <c r="N48" s="22">
        <v>1591.6480000000001</v>
      </c>
    </row>
    <row r="49" spans="1:15" ht="16.5" x14ac:dyDescent="0.25">
      <c r="A49" s="27" t="s">
        <v>20</v>
      </c>
      <c r="B49" s="22">
        <v>338.39800000000002</v>
      </c>
      <c r="C49" s="22">
        <v>429.95</v>
      </c>
      <c r="D49" s="22">
        <v>193</v>
      </c>
      <c r="E49" s="22">
        <v>589</v>
      </c>
      <c r="F49" s="22">
        <v>493</v>
      </c>
      <c r="G49" s="471">
        <v>2043.348</v>
      </c>
      <c r="H49" s="22">
        <v>31</v>
      </c>
      <c r="I49" s="22">
        <v>15</v>
      </c>
      <c r="J49" s="22">
        <v>206</v>
      </c>
      <c r="K49" s="22">
        <v>0</v>
      </c>
      <c r="L49" s="471">
        <v>252</v>
      </c>
      <c r="M49" s="472">
        <v>2295.348</v>
      </c>
      <c r="N49" s="22">
        <v>1211</v>
      </c>
    </row>
    <row r="50" spans="1:15" ht="16.5" x14ac:dyDescent="0.25">
      <c r="A50" s="27" t="s">
        <v>21</v>
      </c>
      <c r="B50" s="22">
        <v>251.89</v>
      </c>
      <c r="C50" s="22">
        <v>711.96600000000001</v>
      </c>
      <c r="D50" s="22">
        <v>227</v>
      </c>
      <c r="E50" s="22">
        <v>1337</v>
      </c>
      <c r="F50" s="22">
        <v>75.41</v>
      </c>
      <c r="G50" s="471">
        <v>2603.2660000000001</v>
      </c>
      <c r="H50" s="22">
        <v>0</v>
      </c>
      <c r="I50" s="22">
        <v>0</v>
      </c>
      <c r="J50" s="22">
        <v>13</v>
      </c>
      <c r="K50" s="22">
        <v>2</v>
      </c>
      <c r="L50" s="471">
        <v>15</v>
      </c>
      <c r="M50" s="472">
        <v>2618.2660000000001</v>
      </c>
      <c r="N50" s="22">
        <v>1973.3899999999999</v>
      </c>
    </row>
    <row r="51" spans="1:15" ht="16.5" x14ac:dyDescent="0.25">
      <c r="A51" s="485" t="s">
        <v>22</v>
      </c>
      <c r="B51" s="22">
        <v>6.3</v>
      </c>
      <c r="C51" s="22">
        <v>154</v>
      </c>
      <c r="D51" s="22">
        <v>83</v>
      </c>
      <c r="E51" s="22">
        <v>68</v>
      </c>
      <c r="F51" s="22">
        <v>2</v>
      </c>
      <c r="G51" s="471">
        <v>313.3</v>
      </c>
      <c r="H51" s="22">
        <v>0</v>
      </c>
      <c r="I51" s="22">
        <v>0</v>
      </c>
      <c r="J51" s="22">
        <v>0</v>
      </c>
      <c r="K51" s="22">
        <v>0</v>
      </c>
      <c r="L51" s="471">
        <v>0</v>
      </c>
      <c r="M51" s="472">
        <v>313.3</v>
      </c>
      <c r="N51" s="22">
        <v>192.441</v>
      </c>
    </row>
    <row r="52" spans="1:15" ht="17.25" thickBot="1" x14ac:dyDescent="0.3">
      <c r="A52" s="486" t="s">
        <v>23</v>
      </c>
      <c r="B52" s="22">
        <v>122.07</v>
      </c>
      <c r="C52" s="22">
        <v>364.99</v>
      </c>
      <c r="D52" s="22">
        <v>231.197</v>
      </c>
      <c r="E52" s="22">
        <v>562</v>
      </c>
      <c r="F52" s="22">
        <v>292.73</v>
      </c>
      <c r="G52" s="471">
        <v>1572.9870000000001</v>
      </c>
      <c r="H52" s="22">
        <v>0</v>
      </c>
      <c r="I52" s="22">
        <v>0</v>
      </c>
      <c r="J52" s="22">
        <v>2</v>
      </c>
      <c r="K52" s="22">
        <v>6</v>
      </c>
      <c r="L52" s="471">
        <v>8</v>
      </c>
      <c r="M52" s="472">
        <v>1580.9870000000001</v>
      </c>
      <c r="N52" s="22">
        <v>1038.07</v>
      </c>
    </row>
    <row r="53" spans="1:15" ht="17.25" thickBot="1" x14ac:dyDescent="0.3">
      <c r="A53" s="501" t="s">
        <v>24</v>
      </c>
      <c r="B53" s="29">
        <v>2651.6340000000005</v>
      </c>
      <c r="C53" s="29">
        <v>3850.2414709999998</v>
      </c>
      <c r="D53" s="29">
        <v>3083.2669999999998</v>
      </c>
      <c r="E53" s="29">
        <v>6378.6742359999998</v>
      </c>
      <c r="F53" s="29">
        <v>2232.8684439999997</v>
      </c>
      <c r="G53" s="473">
        <v>18196.685150999998</v>
      </c>
      <c r="H53" s="29">
        <v>205</v>
      </c>
      <c r="I53" s="29">
        <v>18</v>
      </c>
      <c r="J53" s="29">
        <v>323.24199999999996</v>
      </c>
      <c r="K53" s="29">
        <v>19</v>
      </c>
      <c r="L53" s="473">
        <v>565.24199999999996</v>
      </c>
      <c r="M53" s="474">
        <v>18761.927151</v>
      </c>
      <c r="N53" s="29">
        <v>13255.075524</v>
      </c>
    </row>
    <row r="54" spans="1:15" ht="16.5" x14ac:dyDescent="0.25">
      <c r="A54" s="502" t="s">
        <v>35</v>
      </c>
      <c r="B54" s="22">
        <v>93.403000000000006</v>
      </c>
      <c r="C54" s="22">
        <v>181</v>
      </c>
      <c r="D54" s="22">
        <v>106.983</v>
      </c>
      <c r="E54" s="22">
        <v>2241</v>
      </c>
      <c r="F54" s="22">
        <v>8</v>
      </c>
      <c r="G54" s="471">
        <v>2630.386</v>
      </c>
      <c r="H54" s="22">
        <v>77</v>
      </c>
      <c r="I54" s="22">
        <v>2</v>
      </c>
      <c r="J54" s="22">
        <v>3</v>
      </c>
      <c r="K54" s="22">
        <v>0</v>
      </c>
      <c r="L54" s="471">
        <v>82</v>
      </c>
      <c r="M54" s="472">
        <v>2712.386</v>
      </c>
      <c r="N54" s="22">
        <v>2405</v>
      </c>
      <c r="O54" s="1"/>
    </row>
    <row r="55" spans="1:15" ht="16.5" x14ac:dyDescent="0.25">
      <c r="A55" s="492" t="s">
        <v>36</v>
      </c>
      <c r="B55" s="22">
        <v>214</v>
      </c>
      <c r="C55" s="22">
        <v>10</v>
      </c>
      <c r="D55" s="22">
        <v>6</v>
      </c>
      <c r="E55" s="22">
        <v>360.15999999999997</v>
      </c>
      <c r="F55" s="22">
        <v>48.067999999999998</v>
      </c>
      <c r="G55" s="471">
        <v>638.22799999999995</v>
      </c>
      <c r="H55" s="22">
        <v>663.00599999999997</v>
      </c>
      <c r="I55" s="22">
        <v>3</v>
      </c>
      <c r="J55" s="22">
        <v>20</v>
      </c>
      <c r="K55" s="22">
        <v>0</v>
      </c>
      <c r="L55" s="471">
        <v>686.00599999999997</v>
      </c>
      <c r="M55" s="472">
        <v>1324.2339999999999</v>
      </c>
      <c r="N55" s="22">
        <v>1065.278</v>
      </c>
      <c r="O55" s="1"/>
    </row>
    <row r="56" spans="1:15" ht="16.5" x14ac:dyDescent="0.25">
      <c r="A56" s="492" t="s">
        <v>37</v>
      </c>
      <c r="B56" s="22">
        <v>0</v>
      </c>
      <c r="C56" s="22">
        <v>0</v>
      </c>
      <c r="D56" s="22">
        <v>8</v>
      </c>
      <c r="E56" s="22">
        <v>92</v>
      </c>
      <c r="F56" s="22">
        <v>15</v>
      </c>
      <c r="G56" s="471">
        <v>115</v>
      </c>
      <c r="H56" s="22">
        <v>95</v>
      </c>
      <c r="I56" s="22">
        <v>0</v>
      </c>
      <c r="J56" s="22">
        <v>1</v>
      </c>
      <c r="K56" s="22">
        <v>0</v>
      </c>
      <c r="L56" s="471">
        <v>96</v>
      </c>
      <c r="M56" s="472">
        <v>211</v>
      </c>
      <c r="N56" s="22">
        <v>112</v>
      </c>
      <c r="O56" s="1"/>
    </row>
    <row r="57" spans="1:15" ht="16.5" x14ac:dyDescent="0.25">
      <c r="A57" s="492" t="s">
        <v>38</v>
      </c>
      <c r="B57" s="22">
        <v>6.1609999999999996</v>
      </c>
      <c r="C57" s="22">
        <v>0</v>
      </c>
      <c r="D57" s="22">
        <v>10</v>
      </c>
      <c r="E57" s="22">
        <v>1532</v>
      </c>
      <c r="F57" s="22">
        <v>5</v>
      </c>
      <c r="G57" s="471">
        <v>1553.1610000000001</v>
      </c>
      <c r="H57" s="22">
        <v>0</v>
      </c>
      <c r="I57" s="22">
        <v>0</v>
      </c>
      <c r="J57" s="22">
        <v>1</v>
      </c>
      <c r="K57" s="22">
        <v>0</v>
      </c>
      <c r="L57" s="471">
        <v>1</v>
      </c>
      <c r="M57" s="472">
        <v>1554.1610000000001</v>
      </c>
      <c r="N57" s="22">
        <v>1548.1610000000001</v>
      </c>
      <c r="O57" s="1"/>
    </row>
    <row r="58" spans="1:15" ht="16.5" x14ac:dyDescent="0.25">
      <c r="A58" s="492" t="s">
        <v>39</v>
      </c>
      <c r="B58" s="22">
        <v>122.76</v>
      </c>
      <c r="C58" s="22">
        <v>87</v>
      </c>
      <c r="D58" s="22">
        <v>29</v>
      </c>
      <c r="E58" s="22">
        <v>2</v>
      </c>
      <c r="F58" s="22">
        <v>573</v>
      </c>
      <c r="G58" s="471">
        <v>813.76</v>
      </c>
      <c r="H58" s="22">
        <v>316</v>
      </c>
      <c r="I58" s="22">
        <v>3.1</v>
      </c>
      <c r="J58" s="22">
        <v>1176</v>
      </c>
      <c r="K58" s="22">
        <v>0</v>
      </c>
      <c r="L58" s="471">
        <v>1495.1</v>
      </c>
      <c r="M58" s="472">
        <v>2308.86</v>
      </c>
      <c r="N58" s="22">
        <v>1211.0999999999999</v>
      </c>
      <c r="O58" s="1"/>
    </row>
    <row r="59" spans="1:15" ht="16.5" x14ac:dyDescent="0.25">
      <c r="A59" s="492" t="s">
        <v>40</v>
      </c>
      <c r="B59" s="22">
        <v>0</v>
      </c>
      <c r="C59" s="22">
        <v>0</v>
      </c>
      <c r="D59" s="22">
        <v>2</v>
      </c>
      <c r="E59" s="22">
        <v>2739.42</v>
      </c>
      <c r="F59" s="22">
        <v>0</v>
      </c>
      <c r="G59" s="471">
        <v>2741.42</v>
      </c>
      <c r="H59" s="22">
        <v>0</v>
      </c>
      <c r="I59" s="22">
        <v>0</v>
      </c>
      <c r="J59" s="22">
        <v>0</v>
      </c>
      <c r="K59" s="22">
        <v>0</v>
      </c>
      <c r="L59" s="471">
        <v>0</v>
      </c>
      <c r="M59" s="472">
        <v>2741.42</v>
      </c>
      <c r="N59" s="22">
        <v>2741.42</v>
      </c>
    </row>
    <row r="60" spans="1:15" ht="16.5" x14ac:dyDescent="0.25">
      <c r="A60" s="492" t="s">
        <v>41</v>
      </c>
      <c r="B60" s="22">
        <v>28</v>
      </c>
      <c r="C60" s="22">
        <v>28</v>
      </c>
      <c r="D60" s="22">
        <v>56</v>
      </c>
      <c r="E60" s="22">
        <v>485</v>
      </c>
      <c r="F60" s="22">
        <v>2</v>
      </c>
      <c r="G60" s="471">
        <v>599</v>
      </c>
      <c r="H60" s="22">
        <v>0</v>
      </c>
      <c r="I60" s="22">
        <v>1</v>
      </c>
      <c r="J60" s="22">
        <v>10</v>
      </c>
      <c r="K60" s="22">
        <v>0</v>
      </c>
      <c r="L60" s="471">
        <v>11</v>
      </c>
      <c r="M60" s="472">
        <v>610</v>
      </c>
      <c r="N60" s="22">
        <v>526</v>
      </c>
    </row>
    <row r="61" spans="1:15" ht="16.5" x14ac:dyDescent="0.25">
      <c r="A61" s="492" t="s">
        <v>42</v>
      </c>
      <c r="B61" s="22">
        <v>104.1</v>
      </c>
      <c r="C61" s="22">
        <v>59</v>
      </c>
      <c r="D61" s="22">
        <v>406</v>
      </c>
      <c r="E61" s="22">
        <v>683</v>
      </c>
      <c r="F61" s="22">
        <v>1023</v>
      </c>
      <c r="G61" s="471">
        <v>2275.1</v>
      </c>
      <c r="H61" s="22">
        <v>0</v>
      </c>
      <c r="I61" s="22">
        <v>0</v>
      </c>
      <c r="J61" s="22">
        <v>1</v>
      </c>
      <c r="K61" s="22">
        <v>0</v>
      </c>
      <c r="L61" s="471">
        <v>1</v>
      </c>
      <c r="M61" s="472">
        <v>2276.1</v>
      </c>
      <c r="N61" s="22">
        <v>2209.1</v>
      </c>
    </row>
    <row r="62" spans="1:15" ht="16.5" x14ac:dyDescent="0.25">
      <c r="A62" s="492" t="s">
        <v>43</v>
      </c>
      <c r="B62" s="22">
        <v>96</v>
      </c>
      <c r="C62" s="22">
        <v>80.673000000000002</v>
      </c>
      <c r="D62" s="22">
        <v>179.518</v>
      </c>
      <c r="E62" s="22">
        <v>32</v>
      </c>
      <c r="F62" s="22">
        <v>45.64</v>
      </c>
      <c r="G62" s="471">
        <v>433.83100000000002</v>
      </c>
      <c r="H62" s="22">
        <v>330.74753600000003</v>
      </c>
      <c r="I62" s="22">
        <v>0</v>
      </c>
      <c r="J62" s="22">
        <v>49.212510000000002</v>
      </c>
      <c r="K62" s="22">
        <v>3</v>
      </c>
      <c r="L62" s="471">
        <v>382.96004600000003</v>
      </c>
      <c r="M62" s="472">
        <v>816.79104600000005</v>
      </c>
      <c r="N62" s="22">
        <v>156.02000000000001</v>
      </c>
    </row>
    <row r="63" spans="1:15" ht="16.5" x14ac:dyDescent="0.25">
      <c r="A63" s="492" t="s">
        <v>44</v>
      </c>
      <c r="B63" s="22">
        <v>693.12</v>
      </c>
      <c r="C63" s="22">
        <v>0</v>
      </c>
      <c r="D63" s="22">
        <v>3</v>
      </c>
      <c r="E63" s="22">
        <v>19</v>
      </c>
      <c r="F63" s="22">
        <v>2</v>
      </c>
      <c r="G63" s="471">
        <v>717.12</v>
      </c>
      <c r="H63" s="22">
        <v>0</v>
      </c>
      <c r="I63" s="22">
        <v>0</v>
      </c>
      <c r="J63" s="22">
        <v>0</v>
      </c>
      <c r="K63" s="22">
        <v>0</v>
      </c>
      <c r="L63" s="471">
        <v>0</v>
      </c>
      <c r="M63" s="472">
        <v>717.12</v>
      </c>
      <c r="N63" s="22">
        <v>714.12</v>
      </c>
    </row>
    <row r="64" spans="1:15" ht="16.5" x14ac:dyDescent="0.25">
      <c r="A64" s="492" t="s">
        <v>45</v>
      </c>
      <c r="B64" s="22">
        <v>20</v>
      </c>
      <c r="C64" s="22">
        <v>0</v>
      </c>
      <c r="D64" s="22">
        <v>0</v>
      </c>
      <c r="E64" s="22">
        <v>13</v>
      </c>
      <c r="F64" s="22">
        <v>0</v>
      </c>
      <c r="G64" s="471">
        <v>33</v>
      </c>
      <c r="H64" s="22">
        <v>0</v>
      </c>
      <c r="I64" s="22">
        <v>0</v>
      </c>
      <c r="J64" s="22">
        <v>0</v>
      </c>
      <c r="K64" s="22">
        <v>0</v>
      </c>
      <c r="L64" s="471">
        <v>0</v>
      </c>
      <c r="M64" s="472">
        <v>33</v>
      </c>
      <c r="N64" s="22">
        <v>5</v>
      </c>
    </row>
    <row r="65" spans="1:15" ht="16.5" x14ac:dyDescent="0.25">
      <c r="A65" s="492" t="s">
        <v>46</v>
      </c>
      <c r="B65" s="22">
        <v>1</v>
      </c>
      <c r="C65" s="22">
        <v>82</v>
      </c>
      <c r="D65" s="22">
        <v>2</v>
      </c>
      <c r="E65" s="22">
        <v>2290</v>
      </c>
      <c r="F65" s="22">
        <v>0</v>
      </c>
      <c r="G65" s="471">
        <v>2375</v>
      </c>
      <c r="H65" s="22">
        <v>133</v>
      </c>
      <c r="I65" s="22">
        <v>0</v>
      </c>
      <c r="J65" s="22">
        <v>117</v>
      </c>
      <c r="K65" s="22">
        <v>0</v>
      </c>
      <c r="L65" s="471">
        <v>250</v>
      </c>
      <c r="M65" s="472">
        <v>2625</v>
      </c>
      <c r="N65" s="22">
        <v>2599</v>
      </c>
    </row>
    <row r="66" spans="1:15" ht="17.25" thickBot="1" x14ac:dyDescent="0.3">
      <c r="A66" s="492" t="s">
        <v>47</v>
      </c>
      <c r="B66" s="22">
        <v>0</v>
      </c>
      <c r="C66" s="22">
        <v>0</v>
      </c>
      <c r="D66" s="22">
        <v>7</v>
      </c>
      <c r="E66" s="22">
        <v>134</v>
      </c>
      <c r="F66" s="22">
        <v>0</v>
      </c>
      <c r="G66" s="471">
        <v>141</v>
      </c>
      <c r="H66" s="22">
        <v>0</v>
      </c>
      <c r="I66" s="22">
        <v>0</v>
      </c>
      <c r="J66" s="22">
        <v>1650</v>
      </c>
      <c r="K66" s="22">
        <v>0.01</v>
      </c>
      <c r="L66" s="471">
        <v>1650.01</v>
      </c>
      <c r="M66" s="472">
        <v>1791.01</v>
      </c>
      <c r="N66" s="22">
        <v>1791.01</v>
      </c>
    </row>
    <row r="67" spans="1:15" ht="17.25" thickBot="1" x14ac:dyDescent="0.3">
      <c r="A67" s="501" t="s">
        <v>25</v>
      </c>
      <c r="B67" s="29">
        <v>1884.1332010000001</v>
      </c>
      <c r="C67" s="29">
        <v>844.46384499999999</v>
      </c>
      <c r="D67" s="29">
        <v>1322.644</v>
      </c>
      <c r="E67" s="29">
        <v>21296.154947999999</v>
      </c>
      <c r="F67" s="29">
        <v>2308.0379999999996</v>
      </c>
      <c r="G67" s="473">
        <v>27655.433993999995</v>
      </c>
      <c r="H67" s="29">
        <v>2519.50943942</v>
      </c>
      <c r="I67" s="29">
        <v>10.1</v>
      </c>
      <c r="J67" s="29">
        <v>3667.4625099999998</v>
      </c>
      <c r="K67" s="29">
        <v>348.01</v>
      </c>
      <c r="L67" s="473">
        <v>6545.0819494200005</v>
      </c>
      <c r="M67" s="474">
        <v>34200.515943419996</v>
      </c>
      <c r="N67" s="29">
        <v>29506.904200999998</v>
      </c>
    </row>
    <row r="68" spans="1:15" ht="17.25" thickBot="1" x14ac:dyDescent="0.3">
      <c r="A68" s="501" t="s">
        <v>26</v>
      </c>
      <c r="B68" s="29">
        <v>4535.7672010000006</v>
      </c>
      <c r="C68" s="29">
        <v>4694.7053159999996</v>
      </c>
      <c r="D68" s="29">
        <v>4405.9110000000001</v>
      </c>
      <c r="E68" s="29">
        <v>27674.829183999998</v>
      </c>
      <c r="F68" s="29">
        <v>4540.9064440000002</v>
      </c>
      <c r="G68" s="473">
        <v>45852.119144999997</v>
      </c>
      <c r="H68" s="29">
        <v>2724.50943942</v>
      </c>
      <c r="I68" s="29">
        <v>28.1</v>
      </c>
      <c r="J68" s="29">
        <v>3990.70451</v>
      </c>
      <c r="K68" s="29">
        <v>367.01</v>
      </c>
      <c r="L68" s="473">
        <v>7110.3239494200006</v>
      </c>
      <c r="M68" s="474">
        <v>52962.443094419999</v>
      </c>
      <c r="N68" s="29">
        <v>42761.979724999997</v>
      </c>
    </row>
    <row r="69" spans="1:15" ht="16.5" x14ac:dyDescent="0.25">
      <c r="A69" s="165"/>
      <c r="B69" s="104"/>
      <c r="C69" s="104"/>
      <c r="D69" s="104"/>
      <c r="E69" s="104"/>
      <c r="F69" s="104"/>
      <c r="G69" s="134"/>
      <c r="H69" s="104"/>
      <c r="I69" s="104"/>
      <c r="J69" s="104"/>
      <c r="K69" s="104"/>
      <c r="L69" s="134"/>
      <c r="M69" s="523"/>
      <c r="N69" s="104"/>
    </row>
    <row r="70" spans="1:15" ht="17.25" thickBot="1" x14ac:dyDescent="0.3">
      <c r="A70" s="165"/>
      <c r="B70" s="104"/>
      <c r="C70" s="136"/>
      <c r="D70" s="136"/>
      <c r="E70" s="136"/>
      <c r="F70" s="136"/>
      <c r="G70" s="137"/>
      <c r="H70" s="136"/>
      <c r="I70" s="136"/>
      <c r="J70" s="136"/>
      <c r="K70" s="136"/>
      <c r="L70" s="137"/>
      <c r="M70" s="503"/>
      <c r="N70" s="136"/>
    </row>
    <row r="71" spans="1:15" ht="17.25" thickBot="1" x14ac:dyDescent="0.3">
      <c r="A71" s="1328" t="s">
        <v>48</v>
      </c>
      <c r="B71" s="1329"/>
      <c r="C71" s="1329"/>
      <c r="D71" s="1329"/>
      <c r="E71" s="1329"/>
      <c r="F71" s="1329"/>
      <c r="G71" s="1329"/>
      <c r="H71" s="1329"/>
      <c r="I71" s="1329"/>
      <c r="J71" s="1329"/>
      <c r="K71" s="1329"/>
      <c r="L71" s="1329"/>
      <c r="M71" s="1329"/>
      <c r="N71" s="1330"/>
    </row>
    <row r="72" spans="1:15" ht="17.25" customHeight="1" thickBot="1" x14ac:dyDescent="0.3">
      <c r="A72" s="1331" t="s">
        <v>0</v>
      </c>
      <c r="B72" s="1334" t="s">
        <v>1</v>
      </c>
      <c r="C72" s="1335"/>
      <c r="D72" s="1335"/>
      <c r="E72" s="1335"/>
      <c r="F72" s="1335"/>
      <c r="G72" s="1336"/>
      <c r="H72" s="1337" t="s">
        <v>2</v>
      </c>
      <c r="I72" s="1338"/>
      <c r="J72" s="1338"/>
      <c r="K72" s="1338"/>
      <c r="L72" s="1339"/>
      <c r="M72" s="1340" t="s">
        <v>3</v>
      </c>
      <c r="N72" s="1342" t="s">
        <v>31</v>
      </c>
    </row>
    <row r="73" spans="1:15" ht="16.5" customHeight="1" x14ac:dyDescent="0.25">
      <c r="A73" s="1332"/>
      <c r="B73" s="1344" t="s">
        <v>8</v>
      </c>
      <c r="C73" s="1345"/>
      <c r="D73" s="1346" t="s">
        <v>9</v>
      </c>
      <c r="E73" s="1347"/>
      <c r="F73" s="1348" t="s">
        <v>32</v>
      </c>
      <c r="G73" s="1350" t="s">
        <v>10</v>
      </c>
      <c r="H73" s="1352" t="s">
        <v>11</v>
      </c>
      <c r="I73" s="1345"/>
      <c r="J73" s="1353" t="s">
        <v>12</v>
      </c>
      <c r="K73" s="1355" t="s">
        <v>33</v>
      </c>
      <c r="L73" s="1350" t="s">
        <v>13</v>
      </c>
      <c r="M73" s="1341"/>
      <c r="N73" s="1343"/>
    </row>
    <row r="74" spans="1:15" ht="66.75" thickBot="1" x14ac:dyDescent="0.3">
      <c r="A74" s="1333"/>
      <c r="B74" s="524" t="s">
        <v>14</v>
      </c>
      <c r="C74" s="504" t="s">
        <v>15</v>
      </c>
      <c r="D74" s="505" t="s">
        <v>16</v>
      </c>
      <c r="E74" s="505" t="s">
        <v>34</v>
      </c>
      <c r="F74" s="1349"/>
      <c r="G74" s="1351"/>
      <c r="H74" s="506" t="s">
        <v>14</v>
      </c>
      <c r="I74" s="505" t="s">
        <v>15</v>
      </c>
      <c r="J74" s="1354"/>
      <c r="K74" s="1356"/>
      <c r="L74" s="1351"/>
      <c r="M74" s="1341"/>
      <c r="N74" s="1343"/>
    </row>
    <row r="75" spans="1:15" ht="17.25" thickBot="1" x14ac:dyDescent="0.3">
      <c r="A75" s="484" t="s">
        <v>24</v>
      </c>
      <c r="B75" s="507">
        <v>2651.634</v>
      </c>
      <c r="C75" s="507">
        <v>3850.2414709999998</v>
      </c>
      <c r="D75" s="507">
        <v>3083.2669999999998</v>
      </c>
      <c r="E75" s="507">
        <v>6378.6742359999998</v>
      </c>
      <c r="F75" s="507">
        <v>2232.8684439999997</v>
      </c>
      <c r="G75" s="508">
        <v>18196.685150999998</v>
      </c>
      <c r="H75" s="507">
        <v>205</v>
      </c>
      <c r="I75" s="507">
        <v>18</v>
      </c>
      <c r="J75" s="507">
        <v>323.24199999999996</v>
      </c>
      <c r="K75" s="507">
        <v>19</v>
      </c>
      <c r="L75" s="508">
        <v>565.24199999999996</v>
      </c>
      <c r="M75" s="509">
        <v>18761.927151</v>
      </c>
      <c r="N75" s="507">
        <v>13255.075524</v>
      </c>
    </row>
    <row r="76" spans="1:15" ht="17.25" thickBot="1" x14ac:dyDescent="0.3">
      <c r="A76" s="510" t="s">
        <v>54</v>
      </c>
      <c r="B76" s="511">
        <v>1036.7750000000001</v>
      </c>
      <c r="C76" s="511">
        <v>2851.7954709999999</v>
      </c>
      <c r="D76" s="511">
        <v>2123.395</v>
      </c>
      <c r="E76" s="511">
        <v>3422.1632359999999</v>
      </c>
      <c r="F76" s="511">
        <v>1493.2954440000001</v>
      </c>
      <c r="G76" s="512">
        <v>10927.424150999999</v>
      </c>
      <c r="H76" s="511">
        <v>205</v>
      </c>
      <c r="I76" s="511">
        <v>16</v>
      </c>
      <c r="J76" s="511">
        <v>315.24200000000002</v>
      </c>
      <c r="K76" s="511">
        <v>10</v>
      </c>
      <c r="L76" s="512">
        <v>546.24199999999996</v>
      </c>
      <c r="M76" s="513">
        <v>11473.666150999998</v>
      </c>
      <c r="N76" s="511">
        <v>8555.0915239999995</v>
      </c>
      <c r="O76" s="1"/>
    </row>
    <row r="77" spans="1:15" ht="17.25" thickBot="1" x14ac:dyDescent="0.3">
      <c r="A77" s="514" t="s">
        <v>50</v>
      </c>
      <c r="B77" s="511">
        <v>0</v>
      </c>
      <c r="C77" s="511">
        <v>0</v>
      </c>
      <c r="D77" s="511">
        <v>3</v>
      </c>
      <c r="E77" s="511">
        <v>5.5910000000000002</v>
      </c>
      <c r="F77" s="511">
        <v>18</v>
      </c>
      <c r="G77" s="512">
        <v>26.591000000000001</v>
      </c>
      <c r="H77" s="511">
        <v>0</v>
      </c>
      <c r="I77" s="511">
        <v>0</v>
      </c>
      <c r="J77" s="511">
        <v>0</v>
      </c>
      <c r="K77" s="511">
        <v>0</v>
      </c>
      <c r="L77" s="512">
        <v>0</v>
      </c>
      <c r="M77" s="513">
        <v>26.591000000000001</v>
      </c>
      <c r="N77" s="511">
        <v>6.5910000000000002</v>
      </c>
      <c r="O77" s="1"/>
    </row>
    <row r="78" spans="1:15" ht="17.25" thickBot="1" x14ac:dyDescent="0.3">
      <c r="A78" s="514" t="s">
        <v>51</v>
      </c>
      <c r="B78" s="511">
        <v>1252.3409999999999</v>
      </c>
      <c r="C78" s="511">
        <v>864.35599999999999</v>
      </c>
      <c r="D78" s="511">
        <v>783</v>
      </c>
      <c r="E78" s="511">
        <v>2541.92</v>
      </c>
      <c r="F78" s="511">
        <v>173</v>
      </c>
      <c r="G78" s="512">
        <v>5614.6169999999993</v>
      </c>
      <c r="H78" s="511">
        <v>0</v>
      </c>
      <c r="I78" s="511">
        <v>0</v>
      </c>
      <c r="J78" s="511">
        <v>4</v>
      </c>
      <c r="K78" s="511">
        <v>5</v>
      </c>
      <c r="L78" s="512">
        <v>9</v>
      </c>
      <c r="M78" s="513">
        <v>5623.6169999999993</v>
      </c>
      <c r="N78" s="511">
        <v>4127.6509999999998</v>
      </c>
    </row>
    <row r="79" spans="1:15" ht="17.25" thickBot="1" x14ac:dyDescent="0.3">
      <c r="A79" s="515" t="s">
        <v>52</v>
      </c>
      <c r="B79" s="511">
        <v>218.518</v>
      </c>
      <c r="C79" s="511">
        <v>102.7</v>
      </c>
      <c r="D79" s="511">
        <v>81.573000000000008</v>
      </c>
      <c r="E79" s="511">
        <v>2</v>
      </c>
      <c r="F79" s="511">
        <v>187.6</v>
      </c>
      <c r="G79" s="512">
        <v>592.39099999999996</v>
      </c>
      <c r="H79" s="511">
        <v>0</v>
      </c>
      <c r="I79" s="511">
        <v>2</v>
      </c>
      <c r="J79" s="511">
        <v>2</v>
      </c>
      <c r="K79" s="511">
        <v>4</v>
      </c>
      <c r="L79" s="512">
        <v>8</v>
      </c>
      <c r="M79" s="513">
        <v>600.39099999999996</v>
      </c>
      <c r="N79" s="511">
        <v>146.81</v>
      </c>
    </row>
    <row r="80" spans="1:15" ht="17.25" thickBot="1" x14ac:dyDescent="0.3">
      <c r="A80" s="516" t="s">
        <v>53</v>
      </c>
      <c r="B80" s="511">
        <v>144</v>
      </c>
      <c r="C80" s="511">
        <v>31.39</v>
      </c>
      <c r="D80" s="511">
        <v>92.299000000000007</v>
      </c>
      <c r="E80" s="511">
        <v>371</v>
      </c>
      <c r="F80" s="511">
        <v>360.97300000000001</v>
      </c>
      <c r="G80" s="512">
        <v>999.66200000000003</v>
      </c>
      <c r="H80" s="511">
        <v>0</v>
      </c>
      <c r="I80" s="511">
        <v>0</v>
      </c>
      <c r="J80" s="511">
        <v>2</v>
      </c>
      <c r="K80" s="511">
        <v>0</v>
      </c>
      <c r="L80" s="512">
        <v>2</v>
      </c>
      <c r="M80" s="513">
        <v>1001.662</v>
      </c>
      <c r="N80" s="511">
        <v>384.93200000000002</v>
      </c>
    </row>
    <row r="81" spans="1:15" ht="17.25" thickBot="1" x14ac:dyDescent="0.3">
      <c r="A81" s="484" t="s">
        <v>25</v>
      </c>
      <c r="B81" s="507">
        <v>1884.1332010000001</v>
      </c>
      <c r="C81" s="507">
        <v>844.46384499999999</v>
      </c>
      <c r="D81" s="507">
        <v>1322.644</v>
      </c>
      <c r="E81" s="507">
        <v>21296.154947999999</v>
      </c>
      <c r="F81" s="507">
        <v>2308.0379999999996</v>
      </c>
      <c r="G81" s="508">
        <v>27655.433993999995</v>
      </c>
      <c r="H81" s="507">
        <v>2519.50943942</v>
      </c>
      <c r="I81" s="507">
        <v>10.1</v>
      </c>
      <c r="J81" s="507">
        <v>3667.4625099999998</v>
      </c>
      <c r="K81" s="507">
        <v>348.01</v>
      </c>
      <c r="L81" s="508">
        <v>6545.0819494200005</v>
      </c>
      <c r="M81" s="509">
        <v>34200.515943419996</v>
      </c>
      <c r="N81" s="507">
        <v>29506.904200999998</v>
      </c>
    </row>
    <row r="82" spans="1:15" ht="17.25" thickBot="1" x14ac:dyDescent="0.3">
      <c r="A82" s="510" t="s">
        <v>49</v>
      </c>
      <c r="B82" s="511">
        <v>884.25320099999999</v>
      </c>
      <c r="C82" s="511">
        <v>702.46384499999999</v>
      </c>
      <c r="D82" s="511">
        <v>1216.634</v>
      </c>
      <c r="E82" s="511">
        <v>16931.580000000002</v>
      </c>
      <c r="F82" s="511">
        <v>1347.288</v>
      </c>
      <c r="G82" s="512">
        <v>21082.219045999998</v>
      </c>
      <c r="H82" s="511">
        <v>2518.50943942</v>
      </c>
      <c r="I82" s="511">
        <v>5</v>
      </c>
      <c r="J82" s="511">
        <v>3647.4625099999998</v>
      </c>
      <c r="K82" s="511">
        <v>347.01</v>
      </c>
      <c r="L82" s="512">
        <v>6517.9819494200001</v>
      </c>
      <c r="M82" s="513">
        <v>27600.200995419997</v>
      </c>
      <c r="N82" s="511">
        <v>23972.634201000001</v>
      </c>
      <c r="O82" s="1"/>
    </row>
    <row r="83" spans="1:15" ht="17.25" thickBot="1" x14ac:dyDescent="0.3">
      <c r="A83" s="514" t="s">
        <v>50</v>
      </c>
      <c r="B83" s="511">
        <v>0</v>
      </c>
      <c r="C83" s="511">
        <v>0</v>
      </c>
      <c r="D83" s="511">
        <v>1</v>
      </c>
      <c r="E83" s="511">
        <v>0</v>
      </c>
      <c r="F83" s="511">
        <v>1</v>
      </c>
      <c r="G83" s="512">
        <v>2</v>
      </c>
      <c r="H83" s="511">
        <v>0</v>
      </c>
      <c r="I83" s="511">
        <v>0</v>
      </c>
      <c r="J83" s="511">
        <v>0</v>
      </c>
      <c r="K83" s="511">
        <v>1</v>
      </c>
      <c r="L83" s="512">
        <v>1</v>
      </c>
      <c r="M83" s="513">
        <v>3</v>
      </c>
      <c r="N83" s="511">
        <v>1</v>
      </c>
      <c r="O83" s="1"/>
    </row>
    <row r="84" spans="1:15" ht="17.25" thickBot="1" x14ac:dyDescent="0.3">
      <c r="A84" s="514" t="s">
        <v>51</v>
      </c>
      <c r="B84" s="511">
        <v>898.88</v>
      </c>
      <c r="C84" s="511">
        <v>139</v>
      </c>
      <c r="D84" s="511">
        <v>85</v>
      </c>
      <c r="E84" s="511">
        <v>4360.5749480000004</v>
      </c>
      <c r="F84" s="511">
        <v>942</v>
      </c>
      <c r="G84" s="512">
        <v>6425.4549480000005</v>
      </c>
      <c r="H84" s="511">
        <v>1</v>
      </c>
      <c r="I84" s="511">
        <v>5.0999999999999996</v>
      </c>
      <c r="J84" s="511">
        <v>20</v>
      </c>
      <c r="K84" s="511">
        <v>0</v>
      </c>
      <c r="L84" s="512">
        <v>26.1</v>
      </c>
      <c r="M84" s="513">
        <v>6451.554948</v>
      </c>
      <c r="N84" s="511">
        <v>5509.52</v>
      </c>
    </row>
    <row r="85" spans="1:15" ht="17.25" thickBot="1" x14ac:dyDescent="0.3">
      <c r="A85" s="515" t="s">
        <v>52</v>
      </c>
      <c r="B85" s="511">
        <v>0</v>
      </c>
      <c r="C85" s="511">
        <v>2</v>
      </c>
      <c r="D85" s="511">
        <v>14</v>
      </c>
      <c r="E85" s="511">
        <v>1</v>
      </c>
      <c r="F85" s="511">
        <v>17.75</v>
      </c>
      <c r="G85" s="512">
        <v>34.75</v>
      </c>
      <c r="H85" s="511">
        <v>0</v>
      </c>
      <c r="I85" s="511">
        <v>0</v>
      </c>
      <c r="J85" s="511">
        <v>0</v>
      </c>
      <c r="K85" s="511">
        <v>0</v>
      </c>
      <c r="L85" s="512">
        <v>0</v>
      </c>
      <c r="M85" s="513">
        <v>34.75</v>
      </c>
      <c r="N85" s="511">
        <v>16.75</v>
      </c>
    </row>
    <row r="86" spans="1:15" ht="17.25" thickBot="1" x14ac:dyDescent="0.3">
      <c r="A86" s="516" t="s">
        <v>53</v>
      </c>
      <c r="B86" s="511">
        <v>1</v>
      </c>
      <c r="C86" s="511">
        <v>1</v>
      </c>
      <c r="D86" s="511">
        <v>6.0049999999999999</v>
      </c>
      <c r="E86" s="511">
        <v>3</v>
      </c>
      <c r="F86" s="511">
        <v>0</v>
      </c>
      <c r="G86" s="512">
        <v>11.005000000000001</v>
      </c>
      <c r="H86" s="511">
        <v>0</v>
      </c>
      <c r="I86" s="511">
        <v>0</v>
      </c>
      <c r="J86" s="511">
        <v>0</v>
      </c>
      <c r="K86" s="511">
        <v>0</v>
      </c>
      <c r="L86" s="512">
        <v>0</v>
      </c>
      <c r="M86" s="513">
        <v>11.005000000000001</v>
      </c>
      <c r="N86" s="511">
        <v>7</v>
      </c>
    </row>
    <row r="87" spans="1:15" ht="17.25" thickBot="1" x14ac:dyDescent="0.3">
      <c r="A87" s="484" t="s">
        <v>26</v>
      </c>
      <c r="B87" s="507">
        <v>4535.7672010000006</v>
      </c>
      <c r="C87" s="507">
        <v>4694.7053159999996</v>
      </c>
      <c r="D87" s="507">
        <v>4405.9110000000001</v>
      </c>
      <c r="E87" s="507">
        <v>27674.829183999998</v>
      </c>
      <c r="F87" s="507">
        <v>4540.9064440000002</v>
      </c>
      <c r="G87" s="508">
        <v>45852.119144999997</v>
      </c>
      <c r="H87" s="507">
        <v>2724.50943942</v>
      </c>
      <c r="I87" s="507">
        <v>28.1</v>
      </c>
      <c r="J87" s="507">
        <v>3990.70451</v>
      </c>
      <c r="K87" s="507">
        <v>367.01</v>
      </c>
      <c r="L87" s="508">
        <v>7110.3239494200006</v>
      </c>
      <c r="M87" s="509">
        <v>52962.443094419999</v>
      </c>
      <c r="N87" s="507">
        <v>42761.979724999997</v>
      </c>
    </row>
    <row r="89" spans="1:15" ht="18.75" x14ac:dyDescent="0.25">
      <c r="A89" s="1160" t="s">
        <v>332</v>
      </c>
      <c r="B89" s="1160"/>
      <c r="C89" s="1160"/>
      <c r="D89" s="1160"/>
      <c r="E89" s="1160"/>
      <c r="F89" s="1160"/>
      <c r="G89" s="1160"/>
    </row>
    <row r="91" spans="1:15" ht="17.25" x14ac:dyDescent="0.3">
      <c r="A91" s="135" t="s">
        <v>56</v>
      </c>
      <c r="B91" s="173"/>
      <c r="C91" s="136"/>
    </row>
    <row r="92" spans="1:15" ht="17.25" x14ac:dyDescent="0.3">
      <c r="A92" s="143" t="s">
        <v>57</v>
      </c>
      <c r="B92" s="143" t="s">
        <v>165</v>
      </c>
      <c r="C92" s="145"/>
    </row>
    <row r="93" spans="1:15" ht="17.25" x14ac:dyDescent="0.3">
      <c r="A93" s="140"/>
      <c r="B93" s="143" t="s">
        <v>59</v>
      </c>
      <c r="C93" s="145"/>
    </row>
    <row r="94" spans="1:15" ht="17.25" x14ac:dyDescent="0.3">
      <c r="A94" s="140"/>
      <c r="B94" s="143" t="s">
        <v>167</v>
      </c>
      <c r="C94" s="145"/>
    </row>
    <row r="95" spans="1:15" ht="17.25" x14ac:dyDescent="0.3">
      <c r="A95" s="140"/>
      <c r="B95" s="143" t="s">
        <v>169</v>
      </c>
      <c r="C95" s="145"/>
    </row>
    <row r="96" spans="1:15" ht="17.25" x14ac:dyDescent="0.3">
      <c r="A96" s="140"/>
      <c r="B96" s="143" t="s">
        <v>170</v>
      </c>
      <c r="C96" s="145"/>
    </row>
    <row r="97" spans="1:3" ht="17.25" x14ac:dyDescent="0.3">
      <c r="A97" s="140"/>
      <c r="B97" s="174" t="s">
        <v>64</v>
      </c>
      <c r="C97" s="145"/>
    </row>
    <row r="98" spans="1:3" ht="17.25" x14ac:dyDescent="0.3">
      <c r="A98" s="143"/>
      <c r="B98" s="175" t="s">
        <v>317</v>
      </c>
      <c r="C98" s="145"/>
    </row>
    <row r="99" spans="1:3" ht="17.25" x14ac:dyDescent="0.3">
      <c r="A99" s="140"/>
      <c r="B99" s="143" t="s">
        <v>171</v>
      </c>
      <c r="C99" s="145"/>
    </row>
    <row r="100" spans="1:3" ht="17.25" x14ac:dyDescent="0.3">
      <c r="A100" s="140"/>
      <c r="B100" s="143" t="s">
        <v>175</v>
      </c>
      <c r="C100" s="145"/>
    </row>
    <row r="101" spans="1:3" ht="17.25" x14ac:dyDescent="0.3">
      <c r="A101" s="140"/>
      <c r="B101" s="143" t="s">
        <v>177</v>
      </c>
      <c r="C101" s="145"/>
    </row>
    <row r="102" spans="1:3" ht="17.25" x14ac:dyDescent="0.3">
      <c r="A102" s="140"/>
      <c r="B102" s="143" t="s">
        <v>178</v>
      </c>
      <c r="C102" s="145"/>
    </row>
    <row r="103" spans="1:3" ht="17.25" x14ac:dyDescent="0.3">
      <c r="A103" s="140"/>
      <c r="B103" s="143" t="s">
        <v>179</v>
      </c>
      <c r="C103" s="145"/>
    </row>
    <row r="104" spans="1:3" ht="17.25" x14ac:dyDescent="0.3">
      <c r="A104" s="145"/>
      <c r="B104" s="143" t="s">
        <v>74</v>
      </c>
      <c r="C104" s="145"/>
    </row>
    <row r="105" spans="1:3" ht="17.25" x14ac:dyDescent="0.3">
      <c r="A105" s="140"/>
      <c r="B105" s="176" t="s">
        <v>181</v>
      </c>
      <c r="C105" s="145"/>
    </row>
    <row r="106" spans="1:3" ht="17.25" x14ac:dyDescent="0.3">
      <c r="A106" s="140"/>
      <c r="B106" s="143" t="s">
        <v>183</v>
      </c>
      <c r="C106" s="145"/>
    </row>
    <row r="107" spans="1:3" ht="17.25" x14ac:dyDescent="0.3">
      <c r="A107" s="140"/>
      <c r="B107" s="143" t="s">
        <v>186</v>
      </c>
      <c r="C107" s="145"/>
    </row>
    <row r="108" spans="1:3" ht="17.25" x14ac:dyDescent="0.3">
      <c r="A108" s="140"/>
      <c r="B108" s="143" t="s">
        <v>188</v>
      </c>
      <c r="C108" s="145"/>
    </row>
    <row r="109" spans="1:3" ht="17.25" x14ac:dyDescent="0.3">
      <c r="A109" s="140"/>
      <c r="B109" s="174" t="s">
        <v>78</v>
      </c>
      <c r="C109" s="145"/>
    </row>
    <row r="110" spans="1:3" ht="17.25" x14ac:dyDescent="0.3">
      <c r="A110" s="140"/>
      <c r="B110" s="145" t="s">
        <v>82</v>
      </c>
      <c r="C110" s="145"/>
    </row>
    <row r="111" spans="1:3" ht="17.25" x14ac:dyDescent="0.3">
      <c r="A111" s="140"/>
      <c r="B111" s="143" t="s">
        <v>83</v>
      </c>
      <c r="C111" s="145"/>
    </row>
    <row r="112" spans="1:3" ht="17.25" x14ac:dyDescent="0.3">
      <c r="A112" s="140"/>
      <c r="B112" s="174" t="s">
        <v>122</v>
      </c>
      <c r="C112" s="145"/>
    </row>
    <row r="113" spans="1:3" ht="17.25" x14ac:dyDescent="0.3">
      <c r="A113" s="140"/>
      <c r="B113" s="142" t="s">
        <v>84</v>
      </c>
      <c r="C113" s="145"/>
    </row>
    <row r="114" spans="1:3" ht="17.25" x14ac:dyDescent="0.3">
      <c r="A114" s="140"/>
      <c r="B114" s="143" t="s">
        <v>191</v>
      </c>
      <c r="C114" s="145"/>
    </row>
    <row r="115" spans="1:3" ht="17.25" x14ac:dyDescent="0.3">
      <c r="A115" s="140"/>
      <c r="B115" s="143" t="s">
        <v>192</v>
      </c>
      <c r="C115" s="145"/>
    </row>
    <row r="116" spans="1:3" ht="17.25" x14ac:dyDescent="0.3">
      <c r="A116" s="140"/>
      <c r="B116" s="143" t="s">
        <v>193</v>
      </c>
      <c r="C116" s="145"/>
    </row>
    <row r="117" spans="1:3" ht="17.25" x14ac:dyDescent="0.3">
      <c r="A117" s="140"/>
      <c r="B117" s="145" t="s">
        <v>194</v>
      </c>
      <c r="C117" s="145"/>
    </row>
    <row r="118" spans="1:3" ht="17.25" x14ac:dyDescent="0.3">
      <c r="A118" s="140"/>
      <c r="B118" s="143" t="s">
        <v>89</v>
      </c>
      <c r="C118" s="145"/>
    </row>
    <row r="119" spans="1:3" ht="17.25" x14ac:dyDescent="0.3">
      <c r="A119" s="143"/>
      <c r="B119" s="168" t="s">
        <v>195</v>
      </c>
      <c r="C119" s="145"/>
    </row>
    <row r="120" spans="1:3" ht="17.25" x14ac:dyDescent="0.3">
      <c r="A120" s="140"/>
      <c r="B120" s="143" t="s">
        <v>197</v>
      </c>
      <c r="C120" s="145"/>
    </row>
    <row r="121" spans="1:3" ht="17.25" x14ac:dyDescent="0.3">
      <c r="A121" s="140"/>
      <c r="B121" s="143" t="s">
        <v>198</v>
      </c>
      <c r="C121" s="145"/>
    </row>
    <row r="122" spans="1:3" ht="17.25" x14ac:dyDescent="0.3">
      <c r="A122" s="140"/>
      <c r="B122" s="143" t="s">
        <v>199</v>
      </c>
      <c r="C122" s="145"/>
    </row>
    <row r="123" spans="1:3" ht="17.25" x14ac:dyDescent="0.3">
      <c r="A123" s="140"/>
      <c r="B123" s="143" t="s">
        <v>202</v>
      </c>
      <c r="C123" s="140"/>
    </row>
    <row r="124" spans="1:3" ht="17.25" x14ac:dyDescent="0.3">
      <c r="A124" s="140"/>
      <c r="B124" s="143" t="s">
        <v>311</v>
      </c>
      <c r="C124" s="140"/>
    </row>
    <row r="125" spans="1:3" ht="17.25" x14ac:dyDescent="0.3">
      <c r="A125" s="140"/>
      <c r="B125" s="143" t="s">
        <v>310</v>
      </c>
      <c r="C125" s="140"/>
    </row>
    <row r="126" spans="1:3" ht="17.25" x14ac:dyDescent="0.3">
      <c r="A126" s="140"/>
      <c r="B126" s="143" t="s">
        <v>309</v>
      </c>
      <c r="C126" s="140"/>
    </row>
    <row r="127" spans="1:3" ht="17.25" x14ac:dyDescent="0.3">
      <c r="A127" s="140"/>
      <c r="B127" s="143" t="s">
        <v>314</v>
      </c>
      <c r="C127" s="140"/>
    </row>
    <row r="128" spans="1:3" ht="18" thickBot="1" x14ac:dyDescent="0.35">
      <c r="A128" s="140"/>
      <c r="B128" s="143"/>
      <c r="C128" s="140"/>
    </row>
    <row r="129" spans="1:3" ht="18" thickBot="1" x14ac:dyDescent="0.35">
      <c r="A129" s="154" t="s">
        <v>101</v>
      </c>
      <c r="B129" s="177" t="s">
        <v>317</v>
      </c>
      <c r="C129" s="178"/>
    </row>
    <row r="130" spans="1:3" ht="17.25" x14ac:dyDescent="0.3">
      <c r="A130" s="140"/>
      <c r="B130" s="179" t="s">
        <v>74</v>
      </c>
      <c r="C130" s="178"/>
    </row>
    <row r="131" spans="1:3" ht="17.25" x14ac:dyDescent="0.3">
      <c r="A131" s="140"/>
      <c r="B131" s="180" t="s">
        <v>64</v>
      </c>
      <c r="C131" s="178"/>
    </row>
    <row r="132" spans="1:3" ht="17.25" x14ac:dyDescent="0.3">
      <c r="A132" s="140"/>
      <c r="B132" s="181" t="s">
        <v>178</v>
      </c>
      <c r="C132" s="178"/>
    </row>
    <row r="133" spans="1:3" ht="17.25" x14ac:dyDescent="0.3">
      <c r="A133" s="140"/>
      <c r="B133" s="182" t="s">
        <v>104</v>
      </c>
      <c r="C133" s="178"/>
    </row>
    <row r="134" spans="1:3" ht="17.25" x14ac:dyDescent="0.3">
      <c r="A134" s="140"/>
      <c r="B134" s="177" t="s">
        <v>207</v>
      </c>
      <c r="C134" s="178"/>
    </row>
    <row r="135" spans="1:3" ht="17.25" x14ac:dyDescent="0.3">
      <c r="A135" s="140"/>
      <c r="B135" s="181" t="s">
        <v>183</v>
      </c>
      <c r="C135" s="178"/>
    </row>
    <row r="136" spans="1:3" ht="17.25" x14ac:dyDescent="0.3">
      <c r="A136" s="140"/>
      <c r="B136" s="181" t="s">
        <v>186</v>
      </c>
      <c r="C136" s="178"/>
    </row>
    <row r="137" spans="1:3" ht="17.25" x14ac:dyDescent="0.3">
      <c r="A137" s="140"/>
      <c r="B137" s="181" t="s">
        <v>209</v>
      </c>
      <c r="C137" s="178"/>
    </row>
    <row r="138" spans="1:3" ht="17.25" x14ac:dyDescent="0.3">
      <c r="A138" s="140"/>
      <c r="B138" s="182" t="s">
        <v>83</v>
      </c>
      <c r="C138" s="178"/>
    </row>
    <row r="139" spans="1:3" ht="17.25" x14ac:dyDescent="0.3">
      <c r="A139" s="140"/>
      <c r="B139" s="182" t="s">
        <v>122</v>
      </c>
      <c r="C139" s="178"/>
    </row>
    <row r="140" spans="1:3" ht="17.25" x14ac:dyDescent="0.3">
      <c r="A140" s="140"/>
      <c r="B140" s="183" t="s">
        <v>206</v>
      </c>
      <c r="C140" s="178"/>
    </row>
    <row r="141" spans="1:3" ht="17.25" x14ac:dyDescent="0.3">
      <c r="A141" s="140"/>
      <c r="B141" s="182" t="s">
        <v>192</v>
      </c>
      <c r="C141" s="178"/>
    </row>
    <row r="142" spans="1:3" ht="17.25" x14ac:dyDescent="0.3">
      <c r="A142" s="140"/>
      <c r="B142" s="182" t="s">
        <v>204</v>
      </c>
      <c r="C142" s="178"/>
    </row>
    <row r="143" spans="1:3" ht="17.25" x14ac:dyDescent="0.3">
      <c r="A143" s="140"/>
      <c r="B143" s="182" t="s">
        <v>194</v>
      </c>
      <c r="C143" s="178"/>
    </row>
    <row r="144" spans="1:3" ht="17.25" x14ac:dyDescent="0.3">
      <c r="A144" s="140"/>
      <c r="B144" s="182" t="s">
        <v>89</v>
      </c>
      <c r="C144" s="178"/>
    </row>
    <row r="145" spans="1:3" ht="17.25" x14ac:dyDescent="0.3">
      <c r="A145" s="140"/>
      <c r="B145" s="177" t="s">
        <v>205</v>
      </c>
      <c r="C145" s="140"/>
    </row>
    <row r="146" spans="1:3" ht="18" thickBot="1" x14ac:dyDescent="0.35">
      <c r="A146" s="140"/>
      <c r="B146" s="180"/>
      <c r="C146" s="140"/>
    </row>
    <row r="147" spans="1:3" ht="18" thickBot="1" x14ac:dyDescent="0.35">
      <c r="A147" s="154" t="s">
        <v>118</v>
      </c>
      <c r="B147" s="176" t="s">
        <v>317</v>
      </c>
      <c r="C147" s="140"/>
    </row>
    <row r="148" spans="1:3" ht="17.25" x14ac:dyDescent="0.3">
      <c r="A148" s="145"/>
      <c r="B148" s="142" t="s">
        <v>84</v>
      </c>
      <c r="C148" s="140"/>
    </row>
    <row r="149" spans="1:3" ht="17.25" x14ac:dyDescent="0.3">
      <c r="A149" s="145"/>
      <c r="B149" s="176" t="s">
        <v>77</v>
      </c>
      <c r="C149" s="140"/>
    </row>
    <row r="150" spans="1:3" ht="17.25" x14ac:dyDescent="0.3">
      <c r="A150" s="145"/>
      <c r="B150" s="174" t="s">
        <v>64</v>
      </c>
      <c r="C150" s="140"/>
    </row>
    <row r="151" spans="1:3" ht="17.25" x14ac:dyDescent="0.3">
      <c r="A151" s="145"/>
      <c r="B151" s="174" t="s">
        <v>74</v>
      </c>
      <c r="C151" s="140"/>
    </row>
    <row r="152" spans="1:3" ht="17.25" x14ac:dyDescent="0.3">
      <c r="A152" s="140"/>
      <c r="B152" s="174" t="s">
        <v>83</v>
      </c>
      <c r="C152" s="140"/>
    </row>
    <row r="153" spans="1:3" ht="18" thickBot="1" x14ac:dyDescent="0.35">
      <c r="A153" s="140"/>
      <c r="B153" s="174"/>
      <c r="C153" s="140"/>
    </row>
    <row r="154" spans="1:3" ht="18" thickBot="1" x14ac:dyDescent="0.35">
      <c r="A154" s="154" t="s">
        <v>121</v>
      </c>
      <c r="B154" s="176" t="s">
        <v>317</v>
      </c>
      <c r="C154" s="140"/>
    </row>
    <row r="155" spans="1:3" ht="17.25" x14ac:dyDescent="0.3">
      <c r="A155" s="140"/>
      <c r="B155" s="184" t="s">
        <v>211</v>
      </c>
      <c r="C155" s="140"/>
    </row>
    <row r="156" spans="1:3" ht="17.25" x14ac:dyDescent="0.3">
      <c r="A156" s="140"/>
      <c r="B156" s="184" t="s">
        <v>104</v>
      </c>
      <c r="C156" s="140"/>
    </row>
    <row r="157" spans="1:3" ht="17.25" x14ac:dyDescent="0.3">
      <c r="A157" s="140"/>
      <c r="B157" s="142" t="s">
        <v>212</v>
      </c>
      <c r="C157" s="140"/>
    </row>
    <row r="158" spans="1:3" ht="17.25" x14ac:dyDescent="0.3">
      <c r="A158" s="140"/>
      <c r="B158" s="176" t="s">
        <v>120</v>
      </c>
      <c r="C158" s="140"/>
    </row>
    <row r="159" spans="1:3" ht="17.25" x14ac:dyDescent="0.3">
      <c r="A159" s="140"/>
      <c r="B159" s="185" t="s">
        <v>74</v>
      </c>
      <c r="C159" s="140"/>
    </row>
  </sheetData>
  <mergeCells count="58">
    <mergeCell ref="A1:N1"/>
    <mergeCell ref="A31:N31"/>
    <mergeCell ref="K33:K34"/>
    <mergeCell ref="L33:L34"/>
    <mergeCell ref="B33:C33"/>
    <mergeCell ref="D33:E33"/>
    <mergeCell ref="F33:F34"/>
    <mergeCell ref="G33:G34"/>
    <mergeCell ref="H33:I33"/>
    <mergeCell ref="J33:J34"/>
    <mergeCell ref="A32:A34"/>
    <mergeCell ref="B32:G32"/>
    <mergeCell ref="H32:L32"/>
    <mergeCell ref="M32:M34"/>
    <mergeCell ref="N32:N34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5:L6"/>
    <mergeCell ref="A42:N42"/>
    <mergeCell ref="A43:A45"/>
    <mergeCell ref="B43:G43"/>
    <mergeCell ref="H43:L43"/>
    <mergeCell ref="M43:M45"/>
    <mergeCell ref="N43:N45"/>
    <mergeCell ref="B44:C44"/>
    <mergeCell ref="D44:E44"/>
    <mergeCell ref="F44:F45"/>
    <mergeCell ref="G44:G45"/>
    <mergeCell ref="H44:I44"/>
    <mergeCell ref="J44:J45"/>
    <mergeCell ref="K44:K45"/>
    <mergeCell ref="L44:L45"/>
    <mergeCell ref="A89:G89"/>
    <mergeCell ref="A71:N71"/>
    <mergeCell ref="A72:A74"/>
    <mergeCell ref="B72:G72"/>
    <mergeCell ref="H72:L72"/>
    <mergeCell ref="M72:M74"/>
    <mergeCell ref="N72:N74"/>
    <mergeCell ref="B73:C73"/>
    <mergeCell ref="D73:E73"/>
    <mergeCell ref="F73:F74"/>
    <mergeCell ref="G73:G74"/>
    <mergeCell ref="H73:I73"/>
    <mergeCell ref="J73:J74"/>
    <mergeCell ref="K73:K74"/>
    <mergeCell ref="L73:L74"/>
  </mergeCells>
  <conditionalFormatting sqref="O14:XFD14 O28:XFD29 O37:XFD39">
    <cfRule type="duplicateValues" dxfId="12" priority="1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51"/>
  <sheetViews>
    <sheetView topLeftCell="A40" zoomScale="85" zoomScaleNormal="85" workbookViewId="0">
      <selection activeCell="D67" sqref="D67"/>
    </sheetView>
  </sheetViews>
  <sheetFormatPr defaultRowHeight="15" x14ac:dyDescent="0.25"/>
  <cols>
    <col min="1" max="1" width="46.28515625" style="4" bestFit="1" customWidth="1"/>
    <col min="2" max="2" width="16.5703125" style="4" customWidth="1"/>
    <col min="3" max="3" width="13.28515625" style="4" customWidth="1"/>
    <col min="4" max="4" width="14.28515625" style="4" customWidth="1"/>
    <col min="5" max="5" width="12.85546875" style="4" customWidth="1"/>
    <col min="6" max="6" width="13" style="4" customWidth="1"/>
    <col min="7" max="7" width="15.42578125" style="119" customWidth="1"/>
    <col min="8" max="9" width="12" style="4" customWidth="1"/>
    <col min="10" max="10" width="13.140625" style="4" customWidth="1"/>
    <col min="11" max="11" width="12.5703125" style="4" customWidth="1"/>
    <col min="12" max="12" width="28.85546875" style="119" bestFit="1" customWidth="1"/>
    <col min="13" max="13" width="20.7109375" style="125" customWidth="1"/>
    <col min="14" max="14" width="17.140625" style="4" customWidth="1"/>
    <col min="15" max="15" width="11.28515625" style="4" bestFit="1" customWidth="1"/>
    <col min="16" max="16" width="11.7109375" style="4" bestFit="1" customWidth="1"/>
    <col min="17" max="16384" width="9.140625" style="4"/>
  </cols>
  <sheetData>
    <row r="1" spans="1:14" ht="18.75" x14ac:dyDescent="0.3">
      <c r="A1" s="1299" t="s">
        <v>342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299"/>
      <c r="M1" s="1299"/>
      <c r="N1" s="1299"/>
    </row>
    <row r="2" spans="1:14" ht="15.75" thickBot="1" x14ac:dyDescent="0.3">
      <c r="G2" s="47"/>
      <c r="L2" s="47"/>
      <c r="M2" s="47"/>
    </row>
    <row r="3" spans="1:14" ht="17.25" thickBot="1" x14ac:dyDescent="0.3">
      <c r="A3" s="1401" t="s">
        <v>30</v>
      </c>
      <c r="B3" s="1402"/>
      <c r="C3" s="1402"/>
      <c r="D3" s="1402"/>
      <c r="E3" s="1402"/>
      <c r="F3" s="1402"/>
      <c r="G3" s="1402"/>
      <c r="H3" s="1402"/>
      <c r="I3" s="1402"/>
      <c r="J3" s="1402"/>
      <c r="K3" s="1402"/>
      <c r="L3" s="1402"/>
      <c r="M3" s="1402"/>
      <c r="N3" s="1403"/>
    </row>
    <row r="4" spans="1:14" ht="17.25" customHeight="1" thickBot="1" x14ac:dyDescent="0.3">
      <c r="A4" s="1404" t="s">
        <v>0</v>
      </c>
      <c r="B4" s="1407" t="s">
        <v>1</v>
      </c>
      <c r="C4" s="1408"/>
      <c r="D4" s="1408"/>
      <c r="E4" s="1408"/>
      <c r="F4" s="1408"/>
      <c r="G4" s="1336"/>
      <c r="H4" s="1337" t="s">
        <v>2</v>
      </c>
      <c r="I4" s="1338"/>
      <c r="J4" s="1338"/>
      <c r="K4" s="1338"/>
      <c r="L4" s="1339"/>
      <c r="M4" s="1409" t="s">
        <v>3</v>
      </c>
      <c r="N4" s="1412" t="s">
        <v>31</v>
      </c>
    </row>
    <row r="5" spans="1:14" ht="16.5" customHeight="1" x14ac:dyDescent="0.25">
      <c r="A5" s="1405"/>
      <c r="B5" s="1415" t="s">
        <v>8</v>
      </c>
      <c r="C5" s="1416"/>
      <c r="D5" s="1417" t="s">
        <v>9</v>
      </c>
      <c r="E5" s="1418"/>
      <c r="F5" s="1419" t="s">
        <v>32</v>
      </c>
      <c r="G5" s="1421" t="s">
        <v>10</v>
      </c>
      <c r="H5" s="1344" t="s">
        <v>11</v>
      </c>
      <c r="I5" s="1345"/>
      <c r="J5" s="1353" t="s">
        <v>12</v>
      </c>
      <c r="K5" s="1355" t="s">
        <v>33</v>
      </c>
      <c r="L5" s="1350" t="s">
        <v>13</v>
      </c>
      <c r="M5" s="1410"/>
      <c r="N5" s="1413"/>
    </row>
    <row r="6" spans="1:14" ht="66.75" customHeight="1" thickBot="1" x14ac:dyDescent="0.3">
      <c r="A6" s="1406"/>
      <c r="B6" s="525" t="s">
        <v>14</v>
      </c>
      <c r="C6" s="526" t="s">
        <v>15</v>
      </c>
      <c r="D6" s="526" t="s">
        <v>16</v>
      </c>
      <c r="E6" s="526" t="s">
        <v>34</v>
      </c>
      <c r="F6" s="1420"/>
      <c r="G6" s="1422"/>
      <c r="H6" s="525" t="s">
        <v>14</v>
      </c>
      <c r="I6" s="526" t="s">
        <v>15</v>
      </c>
      <c r="J6" s="1423"/>
      <c r="K6" s="1424"/>
      <c r="L6" s="1425"/>
      <c r="M6" s="1411"/>
      <c r="N6" s="1414"/>
    </row>
    <row r="7" spans="1:14" ht="16.5" x14ac:dyDescent="0.25">
      <c r="A7" s="527" t="s">
        <v>17</v>
      </c>
      <c r="B7" s="10">
        <v>37976.062115000001</v>
      </c>
      <c r="C7" s="10">
        <v>20193.752371000002</v>
      </c>
      <c r="D7" s="10">
        <v>10909.090365</v>
      </c>
      <c r="E7" s="10">
        <v>2018.160991</v>
      </c>
      <c r="F7" s="459">
        <v>9475.4422999999988</v>
      </c>
      <c r="G7" s="459">
        <v>80572.508141999991</v>
      </c>
      <c r="H7" s="10">
        <v>762.718569</v>
      </c>
      <c r="I7" s="10">
        <v>168.03800000000001</v>
      </c>
      <c r="J7" s="10">
        <v>0.82201100000000005</v>
      </c>
      <c r="K7" s="10">
        <v>114.21456499999999</v>
      </c>
      <c r="L7" s="455">
        <v>1045.7931450000001</v>
      </c>
      <c r="M7" s="459">
        <v>81618.301286999995</v>
      </c>
      <c r="N7" s="459">
        <v>38160.514216000003</v>
      </c>
    </row>
    <row r="8" spans="1:14" ht="16.5" x14ac:dyDescent="0.25">
      <c r="A8" s="528" t="s">
        <v>18</v>
      </c>
      <c r="B8" s="10">
        <v>7805.6947290000007</v>
      </c>
      <c r="C8" s="10">
        <v>4320.1088280000004</v>
      </c>
      <c r="D8" s="10">
        <v>2831.7137910000001</v>
      </c>
      <c r="E8" s="10">
        <v>620.30659700000001</v>
      </c>
      <c r="F8" s="459">
        <v>1571.952595</v>
      </c>
      <c r="G8" s="459">
        <v>17149.776539999999</v>
      </c>
      <c r="H8" s="10">
        <v>71.009</v>
      </c>
      <c r="I8" s="10">
        <v>26.312000000000001</v>
      </c>
      <c r="J8" s="10">
        <v>0</v>
      </c>
      <c r="K8" s="10">
        <v>28.851959999999998</v>
      </c>
      <c r="L8" s="455">
        <v>126.17295999999999</v>
      </c>
      <c r="M8" s="459">
        <v>17275.949499999999</v>
      </c>
      <c r="N8" s="459">
        <v>8120.8503920000003</v>
      </c>
    </row>
    <row r="9" spans="1:14" ht="16.5" x14ac:dyDescent="0.25">
      <c r="A9" s="529" t="s">
        <v>19</v>
      </c>
      <c r="B9" s="10">
        <v>1829.995455</v>
      </c>
      <c r="C9" s="10">
        <v>1412.466451</v>
      </c>
      <c r="D9" s="10">
        <v>1045.141605</v>
      </c>
      <c r="E9" s="10">
        <v>167.62366900000001</v>
      </c>
      <c r="F9" s="10">
        <v>447.26820700000002</v>
      </c>
      <c r="G9" s="455">
        <v>4902.4953870000008</v>
      </c>
      <c r="H9" s="10">
        <v>38.697000000000003</v>
      </c>
      <c r="I9" s="10">
        <v>5.3119999999999994</v>
      </c>
      <c r="J9" s="10">
        <v>0</v>
      </c>
      <c r="K9" s="10">
        <v>2</v>
      </c>
      <c r="L9" s="455">
        <v>46.009</v>
      </c>
      <c r="M9" s="456">
        <v>4948.5043870000009</v>
      </c>
      <c r="N9" s="459">
        <v>2452.3827120000001</v>
      </c>
    </row>
    <row r="10" spans="1:14" ht="16.5" x14ac:dyDescent="0.25">
      <c r="A10" s="530" t="s">
        <v>20</v>
      </c>
      <c r="B10" s="10">
        <v>1671.20587</v>
      </c>
      <c r="C10" s="10">
        <v>757.69215799999995</v>
      </c>
      <c r="D10" s="10">
        <v>512.66080299999999</v>
      </c>
      <c r="E10" s="10">
        <v>86.631383</v>
      </c>
      <c r="F10" s="10">
        <v>254.55370099999999</v>
      </c>
      <c r="G10" s="455">
        <v>3282.743915</v>
      </c>
      <c r="H10" s="10">
        <v>32.311999999999998</v>
      </c>
      <c r="I10" s="10">
        <v>21</v>
      </c>
      <c r="J10" s="10">
        <v>0</v>
      </c>
      <c r="K10" s="10">
        <v>2</v>
      </c>
      <c r="L10" s="455">
        <v>55.311999999999998</v>
      </c>
      <c r="M10" s="456">
        <v>3338.0559149999999</v>
      </c>
      <c r="N10" s="10">
        <v>1604.704154</v>
      </c>
    </row>
    <row r="11" spans="1:14" ht="16.5" x14ac:dyDescent="0.25">
      <c r="A11" s="530" t="s">
        <v>21</v>
      </c>
      <c r="B11" s="10">
        <v>2638.4355220000002</v>
      </c>
      <c r="C11" s="10">
        <v>1505.9001069999999</v>
      </c>
      <c r="D11" s="10">
        <v>719.72810099999992</v>
      </c>
      <c r="E11" s="10">
        <v>233.82186099999998</v>
      </c>
      <c r="F11" s="459">
        <v>517.85313500000007</v>
      </c>
      <c r="G11" s="459">
        <v>5615.7387260000005</v>
      </c>
      <c r="H11" s="10">
        <v>0</v>
      </c>
      <c r="I11" s="10">
        <v>0</v>
      </c>
      <c r="J11" s="10">
        <v>0</v>
      </c>
      <c r="K11" s="10">
        <v>18.851959999999998</v>
      </c>
      <c r="L11" s="455">
        <v>18.851959999999998</v>
      </c>
      <c r="M11" s="459">
        <v>5634.5906860000005</v>
      </c>
      <c r="N11" s="459">
        <v>2422.1529499999997</v>
      </c>
    </row>
    <row r="12" spans="1:14" ht="16.5" x14ac:dyDescent="0.25">
      <c r="A12" s="528" t="s">
        <v>22</v>
      </c>
      <c r="B12" s="10">
        <v>3947.3687110000001</v>
      </c>
      <c r="C12" s="10">
        <v>1855.99936</v>
      </c>
      <c r="D12" s="10">
        <v>1269.1532910000001</v>
      </c>
      <c r="E12" s="10">
        <v>223.583068</v>
      </c>
      <c r="F12" s="459">
        <v>1027.3324729999999</v>
      </c>
      <c r="G12" s="459">
        <v>8323.4369029999998</v>
      </c>
      <c r="H12" s="10">
        <v>24.745000000000001</v>
      </c>
      <c r="I12" s="10">
        <v>18</v>
      </c>
      <c r="J12" s="10">
        <v>0</v>
      </c>
      <c r="K12" s="10">
        <v>4.3819780000000002</v>
      </c>
      <c r="L12" s="455">
        <v>47.126978000000001</v>
      </c>
      <c r="M12" s="459">
        <v>8370.563881</v>
      </c>
      <c r="N12" s="459">
        <v>3843.1108009999998</v>
      </c>
    </row>
    <row r="13" spans="1:14" ht="18" customHeight="1" thickBot="1" x14ac:dyDescent="0.3">
      <c r="A13" s="531" t="s">
        <v>23</v>
      </c>
      <c r="B13" s="10">
        <v>5532.7140639999998</v>
      </c>
      <c r="C13" s="10">
        <v>2741.4080210000002</v>
      </c>
      <c r="D13" s="10">
        <v>2122.53541</v>
      </c>
      <c r="E13" s="10">
        <v>312.80324400000001</v>
      </c>
      <c r="F13" s="459">
        <v>3113.134853</v>
      </c>
      <c r="G13" s="459">
        <v>13822.595592</v>
      </c>
      <c r="H13" s="10">
        <v>441.54320000000001</v>
      </c>
      <c r="I13" s="10">
        <v>128.28899999999999</v>
      </c>
      <c r="J13" s="10">
        <v>474</v>
      </c>
      <c r="K13" s="10">
        <v>135</v>
      </c>
      <c r="L13" s="455">
        <v>1178.8322000000001</v>
      </c>
      <c r="M13" s="459">
        <v>15001.427792</v>
      </c>
      <c r="N13" s="459">
        <v>8324.9165099999991</v>
      </c>
    </row>
    <row r="14" spans="1:14" s="65" customFormat="1" ht="17.25" thickBot="1" x14ac:dyDescent="0.3">
      <c r="A14" s="532" t="s">
        <v>24</v>
      </c>
      <c r="B14" s="461">
        <v>55261.839618999991</v>
      </c>
      <c r="C14" s="461">
        <v>29111.26858</v>
      </c>
      <c r="D14" s="461">
        <v>17132.492857000001</v>
      </c>
      <c r="E14" s="461">
        <v>3174.8538999999996</v>
      </c>
      <c r="F14" s="15">
        <v>15187.862220999999</v>
      </c>
      <c r="G14" s="15">
        <v>119868.317177</v>
      </c>
      <c r="H14" s="461">
        <v>1300.0157690000001</v>
      </c>
      <c r="I14" s="461">
        <v>340.63900000000001</v>
      </c>
      <c r="J14" s="461">
        <v>474.82201099999997</v>
      </c>
      <c r="K14" s="461">
        <v>282.44850300000002</v>
      </c>
      <c r="L14" s="462">
        <v>2397.925283</v>
      </c>
      <c r="M14" s="15">
        <v>122266.24246000001</v>
      </c>
      <c r="N14" s="15">
        <v>58449.391919000002</v>
      </c>
    </row>
    <row r="15" spans="1:14" ht="16.5" x14ac:dyDescent="0.25">
      <c r="A15" s="533" t="s">
        <v>35</v>
      </c>
      <c r="B15" s="10">
        <v>168.619</v>
      </c>
      <c r="C15" s="10">
        <v>13.478</v>
      </c>
      <c r="D15" s="10">
        <v>46.956000000000003</v>
      </c>
      <c r="E15" s="10">
        <v>38.031999999999996</v>
      </c>
      <c r="F15" s="10">
        <v>27.525689</v>
      </c>
      <c r="G15" s="455">
        <v>294.61068899999998</v>
      </c>
      <c r="H15" s="10">
        <v>0</v>
      </c>
      <c r="I15" s="10">
        <v>0</v>
      </c>
      <c r="J15" s="10">
        <v>0</v>
      </c>
      <c r="K15" s="10">
        <v>5.38</v>
      </c>
      <c r="L15" s="455">
        <v>5.38</v>
      </c>
      <c r="M15" s="456">
        <v>299.99068899999997</v>
      </c>
      <c r="N15" s="10">
        <v>97.177689000000001</v>
      </c>
    </row>
    <row r="16" spans="1:14" ht="16.5" x14ac:dyDescent="0.25">
      <c r="A16" s="534" t="s">
        <v>36</v>
      </c>
      <c r="B16" s="10">
        <v>72</v>
      </c>
      <c r="C16" s="10">
        <v>0</v>
      </c>
      <c r="D16" s="10">
        <v>12.925622000000001</v>
      </c>
      <c r="E16" s="10">
        <v>0</v>
      </c>
      <c r="F16" s="10">
        <v>1</v>
      </c>
      <c r="G16" s="455">
        <v>85.925622000000004</v>
      </c>
      <c r="H16" s="10">
        <v>0</v>
      </c>
      <c r="I16" s="10">
        <v>0</v>
      </c>
      <c r="J16" s="10">
        <v>0</v>
      </c>
      <c r="K16" s="10">
        <v>0</v>
      </c>
      <c r="L16" s="455">
        <v>0</v>
      </c>
      <c r="M16" s="456">
        <v>85.925622000000004</v>
      </c>
      <c r="N16" s="10">
        <v>12.925622000000001</v>
      </c>
    </row>
    <row r="17" spans="1:17" ht="16.5" x14ac:dyDescent="0.25">
      <c r="A17" s="534" t="s">
        <v>37</v>
      </c>
      <c r="B17" s="10">
        <v>0</v>
      </c>
      <c r="C17" s="10">
        <v>6</v>
      </c>
      <c r="D17" s="10">
        <v>10.135</v>
      </c>
      <c r="E17" s="10">
        <v>0.65400000000000003</v>
      </c>
      <c r="F17" s="10">
        <v>4</v>
      </c>
      <c r="G17" s="455">
        <v>20.789000000000001</v>
      </c>
      <c r="H17" s="10">
        <v>0</v>
      </c>
      <c r="I17" s="10">
        <v>0</v>
      </c>
      <c r="J17" s="10">
        <v>0</v>
      </c>
      <c r="K17" s="10">
        <v>0</v>
      </c>
      <c r="L17" s="455">
        <v>0</v>
      </c>
      <c r="M17" s="456">
        <v>20.789000000000001</v>
      </c>
      <c r="N17" s="10">
        <v>10</v>
      </c>
    </row>
    <row r="18" spans="1:17" ht="16.5" x14ac:dyDescent="0.25">
      <c r="A18" s="534" t="s">
        <v>38</v>
      </c>
      <c r="B18" s="10">
        <v>19.39</v>
      </c>
      <c r="C18" s="10">
        <v>0</v>
      </c>
      <c r="D18" s="10">
        <v>7.8913419999999999</v>
      </c>
      <c r="E18" s="10">
        <v>0</v>
      </c>
      <c r="F18" s="10">
        <v>0</v>
      </c>
      <c r="G18" s="455">
        <v>27.281342000000002</v>
      </c>
      <c r="H18" s="10">
        <v>0</v>
      </c>
      <c r="I18" s="10">
        <v>0</v>
      </c>
      <c r="J18" s="10">
        <v>0</v>
      </c>
      <c r="K18" s="10">
        <v>0</v>
      </c>
      <c r="L18" s="455">
        <v>0</v>
      </c>
      <c r="M18" s="456">
        <v>27.281342000000002</v>
      </c>
      <c r="N18" s="10">
        <v>9</v>
      </c>
    </row>
    <row r="19" spans="1:17" ht="16.5" x14ac:dyDescent="0.25">
      <c r="A19" s="534" t="s">
        <v>39</v>
      </c>
      <c r="B19" s="10">
        <v>80.691306999999995</v>
      </c>
      <c r="C19" s="10">
        <v>43.356999999999999</v>
      </c>
      <c r="D19" s="10">
        <v>66.696466000000001</v>
      </c>
      <c r="E19" s="10">
        <v>0</v>
      </c>
      <c r="F19" s="10">
        <v>6</v>
      </c>
      <c r="G19" s="455">
        <v>196.74477300000001</v>
      </c>
      <c r="H19" s="10">
        <v>0</v>
      </c>
      <c r="I19" s="10">
        <v>0</v>
      </c>
      <c r="J19" s="10">
        <v>0</v>
      </c>
      <c r="K19" s="10">
        <v>9.4039999999999999</v>
      </c>
      <c r="L19" s="455">
        <v>9.4039999999999999</v>
      </c>
      <c r="M19" s="456">
        <v>206.14877300000001</v>
      </c>
      <c r="N19" s="10">
        <v>126.659773</v>
      </c>
    </row>
    <row r="20" spans="1:17" ht="16.5" x14ac:dyDescent="0.25">
      <c r="A20" s="534" t="s">
        <v>40</v>
      </c>
      <c r="B20" s="10">
        <v>8.7647759999999995</v>
      </c>
      <c r="C20" s="10">
        <v>0</v>
      </c>
      <c r="D20" s="10">
        <v>91</v>
      </c>
      <c r="E20" s="10">
        <v>0</v>
      </c>
      <c r="F20" s="10">
        <v>0</v>
      </c>
      <c r="G20" s="455">
        <v>99.764775999999998</v>
      </c>
      <c r="H20" s="10">
        <v>0</v>
      </c>
      <c r="I20" s="10">
        <v>0</v>
      </c>
      <c r="J20" s="10">
        <v>0</v>
      </c>
      <c r="K20" s="10">
        <v>0</v>
      </c>
      <c r="L20" s="455">
        <v>0</v>
      </c>
      <c r="M20" s="456">
        <v>99.764775999999998</v>
      </c>
      <c r="N20" s="10">
        <v>98.764775999999998</v>
      </c>
    </row>
    <row r="21" spans="1:17" ht="16.5" x14ac:dyDescent="0.25">
      <c r="A21" s="534" t="s">
        <v>41</v>
      </c>
      <c r="B21" s="10">
        <v>9.1999999999999993</v>
      </c>
      <c r="C21" s="10">
        <v>58.857999999999997</v>
      </c>
      <c r="D21" s="10">
        <v>2.1078610000000002</v>
      </c>
      <c r="E21" s="10">
        <v>0</v>
      </c>
      <c r="F21" s="10">
        <v>11.478</v>
      </c>
      <c r="G21" s="455">
        <v>81.643861000000001</v>
      </c>
      <c r="H21" s="10">
        <v>0</v>
      </c>
      <c r="I21" s="10">
        <v>0</v>
      </c>
      <c r="J21" s="10">
        <v>0</v>
      </c>
      <c r="K21" s="10">
        <v>0</v>
      </c>
      <c r="L21" s="455">
        <v>0</v>
      </c>
      <c r="M21" s="456">
        <v>81.643861000000001</v>
      </c>
      <c r="N21" s="10">
        <v>18.585861000000001</v>
      </c>
    </row>
    <row r="22" spans="1:17" ht="16.5" x14ac:dyDescent="0.25">
      <c r="A22" s="534" t="s">
        <v>42</v>
      </c>
      <c r="B22" s="10">
        <v>13.042</v>
      </c>
      <c r="C22" s="10">
        <v>4</v>
      </c>
      <c r="D22" s="10">
        <v>6</v>
      </c>
      <c r="E22" s="10">
        <v>0</v>
      </c>
      <c r="F22" s="10">
        <v>0</v>
      </c>
      <c r="G22" s="455">
        <v>23.042000000000002</v>
      </c>
      <c r="H22" s="10">
        <v>0</v>
      </c>
      <c r="I22" s="10">
        <v>0</v>
      </c>
      <c r="J22" s="10">
        <v>0</v>
      </c>
      <c r="K22" s="10">
        <v>0</v>
      </c>
      <c r="L22" s="455">
        <v>0</v>
      </c>
      <c r="M22" s="456">
        <v>23.042000000000002</v>
      </c>
      <c r="N22" s="10">
        <v>17.042000000000002</v>
      </c>
    </row>
    <row r="23" spans="1:17" ht="16.5" x14ac:dyDescent="0.25">
      <c r="A23" s="534" t="s">
        <v>43</v>
      </c>
      <c r="B23" s="10">
        <v>247.75200000000001</v>
      </c>
      <c r="C23" s="10">
        <v>119.72499999999999</v>
      </c>
      <c r="D23" s="10">
        <v>246.41406899999998</v>
      </c>
      <c r="E23" s="10">
        <v>29.982291</v>
      </c>
      <c r="F23" s="10">
        <v>83.65100000000001</v>
      </c>
      <c r="G23" s="455">
        <v>727.52436</v>
      </c>
      <c r="H23" s="10">
        <v>25</v>
      </c>
      <c r="I23" s="10">
        <v>43</v>
      </c>
      <c r="J23" s="10">
        <v>0</v>
      </c>
      <c r="K23" s="10">
        <v>17.212</v>
      </c>
      <c r="L23" s="455">
        <v>85.212000000000003</v>
      </c>
      <c r="M23" s="456">
        <v>812.7363600000001</v>
      </c>
      <c r="N23" s="10">
        <v>326.02729099999999</v>
      </c>
    </row>
    <row r="24" spans="1:17" ht="16.5" x14ac:dyDescent="0.25">
      <c r="A24" s="534" t="s">
        <v>44</v>
      </c>
      <c r="B24" s="10">
        <v>67.478999999999999</v>
      </c>
      <c r="C24" s="10">
        <v>18</v>
      </c>
      <c r="D24" s="10">
        <v>43.873035000000002</v>
      </c>
      <c r="E24" s="10">
        <v>0</v>
      </c>
      <c r="F24" s="10">
        <v>0</v>
      </c>
      <c r="G24" s="455">
        <v>129.352035</v>
      </c>
      <c r="H24" s="10">
        <v>0</v>
      </c>
      <c r="I24" s="10">
        <v>9</v>
      </c>
      <c r="J24" s="10">
        <v>0</v>
      </c>
      <c r="K24" s="10">
        <v>0</v>
      </c>
      <c r="L24" s="455">
        <v>9</v>
      </c>
      <c r="M24" s="456">
        <v>138.352035</v>
      </c>
      <c r="N24" s="10">
        <v>29.855</v>
      </c>
    </row>
    <row r="25" spans="1:17" ht="16.5" x14ac:dyDescent="0.25">
      <c r="A25" s="534" t="s">
        <v>45</v>
      </c>
      <c r="B25" s="10">
        <v>0</v>
      </c>
      <c r="C25" s="10">
        <v>111</v>
      </c>
      <c r="D25" s="10">
        <v>9</v>
      </c>
      <c r="E25" s="10">
        <v>0</v>
      </c>
      <c r="F25" s="10">
        <v>5</v>
      </c>
      <c r="G25" s="455">
        <v>125</v>
      </c>
      <c r="H25" s="10">
        <v>0</v>
      </c>
      <c r="I25" s="10">
        <v>0</v>
      </c>
      <c r="J25" s="10">
        <v>0</v>
      </c>
      <c r="K25" s="10">
        <v>17</v>
      </c>
      <c r="L25" s="455">
        <v>17</v>
      </c>
      <c r="M25" s="456">
        <v>142</v>
      </c>
      <c r="N25" s="10">
        <v>141</v>
      </c>
    </row>
    <row r="26" spans="1:17" ht="16.5" x14ac:dyDescent="0.25">
      <c r="A26" s="534" t="s">
        <v>46</v>
      </c>
      <c r="B26" s="10">
        <v>72</v>
      </c>
      <c r="C26" s="10">
        <v>88</v>
      </c>
      <c r="D26" s="10">
        <v>50</v>
      </c>
      <c r="E26" s="10">
        <v>69</v>
      </c>
      <c r="F26" s="10">
        <v>0</v>
      </c>
      <c r="G26" s="455">
        <v>279</v>
      </c>
      <c r="H26" s="10">
        <v>0</v>
      </c>
      <c r="I26" s="10">
        <v>0</v>
      </c>
      <c r="J26" s="10">
        <v>0</v>
      </c>
      <c r="K26" s="10">
        <v>0</v>
      </c>
      <c r="L26" s="455">
        <v>0</v>
      </c>
      <c r="M26" s="456">
        <v>279</v>
      </c>
      <c r="N26" s="10">
        <v>74</v>
      </c>
    </row>
    <row r="27" spans="1:17" ht="17.25" thickBot="1" x14ac:dyDescent="0.3">
      <c r="A27" s="535" t="s">
        <v>47</v>
      </c>
      <c r="B27" s="10">
        <v>0</v>
      </c>
      <c r="C27" s="10">
        <v>17.812000000000001</v>
      </c>
      <c r="D27" s="10">
        <v>0</v>
      </c>
      <c r="E27" s="10">
        <v>0</v>
      </c>
      <c r="F27" s="10">
        <v>0</v>
      </c>
      <c r="G27" s="455">
        <v>17.812000000000001</v>
      </c>
      <c r="H27" s="10">
        <v>0</v>
      </c>
      <c r="I27" s="10">
        <v>0</v>
      </c>
      <c r="J27" s="10">
        <v>0</v>
      </c>
      <c r="K27" s="10">
        <v>0</v>
      </c>
      <c r="L27" s="455">
        <v>0</v>
      </c>
      <c r="M27" s="456">
        <v>17.812000000000001</v>
      </c>
      <c r="N27" s="10">
        <v>0</v>
      </c>
    </row>
    <row r="28" spans="1:17" s="65" customFormat="1" ht="17.25" thickBot="1" x14ac:dyDescent="0.3">
      <c r="A28" s="532" t="s">
        <v>25</v>
      </c>
      <c r="B28" s="461">
        <v>1091.6825140000001</v>
      </c>
      <c r="C28" s="461">
        <v>574.62395900000001</v>
      </c>
      <c r="D28" s="461">
        <v>691.37029499999994</v>
      </c>
      <c r="E28" s="461">
        <v>179.683491</v>
      </c>
      <c r="F28" s="461">
        <v>311.69072700000004</v>
      </c>
      <c r="G28" s="462">
        <v>2849.0509860000002</v>
      </c>
      <c r="H28" s="461">
        <v>25</v>
      </c>
      <c r="I28" s="461">
        <v>52</v>
      </c>
      <c r="J28" s="461">
        <v>0</v>
      </c>
      <c r="K28" s="461">
        <v>51.995999999999995</v>
      </c>
      <c r="L28" s="462">
        <v>128.99600000000001</v>
      </c>
      <c r="M28" s="464">
        <v>2978.0469860000003</v>
      </c>
      <c r="N28" s="461">
        <v>1276.8316150000001</v>
      </c>
    </row>
    <row r="29" spans="1:17" s="65" customFormat="1" ht="17.25" thickBot="1" x14ac:dyDescent="0.3">
      <c r="A29" s="532" t="s">
        <v>26</v>
      </c>
      <c r="B29" s="461">
        <v>56353.522132999991</v>
      </c>
      <c r="C29" s="461">
        <v>29685.892539</v>
      </c>
      <c r="D29" s="461">
        <v>17823.863152000002</v>
      </c>
      <c r="E29" s="461">
        <v>3354.5373909999994</v>
      </c>
      <c r="F29" s="15">
        <v>15499.552948</v>
      </c>
      <c r="G29" s="15">
        <v>122717.36816300001</v>
      </c>
      <c r="H29" s="461">
        <v>1325.0157690000001</v>
      </c>
      <c r="I29" s="461">
        <v>392.63900000000001</v>
      </c>
      <c r="J29" s="461">
        <v>474.82201099999997</v>
      </c>
      <c r="K29" s="461">
        <v>334.444503</v>
      </c>
      <c r="L29" s="462">
        <v>2526.9212830000001</v>
      </c>
      <c r="M29" s="15">
        <v>125244.28944600001</v>
      </c>
      <c r="N29" s="15">
        <v>59726.223534000004</v>
      </c>
      <c r="Q29" s="553"/>
    </row>
    <row r="30" spans="1:17" ht="17.25" thickBot="1" x14ac:dyDescent="0.3">
      <c r="A30" s="53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7" ht="17.25" thickBot="1" x14ac:dyDescent="0.3">
      <c r="A31" s="1398" t="s">
        <v>30</v>
      </c>
      <c r="B31" s="1399"/>
      <c r="C31" s="1399"/>
      <c r="D31" s="1399"/>
      <c r="E31" s="1399"/>
      <c r="F31" s="1399"/>
      <c r="G31" s="1399"/>
      <c r="H31" s="1399"/>
      <c r="I31" s="1399"/>
      <c r="J31" s="1399"/>
      <c r="K31" s="1399"/>
      <c r="L31" s="1399"/>
      <c r="M31" s="1399"/>
      <c r="N31" s="1400"/>
    </row>
    <row r="32" spans="1:17" ht="17.25" customHeight="1" thickBot="1" x14ac:dyDescent="0.3">
      <c r="A32" s="1430" t="s">
        <v>0</v>
      </c>
      <c r="B32" s="1433" t="s">
        <v>1</v>
      </c>
      <c r="C32" s="1434"/>
      <c r="D32" s="1434"/>
      <c r="E32" s="1434"/>
      <c r="F32" s="1434"/>
      <c r="G32" s="1435"/>
      <c r="H32" s="1436" t="s">
        <v>2</v>
      </c>
      <c r="I32" s="1437"/>
      <c r="J32" s="1437"/>
      <c r="K32" s="1437"/>
      <c r="L32" s="1438"/>
      <c r="M32" s="1439" t="s">
        <v>3</v>
      </c>
      <c r="N32" s="1442" t="s">
        <v>31</v>
      </c>
    </row>
    <row r="33" spans="1:14" ht="16.5" customHeight="1" x14ac:dyDescent="0.25">
      <c r="A33" s="1431"/>
      <c r="B33" s="1445" t="s">
        <v>8</v>
      </c>
      <c r="C33" s="1446"/>
      <c r="D33" s="1447" t="s">
        <v>9</v>
      </c>
      <c r="E33" s="1448"/>
      <c r="F33" s="1449" t="s">
        <v>32</v>
      </c>
      <c r="G33" s="1451" t="s">
        <v>10</v>
      </c>
      <c r="H33" s="1445" t="s">
        <v>11</v>
      </c>
      <c r="I33" s="1446"/>
      <c r="J33" s="1453" t="s">
        <v>12</v>
      </c>
      <c r="K33" s="1455" t="s">
        <v>33</v>
      </c>
      <c r="L33" s="1426" t="s">
        <v>13</v>
      </c>
      <c r="M33" s="1440"/>
      <c r="N33" s="1443"/>
    </row>
    <row r="34" spans="1:14" ht="66.75" customHeight="1" thickBot="1" x14ac:dyDescent="0.3">
      <c r="A34" s="1432"/>
      <c r="B34" s="537" t="s">
        <v>14</v>
      </c>
      <c r="C34" s="538" t="s">
        <v>15</v>
      </c>
      <c r="D34" s="538" t="s">
        <v>16</v>
      </c>
      <c r="E34" s="538" t="s">
        <v>34</v>
      </c>
      <c r="F34" s="1450"/>
      <c r="G34" s="1452"/>
      <c r="H34" s="537" t="s">
        <v>14</v>
      </c>
      <c r="I34" s="538" t="s">
        <v>15</v>
      </c>
      <c r="J34" s="1454"/>
      <c r="K34" s="1456"/>
      <c r="L34" s="1427"/>
      <c r="M34" s="1441"/>
      <c r="N34" s="1444"/>
    </row>
    <row r="35" spans="1:14" ht="16.5" x14ac:dyDescent="0.25">
      <c r="A35" s="539" t="s">
        <v>27</v>
      </c>
      <c r="B35" s="10">
        <v>19123.083987999998</v>
      </c>
      <c r="C35" s="10">
        <v>9204.4045189999997</v>
      </c>
      <c r="D35" s="10">
        <v>6873.8543399999999</v>
      </c>
      <c r="E35" s="10">
        <v>1433.2968680000001</v>
      </c>
      <c r="F35" s="459">
        <v>7161.0552939999998</v>
      </c>
      <c r="G35" s="459">
        <v>43795.695009000003</v>
      </c>
      <c r="H35" s="10">
        <v>186.434</v>
      </c>
      <c r="I35" s="10">
        <v>141.15299999999999</v>
      </c>
      <c r="J35" s="10">
        <v>0</v>
      </c>
      <c r="K35" s="10">
        <v>140.79150300000001</v>
      </c>
      <c r="L35" s="455">
        <v>468.37850300000002</v>
      </c>
      <c r="M35" s="459">
        <v>44264.073512000003</v>
      </c>
      <c r="N35" s="459">
        <v>23493.164203</v>
      </c>
    </row>
    <row r="36" spans="1:14" ht="17.25" thickBot="1" x14ac:dyDescent="0.3">
      <c r="A36" s="540" t="s">
        <v>28</v>
      </c>
      <c r="B36" s="10">
        <v>36138.755631</v>
      </c>
      <c r="C36" s="10">
        <v>19906.864061</v>
      </c>
      <c r="D36" s="10">
        <v>10258.638516999999</v>
      </c>
      <c r="E36" s="10">
        <v>1741.5570319999999</v>
      </c>
      <c r="F36" s="10">
        <v>8026.8069269999996</v>
      </c>
      <c r="G36" s="455">
        <v>76072.622167999987</v>
      </c>
      <c r="H36" s="10">
        <v>1113.5817690000001</v>
      </c>
      <c r="I36" s="10">
        <v>199.48599999999999</v>
      </c>
      <c r="J36" s="10">
        <v>474.82201099999997</v>
      </c>
      <c r="K36" s="10">
        <v>141.65700000000001</v>
      </c>
      <c r="L36" s="455">
        <v>1929.5467800000001</v>
      </c>
      <c r="M36" s="456">
        <v>78002.168947999991</v>
      </c>
      <c r="N36" s="10">
        <v>34956.227716000001</v>
      </c>
    </row>
    <row r="37" spans="1:14" s="65" customFormat="1" ht="17.25" thickBot="1" x14ac:dyDescent="0.3">
      <c r="A37" s="532" t="s">
        <v>24</v>
      </c>
      <c r="B37" s="461">
        <v>55261.839618999991</v>
      </c>
      <c r="C37" s="461">
        <v>29111.26858</v>
      </c>
      <c r="D37" s="461">
        <v>17132.492857000001</v>
      </c>
      <c r="E37" s="461">
        <v>3174.8538999999996</v>
      </c>
      <c r="F37" s="15">
        <v>15187.862220999999</v>
      </c>
      <c r="G37" s="15">
        <v>119868.317177</v>
      </c>
      <c r="H37" s="461">
        <v>1300.0157690000001</v>
      </c>
      <c r="I37" s="461">
        <v>340.63900000000001</v>
      </c>
      <c r="J37" s="461">
        <v>474.82201099999997</v>
      </c>
      <c r="K37" s="461">
        <v>282.44850300000002</v>
      </c>
      <c r="L37" s="462">
        <v>2397.925283</v>
      </c>
      <c r="M37" s="15">
        <v>122266.24246000001</v>
      </c>
      <c r="N37" s="15">
        <v>58449.391919000002</v>
      </c>
    </row>
    <row r="38" spans="1:14" s="65" customFormat="1" ht="17.25" thickBot="1" x14ac:dyDescent="0.3">
      <c r="A38" s="532" t="s">
        <v>25</v>
      </c>
      <c r="B38" s="461">
        <v>1091.6825140000001</v>
      </c>
      <c r="C38" s="461">
        <v>574.62395900000001</v>
      </c>
      <c r="D38" s="461">
        <v>691.37029499999994</v>
      </c>
      <c r="E38" s="461">
        <v>179.683491</v>
      </c>
      <c r="F38" s="461">
        <v>311.69072700000004</v>
      </c>
      <c r="G38" s="462">
        <v>2849.0509860000002</v>
      </c>
      <c r="H38" s="461">
        <v>25</v>
      </c>
      <c r="I38" s="461">
        <v>52</v>
      </c>
      <c r="J38" s="461">
        <v>0</v>
      </c>
      <c r="K38" s="461">
        <v>51.995999999999995</v>
      </c>
      <c r="L38" s="462">
        <v>128.99600000000001</v>
      </c>
      <c r="M38" s="464">
        <v>2978.0469860000003</v>
      </c>
      <c r="N38" s="461">
        <v>1276.8316150000001</v>
      </c>
    </row>
    <row r="39" spans="1:14" s="65" customFormat="1" ht="17.25" thickBot="1" x14ac:dyDescent="0.3">
      <c r="A39" s="532" t="s">
        <v>26</v>
      </c>
      <c r="B39" s="461">
        <v>56353.522132999991</v>
      </c>
      <c r="C39" s="461">
        <v>29685.892539</v>
      </c>
      <c r="D39" s="461">
        <v>17823.863152000002</v>
      </c>
      <c r="E39" s="461">
        <v>3354.5373909999994</v>
      </c>
      <c r="F39" s="15">
        <v>15499.552948</v>
      </c>
      <c r="G39" s="15">
        <v>122717.36816300001</v>
      </c>
      <c r="H39" s="461">
        <v>1325.0157690000001</v>
      </c>
      <c r="I39" s="461">
        <v>392.63900000000001</v>
      </c>
      <c r="J39" s="461">
        <v>474.82201099999997</v>
      </c>
      <c r="K39" s="461">
        <v>334.444503</v>
      </c>
      <c r="L39" s="462">
        <v>2526.9212830000001</v>
      </c>
      <c r="M39" s="15">
        <v>125244.28944600001</v>
      </c>
      <c r="N39" s="15">
        <v>59726.223534000004</v>
      </c>
    </row>
    <row r="40" spans="1:14" ht="16.5" x14ac:dyDescent="0.25">
      <c r="A40" s="541"/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</row>
    <row r="41" spans="1:14" ht="18" thickBot="1" x14ac:dyDescent="0.35">
      <c r="A41" s="165"/>
      <c r="B41" s="543"/>
      <c r="C41" s="165"/>
      <c r="D41" s="165"/>
      <c r="E41" s="165"/>
      <c r="F41" s="165"/>
      <c r="G41" s="136"/>
      <c r="H41" s="165"/>
      <c r="I41" s="165"/>
      <c r="J41" s="165"/>
      <c r="K41" s="165"/>
      <c r="L41" s="165"/>
      <c r="M41" s="165"/>
      <c r="N41" s="140"/>
    </row>
    <row r="42" spans="1:14" ht="17.25" thickBot="1" x14ac:dyDescent="0.3">
      <c r="A42" s="1401" t="s">
        <v>48</v>
      </c>
      <c r="B42" s="1402"/>
      <c r="C42" s="1402"/>
      <c r="D42" s="1402"/>
      <c r="E42" s="1402"/>
      <c r="F42" s="1402"/>
      <c r="G42" s="1402"/>
      <c r="H42" s="1402"/>
      <c r="I42" s="1402"/>
      <c r="J42" s="1402"/>
      <c r="K42" s="1402"/>
      <c r="L42" s="1402"/>
      <c r="M42" s="1402"/>
      <c r="N42" s="1403"/>
    </row>
    <row r="43" spans="1:14" ht="17.25" customHeight="1" thickBot="1" x14ac:dyDescent="0.3">
      <c r="A43" s="1404" t="s">
        <v>0</v>
      </c>
      <c r="B43" s="1334" t="s">
        <v>1</v>
      </c>
      <c r="C43" s="1335"/>
      <c r="D43" s="1335"/>
      <c r="E43" s="1335"/>
      <c r="F43" s="1335"/>
      <c r="G43" s="1336"/>
      <c r="H43" s="1337" t="s">
        <v>2</v>
      </c>
      <c r="I43" s="1338"/>
      <c r="J43" s="1338"/>
      <c r="K43" s="1338"/>
      <c r="L43" s="1339"/>
      <c r="M43" s="1340" t="s">
        <v>3</v>
      </c>
      <c r="N43" s="1342" t="s">
        <v>31</v>
      </c>
    </row>
    <row r="44" spans="1:14" ht="16.5" customHeight="1" x14ac:dyDescent="0.25">
      <c r="A44" s="1405"/>
      <c r="B44" s="1344" t="s">
        <v>8</v>
      </c>
      <c r="C44" s="1345"/>
      <c r="D44" s="1346" t="s">
        <v>9</v>
      </c>
      <c r="E44" s="1347"/>
      <c r="F44" s="1348" t="s">
        <v>32</v>
      </c>
      <c r="G44" s="1350" t="s">
        <v>10</v>
      </c>
      <c r="H44" s="1352" t="s">
        <v>11</v>
      </c>
      <c r="I44" s="1345"/>
      <c r="J44" s="1353" t="s">
        <v>12</v>
      </c>
      <c r="K44" s="1355" t="s">
        <v>33</v>
      </c>
      <c r="L44" s="1350" t="s">
        <v>13</v>
      </c>
      <c r="M44" s="1341"/>
      <c r="N44" s="1343"/>
    </row>
    <row r="45" spans="1:14" ht="66.75" thickBot="1" x14ac:dyDescent="0.3">
      <c r="A45" s="1406"/>
      <c r="B45" s="525" t="s">
        <v>14</v>
      </c>
      <c r="C45" s="526" t="s">
        <v>15</v>
      </c>
      <c r="D45" s="526" t="s">
        <v>16</v>
      </c>
      <c r="E45" s="526" t="s">
        <v>34</v>
      </c>
      <c r="F45" s="1465"/>
      <c r="G45" s="1425"/>
      <c r="H45" s="544" t="s">
        <v>14</v>
      </c>
      <c r="I45" s="526" t="s">
        <v>15</v>
      </c>
      <c r="J45" s="1423"/>
      <c r="K45" s="1424"/>
      <c r="L45" s="1425"/>
      <c r="M45" s="1428"/>
      <c r="N45" s="1429"/>
    </row>
    <row r="46" spans="1:14" ht="16.5" x14ac:dyDescent="0.25">
      <c r="A46" s="558" t="s">
        <v>17</v>
      </c>
      <c r="B46" s="22">
        <v>46627.286692000001</v>
      </c>
      <c r="C46" s="22">
        <v>41162.776151999999</v>
      </c>
      <c r="D46" s="22">
        <v>10830.770247</v>
      </c>
      <c r="E46" s="22">
        <v>10445.591767</v>
      </c>
      <c r="F46" s="22">
        <v>15391.994226999999</v>
      </c>
      <c r="G46" s="471">
        <v>124458.419085</v>
      </c>
      <c r="H46" s="22">
        <v>3713.98</v>
      </c>
      <c r="I46" s="22">
        <v>1500.2834</v>
      </c>
      <c r="J46" s="22">
        <v>419</v>
      </c>
      <c r="K46" s="22">
        <v>796.32910700000002</v>
      </c>
      <c r="L46" s="471">
        <v>6429.5925070000003</v>
      </c>
      <c r="M46" s="472">
        <v>130888.01159200002</v>
      </c>
      <c r="N46" s="22">
        <v>52979.897916000002</v>
      </c>
    </row>
    <row r="47" spans="1:14" ht="16.5" x14ac:dyDescent="0.25">
      <c r="A47" s="530" t="s">
        <v>349</v>
      </c>
      <c r="B47" s="22">
        <v>40360.835831999997</v>
      </c>
      <c r="C47" s="22">
        <v>32522.866493999998</v>
      </c>
      <c r="D47" s="22">
        <v>7449.2521539999998</v>
      </c>
      <c r="E47" s="22">
        <v>12143.547016999999</v>
      </c>
      <c r="F47" s="22">
        <v>7377.1383640000004</v>
      </c>
      <c r="G47" s="471">
        <v>99853.639861000003</v>
      </c>
      <c r="H47" s="22">
        <v>9238.0321650000005</v>
      </c>
      <c r="I47" s="22">
        <v>4151.0458815744005</v>
      </c>
      <c r="J47" s="22">
        <v>2904</v>
      </c>
      <c r="K47" s="22">
        <v>979.77991299999996</v>
      </c>
      <c r="L47" s="471">
        <v>17272.857959574398</v>
      </c>
      <c r="M47" s="472">
        <v>117126.49782057441</v>
      </c>
      <c r="N47" s="22">
        <v>60454.990926574399</v>
      </c>
    </row>
    <row r="48" spans="1:14" ht="16.5" x14ac:dyDescent="0.25">
      <c r="A48" s="708" t="s">
        <v>350</v>
      </c>
      <c r="B48" s="22">
        <v>9831.7854299999999</v>
      </c>
      <c r="C48" s="22">
        <v>5861.2325849999997</v>
      </c>
      <c r="D48" s="22">
        <v>1997.2989379999999</v>
      </c>
      <c r="E48" s="22">
        <v>2624.6119920000001</v>
      </c>
      <c r="F48" s="22">
        <v>2540.468468</v>
      </c>
      <c r="G48" s="471">
        <v>22855.397413000002</v>
      </c>
      <c r="H48" s="22">
        <v>7321</v>
      </c>
      <c r="I48" s="22">
        <v>1678</v>
      </c>
      <c r="J48" s="22">
        <v>1979</v>
      </c>
      <c r="K48" s="22">
        <v>5</v>
      </c>
      <c r="L48" s="471">
        <v>10983</v>
      </c>
      <c r="M48" s="472">
        <v>33838.397412999999</v>
      </c>
      <c r="N48" s="22">
        <v>21541.714199000002</v>
      </c>
    </row>
    <row r="49" spans="1:14" ht="16.5" x14ac:dyDescent="0.25">
      <c r="A49" s="708" t="s">
        <v>351</v>
      </c>
      <c r="B49" s="22">
        <v>11180.243667999999</v>
      </c>
      <c r="C49" s="22">
        <v>12028.974823</v>
      </c>
      <c r="D49" s="22">
        <v>2571.7165730000002</v>
      </c>
      <c r="E49" s="22">
        <v>5152.7976639999997</v>
      </c>
      <c r="F49" s="22">
        <v>2393.9414820000002</v>
      </c>
      <c r="G49" s="471">
        <v>33327.674209999997</v>
      </c>
      <c r="H49" s="22">
        <v>1231.0321650000001</v>
      </c>
      <c r="I49" s="22">
        <v>0</v>
      </c>
      <c r="J49" s="22">
        <v>710</v>
      </c>
      <c r="K49" s="22">
        <v>380</v>
      </c>
      <c r="L49" s="471">
        <v>2321.0321650000001</v>
      </c>
      <c r="M49" s="472">
        <v>35648.706375000002</v>
      </c>
      <c r="N49" s="22">
        <v>18095.169119999999</v>
      </c>
    </row>
    <row r="50" spans="1:14" ht="16.5" x14ac:dyDescent="0.25">
      <c r="A50" s="708" t="s">
        <v>352</v>
      </c>
      <c r="B50" s="22">
        <v>16966.696999999996</v>
      </c>
      <c r="C50" s="22">
        <v>12292.517392</v>
      </c>
      <c r="D50" s="22">
        <v>2304.4265879999998</v>
      </c>
      <c r="E50" s="22">
        <v>4287.3246939999999</v>
      </c>
      <c r="F50" s="22">
        <v>2180.1690140000001</v>
      </c>
      <c r="G50" s="471">
        <v>38031.134687999998</v>
      </c>
      <c r="H50" s="22">
        <v>552</v>
      </c>
      <c r="I50" s="22">
        <v>2358.0458815744</v>
      </c>
      <c r="J50" s="22">
        <v>150</v>
      </c>
      <c r="K50" s="22">
        <v>429</v>
      </c>
      <c r="L50" s="471">
        <v>3489.0458815744</v>
      </c>
      <c r="M50" s="472">
        <v>41520.180569574397</v>
      </c>
      <c r="N50" s="22">
        <v>18178.372178574398</v>
      </c>
    </row>
    <row r="51" spans="1:14" ht="16.5" x14ac:dyDescent="0.25">
      <c r="A51" s="530" t="s">
        <v>22</v>
      </c>
      <c r="B51" s="22">
        <v>5729.8498</v>
      </c>
      <c r="C51" s="22">
        <v>2569.9493610000004</v>
      </c>
      <c r="D51" s="22">
        <v>790.70947799999999</v>
      </c>
      <c r="E51" s="22">
        <v>366.22653700000001</v>
      </c>
      <c r="F51" s="22">
        <v>1361.4362189999999</v>
      </c>
      <c r="G51" s="471">
        <v>10818.171394999999</v>
      </c>
      <c r="H51" s="22">
        <v>106</v>
      </c>
      <c r="I51" s="22">
        <v>65</v>
      </c>
      <c r="J51" s="22">
        <v>0</v>
      </c>
      <c r="K51" s="22">
        <v>0</v>
      </c>
      <c r="L51" s="471">
        <v>171</v>
      </c>
      <c r="M51" s="472">
        <v>10989.171394999999</v>
      </c>
      <c r="N51" s="22">
        <v>5532.5369570000003</v>
      </c>
    </row>
    <row r="52" spans="1:14" ht="17.25" thickBot="1" x14ac:dyDescent="0.3">
      <c r="A52" s="559" t="s">
        <v>23</v>
      </c>
      <c r="B52" s="22">
        <v>21376.887195941996</v>
      </c>
      <c r="C52" s="22">
        <v>19420.738270000002</v>
      </c>
      <c r="D52" s="22">
        <v>5270.6413629999997</v>
      </c>
      <c r="E52" s="22">
        <v>24175.490624999999</v>
      </c>
      <c r="F52" s="22">
        <v>3753.0932769999999</v>
      </c>
      <c r="G52" s="471">
        <v>73996.850730941995</v>
      </c>
      <c r="H52" s="22">
        <v>645</v>
      </c>
      <c r="I52" s="22">
        <v>887.41599999999994</v>
      </c>
      <c r="J52" s="22">
        <v>1518</v>
      </c>
      <c r="K52" s="22">
        <v>13</v>
      </c>
      <c r="L52" s="471">
        <v>3063.4160000000002</v>
      </c>
      <c r="M52" s="472">
        <v>77060.266730942007</v>
      </c>
      <c r="N52" s="22">
        <v>41887.766609941995</v>
      </c>
    </row>
    <row r="53" spans="1:14" s="65" customFormat="1" ht="17.25" thickBot="1" x14ac:dyDescent="0.3">
      <c r="A53" s="545" t="s">
        <v>24</v>
      </c>
      <c r="B53" s="29">
        <v>114094.85951994199</v>
      </c>
      <c r="C53" s="29">
        <v>95676.330277000001</v>
      </c>
      <c r="D53" s="29">
        <v>24341.373242000001</v>
      </c>
      <c r="E53" s="29">
        <v>47130.855945999996</v>
      </c>
      <c r="F53" s="29">
        <v>27883.662087000001</v>
      </c>
      <c r="G53" s="473">
        <v>309127.08107194194</v>
      </c>
      <c r="H53" s="29">
        <v>13703.012165</v>
      </c>
      <c r="I53" s="29">
        <v>6603.7452815744</v>
      </c>
      <c r="J53" s="29">
        <v>4841</v>
      </c>
      <c r="K53" s="29">
        <v>1789.1090199999999</v>
      </c>
      <c r="L53" s="473">
        <v>26936.8664665744</v>
      </c>
      <c r="M53" s="474">
        <v>336063.94753851637</v>
      </c>
      <c r="N53" s="29">
        <v>160855.1924095164</v>
      </c>
    </row>
    <row r="54" spans="1:14" ht="16.5" x14ac:dyDescent="0.25">
      <c r="A54" s="533" t="s">
        <v>35</v>
      </c>
      <c r="B54" s="22">
        <v>20989.076346000002</v>
      </c>
      <c r="C54" s="22">
        <v>6885.4990259999995</v>
      </c>
      <c r="D54" s="22">
        <v>1994.4192680000001</v>
      </c>
      <c r="E54" s="22">
        <v>5669.8010549999999</v>
      </c>
      <c r="F54" s="22">
        <v>2358.1309999999999</v>
      </c>
      <c r="G54" s="471">
        <v>37896.926695000002</v>
      </c>
      <c r="H54" s="22">
        <v>14273.441817999999</v>
      </c>
      <c r="I54" s="22">
        <v>3428</v>
      </c>
      <c r="J54" s="22">
        <v>1000</v>
      </c>
      <c r="K54" s="22">
        <v>138</v>
      </c>
      <c r="L54" s="471">
        <v>18839.441817999999</v>
      </c>
      <c r="M54" s="472">
        <v>56736.368513000001</v>
      </c>
      <c r="N54" s="22">
        <v>18795.371734</v>
      </c>
    </row>
    <row r="55" spans="1:14" ht="16.5" x14ac:dyDescent="0.25">
      <c r="A55" s="534" t="s">
        <v>36</v>
      </c>
      <c r="B55" s="22">
        <v>2439.0615399999997</v>
      </c>
      <c r="C55" s="22">
        <v>3055.7506699999999</v>
      </c>
      <c r="D55" s="22">
        <v>1555.31125</v>
      </c>
      <c r="E55" s="22">
        <v>2181.0447530000001</v>
      </c>
      <c r="F55" s="22">
        <v>1239.625</v>
      </c>
      <c r="G55" s="471">
        <v>10470.793213000001</v>
      </c>
      <c r="H55" s="22">
        <v>6988.6559999999999</v>
      </c>
      <c r="I55" s="22">
        <v>9791.6745548799991</v>
      </c>
      <c r="J55" s="22">
        <v>1567.741822</v>
      </c>
      <c r="K55" s="22">
        <v>976</v>
      </c>
      <c r="L55" s="471">
        <v>19324.072376880002</v>
      </c>
      <c r="M55" s="472">
        <v>29794.865589879999</v>
      </c>
      <c r="N55" s="22">
        <v>15466.93721</v>
      </c>
    </row>
    <row r="56" spans="1:14" ht="16.5" x14ac:dyDescent="0.25">
      <c r="A56" s="534" t="s">
        <v>37</v>
      </c>
      <c r="B56" s="22">
        <v>333.13300000000004</v>
      </c>
      <c r="C56" s="22">
        <v>772.58500000000004</v>
      </c>
      <c r="D56" s="22">
        <v>673</v>
      </c>
      <c r="E56" s="22">
        <v>759.816461</v>
      </c>
      <c r="F56" s="22">
        <v>10986.522999999999</v>
      </c>
      <c r="G56" s="471">
        <v>13525.057461</v>
      </c>
      <c r="H56" s="22">
        <v>1683</v>
      </c>
      <c r="I56" s="22">
        <v>267</v>
      </c>
      <c r="J56" s="22">
        <v>0</v>
      </c>
      <c r="K56" s="22">
        <v>3878</v>
      </c>
      <c r="L56" s="471">
        <v>5828</v>
      </c>
      <c r="M56" s="472">
        <v>19353.057461</v>
      </c>
      <c r="N56" s="22">
        <v>16338.057461</v>
      </c>
    </row>
    <row r="57" spans="1:14" ht="16.5" x14ac:dyDescent="0.25">
      <c r="A57" s="534" t="s">
        <v>38</v>
      </c>
      <c r="B57" s="22">
        <v>333.570266</v>
      </c>
      <c r="C57" s="22">
        <v>41.411000000000001</v>
      </c>
      <c r="D57" s="22">
        <v>259.38770199999999</v>
      </c>
      <c r="E57" s="22">
        <v>1867.2364520000001</v>
      </c>
      <c r="F57" s="22">
        <v>1036</v>
      </c>
      <c r="G57" s="471">
        <v>3537.6054199999999</v>
      </c>
      <c r="H57" s="22">
        <v>379</v>
      </c>
      <c r="I57" s="22">
        <v>34</v>
      </c>
      <c r="J57" s="22">
        <v>1</v>
      </c>
      <c r="K57" s="22">
        <v>0</v>
      </c>
      <c r="L57" s="471">
        <v>414</v>
      </c>
      <c r="M57" s="472">
        <v>3951.6054199999999</v>
      </c>
      <c r="N57" s="22">
        <v>2355.0847180000001</v>
      </c>
    </row>
    <row r="58" spans="1:14" ht="16.5" x14ac:dyDescent="0.25">
      <c r="A58" s="534" t="s">
        <v>39</v>
      </c>
      <c r="B58" s="22">
        <v>4242.9606400000002</v>
      </c>
      <c r="C58" s="22">
        <v>11216.66907</v>
      </c>
      <c r="D58" s="22">
        <v>2734.7799729999997</v>
      </c>
      <c r="E58" s="22">
        <v>3587.18361</v>
      </c>
      <c r="F58" s="22">
        <v>1140.8</v>
      </c>
      <c r="G58" s="471">
        <v>22922.393292999997</v>
      </c>
      <c r="H58" s="22">
        <v>3670.7743180000002</v>
      </c>
      <c r="I58" s="22">
        <v>5198.7919999999995</v>
      </c>
      <c r="J58" s="22">
        <v>9504</v>
      </c>
      <c r="K58" s="22">
        <v>6992.8940000000002</v>
      </c>
      <c r="L58" s="471">
        <v>25366.460317999998</v>
      </c>
      <c r="M58" s="472">
        <v>48288.853610999999</v>
      </c>
      <c r="N58" s="22">
        <v>23936.913113999999</v>
      </c>
    </row>
    <row r="59" spans="1:14" ht="16.5" x14ac:dyDescent="0.25">
      <c r="A59" s="534" t="s">
        <v>40</v>
      </c>
      <c r="B59" s="22">
        <v>124.476</v>
      </c>
      <c r="C59" s="22">
        <v>62.43</v>
      </c>
      <c r="D59" s="22">
        <v>5908</v>
      </c>
      <c r="E59" s="22">
        <v>1928</v>
      </c>
      <c r="F59" s="22">
        <v>54.316000000000003</v>
      </c>
      <c r="G59" s="471">
        <v>8077.2219999999998</v>
      </c>
      <c r="H59" s="22">
        <v>0</v>
      </c>
      <c r="I59" s="22">
        <v>0</v>
      </c>
      <c r="J59" s="22">
        <v>7597</v>
      </c>
      <c r="K59" s="22">
        <v>1486</v>
      </c>
      <c r="L59" s="471">
        <v>9083</v>
      </c>
      <c r="M59" s="472">
        <v>17160.222000000002</v>
      </c>
      <c r="N59" s="22">
        <v>16978.876</v>
      </c>
    </row>
    <row r="60" spans="1:14" ht="16.5" x14ac:dyDescent="0.25">
      <c r="A60" s="534" t="s">
        <v>41</v>
      </c>
      <c r="B60" s="22">
        <v>1596.819</v>
      </c>
      <c r="C60" s="22">
        <v>2257.9769999999999</v>
      </c>
      <c r="D60" s="22">
        <v>2446</v>
      </c>
      <c r="E60" s="22">
        <v>3305.3237250000002</v>
      </c>
      <c r="F60" s="22">
        <v>6180.2759999999998</v>
      </c>
      <c r="G60" s="471">
        <v>15786.395725</v>
      </c>
      <c r="H60" s="22">
        <v>3464.2792340000001</v>
      </c>
      <c r="I60" s="22">
        <v>1925</v>
      </c>
      <c r="J60" s="22">
        <v>1703</v>
      </c>
      <c r="K60" s="22">
        <v>2127</v>
      </c>
      <c r="L60" s="471">
        <v>9219.2792339999996</v>
      </c>
      <c r="M60" s="472">
        <v>25005.674959</v>
      </c>
      <c r="N60" s="22">
        <v>20058.721792</v>
      </c>
    </row>
    <row r="61" spans="1:14" ht="16.5" x14ac:dyDescent="0.25">
      <c r="A61" s="534" t="s">
        <v>42</v>
      </c>
      <c r="B61" s="22">
        <v>2846.06</v>
      </c>
      <c r="C61" s="22">
        <v>5738.1795419999999</v>
      </c>
      <c r="D61" s="22">
        <v>9811.625</v>
      </c>
      <c r="E61" s="22">
        <v>6802.8168569999998</v>
      </c>
      <c r="F61" s="22">
        <v>2105</v>
      </c>
      <c r="G61" s="471">
        <v>27303.681399000001</v>
      </c>
      <c r="H61" s="22">
        <v>29.2</v>
      </c>
      <c r="I61" s="22">
        <v>206</v>
      </c>
      <c r="J61" s="22">
        <v>1</v>
      </c>
      <c r="K61" s="22">
        <v>581</v>
      </c>
      <c r="L61" s="471">
        <v>817.2</v>
      </c>
      <c r="M61" s="472">
        <v>28120.881399000002</v>
      </c>
      <c r="N61" s="22">
        <v>11777.774542000001</v>
      </c>
    </row>
    <row r="62" spans="1:14" ht="16.5" x14ac:dyDescent="0.25">
      <c r="A62" s="534" t="s">
        <v>43</v>
      </c>
      <c r="B62" s="22">
        <v>3665.0586670000002</v>
      </c>
      <c r="C62" s="22">
        <v>2097.2125989999995</v>
      </c>
      <c r="D62" s="22">
        <v>2213.660891</v>
      </c>
      <c r="E62" s="22">
        <v>586.28268300000002</v>
      </c>
      <c r="F62" s="22">
        <v>1411.8866149999999</v>
      </c>
      <c r="G62" s="471">
        <v>9974.101455</v>
      </c>
      <c r="H62" s="22">
        <v>381</v>
      </c>
      <c r="I62" s="22">
        <v>34.33</v>
      </c>
      <c r="J62" s="22">
        <v>2058</v>
      </c>
      <c r="K62" s="22">
        <v>150</v>
      </c>
      <c r="L62" s="471">
        <v>2623.33</v>
      </c>
      <c r="M62" s="472">
        <v>12597.431455</v>
      </c>
      <c r="N62" s="22">
        <v>6030.8086290000001</v>
      </c>
    </row>
    <row r="63" spans="1:14" ht="16.5" x14ac:dyDescent="0.25">
      <c r="A63" s="534" t="s">
        <v>44</v>
      </c>
      <c r="B63" s="22">
        <v>2593.3968629999999</v>
      </c>
      <c r="C63" s="22">
        <v>334.10078499999997</v>
      </c>
      <c r="D63" s="22">
        <v>650.86118599999998</v>
      </c>
      <c r="E63" s="22">
        <v>115</v>
      </c>
      <c r="F63" s="22">
        <v>1051.96</v>
      </c>
      <c r="G63" s="471">
        <v>4745.3188339999997</v>
      </c>
      <c r="H63" s="22">
        <v>302</v>
      </c>
      <c r="I63" s="22">
        <v>0</v>
      </c>
      <c r="J63" s="22">
        <v>0</v>
      </c>
      <c r="K63" s="22">
        <v>0</v>
      </c>
      <c r="L63" s="471">
        <v>302</v>
      </c>
      <c r="M63" s="472">
        <v>5047.3188339999997</v>
      </c>
      <c r="N63" s="22">
        <v>1451.587049</v>
      </c>
    </row>
    <row r="64" spans="1:14" ht="16.5" x14ac:dyDescent="0.25">
      <c r="A64" s="534" t="s">
        <v>45</v>
      </c>
      <c r="B64" s="22">
        <v>4153.1482969999997</v>
      </c>
      <c r="C64" s="22">
        <v>571.01499999999999</v>
      </c>
      <c r="D64" s="22">
        <v>173.06</v>
      </c>
      <c r="E64" s="22">
        <v>270</v>
      </c>
      <c r="F64" s="22">
        <v>451</v>
      </c>
      <c r="G64" s="471">
        <v>5618.2232969999995</v>
      </c>
      <c r="H64" s="22">
        <v>225</v>
      </c>
      <c r="I64" s="22">
        <v>48</v>
      </c>
      <c r="J64" s="22">
        <v>0</v>
      </c>
      <c r="K64" s="22">
        <v>1</v>
      </c>
      <c r="L64" s="471">
        <v>274</v>
      </c>
      <c r="M64" s="472">
        <v>5892.2232969999995</v>
      </c>
      <c r="N64" s="22">
        <v>4534.1000000000004</v>
      </c>
    </row>
    <row r="65" spans="1:14" ht="16.5" x14ac:dyDescent="0.25">
      <c r="A65" s="534" t="s">
        <v>46</v>
      </c>
      <c r="B65" s="22">
        <v>1586.6610000000001</v>
      </c>
      <c r="C65" s="22">
        <v>5003.9994500000003</v>
      </c>
      <c r="D65" s="22">
        <v>506.12482699999998</v>
      </c>
      <c r="E65" s="22">
        <v>6141.0481209999998</v>
      </c>
      <c r="F65" s="22">
        <v>2245</v>
      </c>
      <c r="G65" s="471">
        <v>15482.833398000001</v>
      </c>
      <c r="H65" s="22">
        <v>2719</v>
      </c>
      <c r="I65" s="22">
        <v>7</v>
      </c>
      <c r="J65" s="22">
        <v>1654</v>
      </c>
      <c r="K65" s="22">
        <v>0</v>
      </c>
      <c r="L65" s="471">
        <v>4380</v>
      </c>
      <c r="M65" s="472">
        <v>19862.833397999999</v>
      </c>
      <c r="N65" s="22">
        <v>14670.704520000001</v>
      </c>
    </row>
    <row r="66" spans="1:14" ht="17.25" thickBot="1" x14ac:dyDescent="0.3">
      <c r="A66" s="535" t="s">
        <v>47</v>
      </c>
      <c r="B66" s="22">
        <v>16</v>
      </c>
      <c r="C66" s="22">
        <v>106</v>
      </c>
      <c r="D66" s="22">
        <v>46</v>
      </c>
      <c r="E66" s="22">
        <v>165</v>
      </c>
      <c r="F66" s="22">
        <v>0</v>
      </c>
      <c r="G66" s="471">
        <v>333</v>
      </c>
      <c r="H66" s="22">
        <v>3213</v>
      </c>
      <c r="I66" s="22">
        <v>288</v>
      </c>
      <c r="J66" s="22">
        <v>2010</v>
      </c>
      <c r="K66" s="22">
        <v>5556</v>
      </c>
      <c r="L66" s="471">
        <v>11067</v>
      </c>
      <c r="M66" s="472">
        <v>11400</v>
      </c>
      <c r="N66" s="22">
        <v>8638</v>
      </c>
    </row>
    <row r="67" spans="1:14" s="65" customFormat="1" ht="17.25" thickBot="1" x14ac:dyDescent="0.3">
      <c r="A67" s="545" t="s">
        <v>25</v>
      </c>
      <c r="B67" s="29">
        <v>67878.11454000001</v>
      </c>
      <c r="C67" s="29">
        <v>51123.914804</v>
      </c>
      <c r="D67" s="29">
        <v>40365.213867999999</v>
      </c>
      <c r="E67" s="29">
        <v>46065.120717000005</v>
      </c>
      <c r="F67" s="29">
        <v>37276.205665000001</v>
      </c>
      <c r="G67" s="473">
        <v>242708.569594</v>
      </c>
      <c r="H67" s="29">
        <v>49372.701008067197</v>
      </c>
      <c r="I67" s="29">
        <v>28874.226348403201</v>
      </c>
      <c r="J67" s="29">
        <v>35494.741821999996</v>
      </c>
      <c r="K67" s="29">
        <v>30446.19556</v>
      </c>
      <c r="L67" s="473">
        <v>144187.86473847041</v>
      </c>
      <c r="M67" s="474">
        <v>386896.43433247041</v>
      </c>
      <c r="N67" s="29">
        <v>217183.22616213281</v>
      </c>
    </row>
    <row r="68" spans="1:14" s="65" customFormat="1" ht="17.25" thickBot="1" x14ac:dyDescent="0.3">
      <c r="A68" s="545" t="s">
        <v>26</v>
      </c>
      <c r="B68" s="29">
        <v>181972.974059942</v>
      </c>
      <c r="C68" s="29">
        <v>146800.24508100003</v>
      </c>
      <c r="D68" s="29">
        <v>64706.58711</v>
      </c>
      <c r="E68" s="29">
        <v>93195.976662999994</v>
      </c>
      <c r="F68" s="29">
        <v>65159.867751999998</v>
      </c>
      <c r="G68" s="473">
        <v>551835.650665942</v>
      </c>
      <c r="H68" s="29">
        <v>63075.713173067204</v>
      </c>
      <c r="I68" s="29">
        <v>35477.971629977597</v>
      </c>
      <c r="J68" s="29">
        <v>40335.741821999996</v>
      </c>
      <c r="K68" s="29">
        <v>32235.30458</v>
      </c>
      <c r="L68" s="473">
        <v>171124.73120504481</v>
      </c>
      <c r="M68" s="474">
        <v>722960.38187098666</v>
      </c>
      <c r="N68" s="29">
        <v>378038.41857164918</v>
      </c>
    </row>
    <row r="69" spans="1:14" ht="17.25" thickBot="1" x14ac:dyDescent="0.3">
      <c r="A69" s="165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</row>
    <row r="70" spans="1:14" ht="17.25" thickBot="1" x14ac:dyDescent="0.3">
      <c r="A70" s="1328" t="s">
        <v>48</v>
      </c>
      <c r="B70" s="1329"/>
      <c r="C70" s="1329"/>
      <c r="D70" s="1329"/>
      <c r="E70" s="1329"/>
      <c r="F70" s="1329"/>
      <c r="G70" s="1329"/>
      <c r="H70" s="1329"/>
      <c r="I70" s="1329"/>
      <c r="J70" s="1329"/>
      <c r="K70" s="1329"/>
      <c r="L70" s="1329"/>
      <c r="M70" s="1329"/>
      <c r="N70" s="1330"/>
    </row>
    <row r="71" spans="1:14" ht="17.25" customHeight="1" thickBot="1" x14ac:dyDescent="0.3">
      <c r="A71" s="1331" t="s">
        <v>0</v>
      </c>
      <c r="B71" s="1457" t="s">
        <v>1</v>
      </c>
      <c r="C71" s="1335"/>
      <c r="D71" s="1335"/>
      <c r="E71" s="1335"/>
      <c r="F71" s="1335"/>
      <c r="G71" s="1458"/>
      <c r="H71" s="1459" t="s">
        <v>2</v>
      </c>
      <c r="I71" s="1338"/>
      <c r="J71" s="1338"/>
      <c r="K71" s="1338"/>
      <c r="L71" s="1460"/>
      <c r="M71" s="1461" t="s">
        <v>3</v>
      </c>
      <c r="N71" s="1342" t="s">
        <v>31</v>
      </c>
    </row>
    <row r="72" spans="1:14" ht="16.5" customHeight="1" x14ac:dyDescent="0.25">
      <c r="A72" s="1332"/>
      <c r="B72" s="1464" t="s">
        <v>8</v>
      </c>
      <c r="C72" s="1345"/>
      <c r="D72" s="1346" t="s">
        <v>9</v>
      </c>
      <c r="E72" s="1347"/>
      <c r="F72" s="1348" t="s">
        <v>32</v>
      </c>
      <c r="G72" s="1350" t="s">
        <v>10</v>
      </c>
      <c r="H72" s="1352" t="s">
        <v>11</v>
      </c>
      <c r="I72" s="1345"/>
      <c r="J72" s="1353" t="s">
        <v>12</v>
      </c>
      <c r="K72" s="1353" t="s">
        <v>33</v>
      </c>
      <c r="L72" s="1350" t="s">
        <v>13</v>
      </c>
      <c r="M72" s="1462"/>
      <c r="N72" s="1343"/>
    </row>
    <row r="73" spans="1:14" ht="66.75" thickBot="1" x14ac:dyDescent="0.3">
      <c r="A73" s="1333"/>
      <c r="B73" s="546" t="s">
        <v>14</v>
      </c>
      <c r="C73" s="505" t="s">
        <v>15</v>
      </c>
      <c r="D73" s="505" t="s">
        <v>16</v>
      </c>
      <c r="E73" s="505" t="s">
        <v>55</v>
      </c>
      <c r="F73" s="1465"/>
      <c r="G73" s="1425"/>
      <c r="H73" s="547" t="s">
        <v>14</v>
      </c>
      <c r="I73" s="505" t="s">
        <v>15</v>
      </c>
      <c r="J73" s="1423"/>
      <c r="K73" s="1423"/>
      <c r="L73" s="1425"/>
      <c r="M73" s="1463"/>
      <c r="N73" s="1429"/>
    </row>
    <row r="74" spans="1:14" s="65" customFormat="1" ht="17.25" thickBot="1" x14ac:dyDescent="0.3">
      <c r="A74" s="545" t="s">
        <v>24</v>
      </c>
      <c r="B74" s="29">
        <v>114094.85951994199</v>
      </c>
      <c r="C74" s="29">
        <v>95676.330277000001</v>
      </c>
      <c r="D74" s="29">
        <v>24341.373242000001</v>
      </c>
      <c r="E74" s="29">
        <v>47130.855945999996</v>
      </c>
      <c r="F74" s="29">
        <v>27883.662087000001</v>
      </c>
      <c r="G74" s="473">
        <v>309127.08107194194</v>
      </c>
      <c r="H74" s="29">
        <v>13703.012165</v>
      </c>
      <c r="I74" s="29">
        <v>6603.7452815744</v>
      </c>
      <c r="J74" s="29">
        <v>4841</v>
      </c>
      <c r="K74" s="29">
        <v>1789.1090200000001</v>
      </c>
      <c r="L74" s="473">
        <v>26936.866466574404</v>
      </c>
      <c r="M74" s="474">
        <v>336063.94753851637</v>
      </c>
      <c r="N74" s="29">
        <v>160855.1924095164</v>
      </c>
    </row>
    <row r="75" spans="1:14" ht="16.5" x14ac:dyDescent="0.25">
      <c r="A75" s="548" t="s">
        <v>49</v>
      </c>
      <c r="B75" s="22">
        <v>69141.017033940996</v>
      </c>
      <c r="C75" s="22">
        <v>58766.710728999999</v>
      </c>
      <c r="D75" s="22">
        <v>13402.448203</v>
      </c>
      <c r="E75" s="22">
        <v>18834.209394000001</v>
      </c>
      <c r="F75" s="22">
        <v>20393.341400000001</v>
      </c>
      <c r="G75" s="471">
        <v>180537.726759941</v>
      </c>
      <c r="H75" s="22">
        <v>11261.192054000001</v>
      </c>
      <c r="I75" s="22">
        <v>4824.6192815743998</v>
      </c>
      <c r="J75" s="22">
        <v>4153</v>
      </c>
      <c r="K75" s="22">
        <v>1468.329107</v>
      </c>
      <c r="L75" s="471">
        <v>21707.1404425744</v>
      </c>
      <c r="M75" s="472">
        <v>202244.86720251536</v>
      </c>
      <c r="N75" s="22">
        <v>92640.219149515397</v>
      </c>
    </row>
    <row r="76" spans="1:14" ht="16.5" x14ac:dyDescent="0.25">
      <c r="A76" s="549" t="s">
        <v>50</v>
      </c>
      <c r="B76" s="22">
        <v>14</v>
      </c>
      <c r="C76" s="22">
        <v>94.212999999999994</v>
      </c>
      <c r="D76" s="22">
        <v>3956.0239999999999</v>
      </c>
      <c r="E76" s="22">
        <v>15</v>
      </c>
      <c r="F76" s="22">
        <v>17</v>
      </c>
      <c r="G76" s="471">
        <v>4096.2370000000001</v>
      </c>
      <c r="H76" s="22">
        <v>0</v>
      </c>
      <c r="I76" s="22">
        <v>0</v>
      </c>
      <c r="J76" s="22">
        <v>0</v>
      </c>
      <c r="K76" s="22">
        <v>0</v>
      </c>
      <c r="L76" s="471">
        <v>0</v>
      </c>
      <c r="M76" s="472">
        <v>4096.2370000000001</v>
      </c>
      <c r="N76" s="22">
        <v>64.024000000000001</v>
      </c>
    </row>
    <row r="77" spans="1:14" ht="16.5" x14ac:dyDescent="0.25">
      <c r="A77" s="549" t="s">
        <v>51</v>
      </c>
      <c r="B77" s="22">
        <v>39389.219891000008</v>
      </c>
      <c r="C77" s="22">
        <v>29644.014999999999</v>
      </c>
      <c r="D77" s="22">
        <v>5229.0594659999997</v>
      </c>
      <c r="E77" s="22">
        <v>26800.071472</v>
      </c>
      <c r="F77" s="22">
        <v>5424.0959999999995</v>
      </c>
      <c r="G77" s="471">
        <v>106486.46182899999</v>
      </c>
      <c r="H77" s="22">
        <v>2205.6</v>
      </c>
      <c r="I77" s="22">
        <v>1653</v>
      </c>
      <c r="J77" s="22">
        <v>677</v>
      </c>
      <c r="K77" s="22">
        <v>275.77991299999996</v>
      </c>
      <c r="L77" s="471">
        <v>4811.3799129999998</v>
      </c>
      <c r="M77" s="472">
        <v>111297.841742</v>
      </c>
      <c r="N77" s="22">
        <v>58898.023415000003</v>
      </c>
    </row>
    <row r="78" spans="1:14" ht="16.5" x14ac:dyDescent="0.25">
      <c r="A78" s="550" t="s">
        <v>52</v>
      </c>
      <c r="B78" s="22">
        <v>2060.1838170010001</v>
      </c>
      <c r="C78" s="22">
        <v>1105.622779</v>
      </c>
      <c r="D78" s="22">
        <v>861.92330399999992</v>
      </c>
      <c r="E78" s="22">
        <v>149.12812500000001</v>
      </c>
      <c r="F78" s="22">
        <v>969.98168699999997</v>
      </c>
      <c r="G78" s="471">
        <v>5146.8397120010004</v>
      </c>
      <c r="H78" s="22">
        <v>21</v>
      </c>
      <c r="I78" s="22">
        <v>0</v>
      </c>
      <c r="J78" s="22">
        <v>1</v>
      </c>
      <c r="K78" s="22">
        <v>42</v>
      </c>
      <c r="L78" s="471">
        <v>64</v>
      </c>
      <c r="M78" s="472">
        <v>5210.8397120010004</v>
      </c>
      <c r="N78" s="22">
        <v>2706.7899110010003</v>
      </c>
    </row>
    <row r="79" spans="1:14" ht="17.25" thickBot="1" x14ac:dyDescent="0.3">
      <c r="A79" s="551" t="s">
        <v>53</v>
      </c>
      <c r="B79" s="22">
        <v>3154.6958479999998</v>
      </c>
      <c r="C79" s="22">
        <v>6051.9054079999996</v>
      </c>
      <c r="D79" s="22">
        <v>877.91826900000001</v>
      </c>
      <c r="E79" s="22">
        <v>1306.666665</v>
      </c>
      <c r="F79" s="22">
        <v>1066.2429999999999</v>
      </c>
      <c r="G79" s="471">
        <v>12457.429190000001</v>
      </c>
      <c r="H79" s="22">
        <v>47</v>
      </c>
      <c r="I79" s="22">
        <v>126.126</v>
      </c>
      <c r="J79" s="22">
        <v>3</v>
      </c>
      <c r="K79" s="22">
        <v>3</v>
      </c>
      <c r="L79" s="471">
        <v>179.126</v>
      </c>
      <c r="M79" s="472">
        <v>12636.555190000001</v>
      </c>
      <c r="N79" s="22">
        <v>6380.1359339999999</v>
      </c>
    </row>
    <row r="80" spans="1:14" s="65" customFormat="1" ht="17.25" thickBot="1" x14ac:dyDescent="0.3">
      <c r="A80" s="545" t="s">
        <v>25</v>
      </c>
      <c r="B80" s="29">
        <v>67878.11454000001</v>
      </c>
      <c r="C80" s="29">
        <v>51123.914804</v>
      </c>
      <c r="D80" s="29">
        <v>40365.213867999999</v>
      </c>
      <c r="E80" s="29">
        <v>46065.120717000005</v>
      </c>
      <c r="F80" s="29">
        <v>37276.205665000001</v>
      </c>
      <c r="G80" s="473">
        <v>242708.569594</v>
      </c>
      <c r="H80" s="29">
        <v>49372.701008067197</v>
      </c>
      <c r="I80" s="29">
        <v>28874.226348403201</v>
      </c>
      <c r="J80" s="29">
        <v>35494.741821999996</v>
      </c>
      <c r="K80" s="29">
        <v>30446.19556</v>
      </c>
      <c r="L80" s="473">
        <v>144187.86473847041</v>
      </c>
      <c r="M80" s="474">
        <v>386896.43433247041</v>
      </c>
      <c r="N80" s="29">
        <v>217183.22616213281</v>
      </c>
    </row>
    <row r="81" spans="1:14" ht="16.5" x14ac:dyDescent="0.25">
      <c r="A81" s="548" t="s">
        <v>49</v>
      </c>
      <c r="B81" s="22">
        <v>45622.240631999994</v>
      </c>
      <c r="C81" s="22">
        <v>38333.588781000006</v>
      </c>
      <c r="D81" s="22">
        <v>25252.017275999999</v>
      </c>
      <c r="E81" s="22">
        <v>33969.341137999996</v>
      </c>
      <c r="F81" s="22">
        <v>13569.897615</v>
      </c>
      <c r="G81" s="471">
        <v>156747.08544200001</v>
      </c>
      <c r="H81" s="22">
        <v>45722.701008067197</v>
      </c>
      <c r="I81" s="22">
        <v>22352.313711270399</v>
      </c>
      <c r="J81" s="22">
        <v>27123.741822</v>
      </c>
      <c r="K81" s="22">
        <v>15864</v>
      </c>
      <c r="L81" s="471">
        <v>111062.7565413376</v>
      </c>
      <c r="M81" s="472">
        <v>267809.8419833376</v>
      </c>
      <c r="N81" s="22">
        <v>145726.49809100002</v>
      </c>
    </row>
    <row r="82" spans="1:14" ht="16.5" x14ac:dyDescent="0.25">
      <c r="A82" s="549" t="s">
        <v>50</v>
      </c>
      <c r="B82" s="22">
        <v>13.16</v>
      </c>
      <c r="C82" s="22">
        <v>33</v>
      </c>
      <c r="D82" s="22">
        <v>6341</v>
      </c>
      <c r="E82" s="22">
        <v>0</v>
      </c>
      <c r="F82" s="22">
        <v>17</v>
      </c>
      <c r="G82" s="471">
        <v>6404.16</v>
      </c>
      <c r="H82" s="22">
        <v>0</v>
      </c>
      <c r="I82" s="22">
        <v>0</v>
      </c>
      <c r="J82" s="22">
        <v>0</v>
      </c>
      <c r="K82" s="22">
        <v>2</v>
      </c>
      <c r="L82" s="471">
        <v>2</v>
      </c>
      <c r="M82" s="472">
        <v>6406.16</v>
      </c>
      <c r="N82" s="22">
        <v>31</v>
      </c>
    </row>
    <row r="83" spans="1:14" ht="16.5" x14ac:dyDescent="0.25">
      <c r="A83" s="549" t="s">
        <v>51</v>
      </c>
      <c r="B83" s="22">
        <v>21720.853906</v>
      </c>
      <c r="C83" s="22">
        <v>12561.295023000001</v>
      </c>
      <c r="D83" s="22">
        <v>8211.2809870000001</v>
      </c>
      <c r="E83" s="22">
        <v>11669.724676000002</v>
      </c>
      <c r="F83" s="22">
        <v>23592</v>
      </c>
      <c r="G83" s="471">
        <v>77755.154592000021</v>
      </c>
      <c r="H83" s="22">
        <v>3650</v>
      </c>
      <c r="I83" s="22">
        <v>6520.9126371328002</v>
      </c>
      <c r="J83" s="22">
        <v>8313</v>
      </c>
      <c r="K83" s="22">
        <v>14112.19556</v>
      </c>
      <c r="L83" s="471">
        <v>32596.108197132802</v>
      </c>
      <c r="M83" s="472">
        <v>110351.2627891328</v>
      </c>
      <c r="N83" s="22">
        <v>69920.342281132791</v>
      </c>
    </row>
    <row r="84" spans="1:14" ht="16.5" x14ac:dyDescent="0.25">
      <c r="A84" s="550" t="s">
        <v>52</v>
      </c>
      <c r="B84" s="22">
        <v>404.16446199999996</v>
      </c>
      <c r="C84" s="22">
        <v>89</v>
      </c>
      <c r="D84" s="22">
        <v>253.79960499999999</v>
      </c>
      <c r="E84" s="22">
        <v>82.502857000000006</v>
      </c>
      <c r="F84" s="22">
        <v>79.308049999999994</v>
      </c>
      <c r="G84" s="471">
        <v>908.77497399999993</v>
      </c>
      <c r="H84" s="22">
        <v>0</v>
      </c>
      <c r="I84" s="22">
        <v>0</v>
      </c>
      <c r="J84" s="22">
        <v>1</v>
      </c>
      <c r="K84" s="22">
        <v>30</v>
      </c>
      <c r="L84" s="471">
        <v>31</v>
      </c>
      <c r="M84" s="472">
        <v>939.77497399999993</v>
      </c>
      <c r="N84" s="22">
        <v>483.98978999999997</v>
      </c>
    </row>
    <row r="85" spans="1:14" ht="17.25" thickBot="1" x14ac:dyDescent="0.3">
      <c r="A85" s="552" t="s">
        <v>53</v>
      </c>
      <c r="B85" s="22">
        <v>112.241</v>
      </c>
      <c r="C85" s="22">
        <v>106.03100000000001</v>
      </c>
      <c r="D85" s="22">
        <v>205.11600000000001</v>
      </c>
      <c r="E85" s="22">
        <v>22</v>
      </c>
      <c r="F85" s="22">
        <v>15</v>
      </c>
      <c r="G85" s="471">
        <v>460.38800000000003</v>
      </c>
      <c r="H85" s="22">
        <v>0</v>
      </c>
      <c r="I85" s="22">
        <v>0</v>
      </c>
      <c r="J85" s="22">
        <v>0</v>
      </c>
      <c r="K85" s="22">
        <v>0</v>
      </c>
      <c r="L85" s="471">
        <v>0</v>
      </c>
      <c r="M85" s="472">
        <v>460.38800000000003</v>
      </c>
      <c r="N85" s="22">
        <v>111.396</v>
      </c>
    </row>
    <row r="86" spans="1:14" s="65" customFormat="1" ht="17.25" thickBot="1" x14ac:dyDescent="0.3">
      <c r="A86" s="545" t="s">
        <v>26</v>
      </c>
      <c r="B86" s="29">
        <v>181972.974059942</v>
      </c>
      <c r="C86" s="29">
        <v>146800.24508100003</v>
      </c>
      <c r="D86" s="29">
        <v>64706.58711</v>
      </c>
      <c r="E86" s="29">
        <v>93195.976662999994</v>
      </c>
      <c r="F86" s="29">
        <v>65159.867751999998</v>
      </c>
      <c r="G86" s="473">
        <v>551835.650665942</v>
      </c>
      <c r="H86" s="29">
        <v>63075.713173067204</v>
      </c>
      <c r="I86" s="29">
        <v>35477.971629977597</v>
      </c>
      <c r="J86" s="29">
        <v>40335.741821999996</v>
      </c>
      <c r="K86" s="29">
        <v>32235.30458</v>
      </c>
      <c r="L86" s="473">
        <v>171124.73120504478</v>
      </c>
      <c r="M86" s="474">
        <v>722960.38187098666</v>
      </c>
      <c r="N86" s="29">
        <v>378038.41857164918</v>
      </c>
    </row>
    <row r="88" spans="1:14" ht="18.75" x14ac:dyDescent="0.25">
      <c r="A88" s="1160" t="s">
        <v>332</v>
      </c>
      <c r="B88" s="1160"/>
      <c r="C88" s="1160"/>
      <c r="D88" s="1160"/>
      <c r="E88" s="1160"/>
      <c r="F88" s="1160"/>
      <c r="G88" s="1160"/>
    </row>
    <row r="90" spans="1:14" ht="17.25" thickBot="1" x14ac:dyDescent="0.3">
      <c r="A90" s="164" t="s">
        <v>56</v>
      </c>
      <c r="B90" s="165"/>
      <c r="C90" s="165"/>
      <c r="D90" s="165"/>
      <c r="E90" s="165"/>
      <c r="F90" s="165"/>
      <c r="G90" s="166"/>
      <c r="H90" s="165"/>
      <c r="I90" s="165"/>
      <c r="J90" s="165"/>
    </row>
    <row r="91" spans="1:14" ht="18" thickBot="1" x14ac:dyDescent="0.35">
      <c r="A91" s="138" t="s">
        <v>57</v>
      </c>
      <c r="B91" s="144" t="s">
        <v>195</v>
      </c>
      <c r="C91" s="142"/>
      <c r="D91" s="143"/>
      <c r="E91" s="143"/>
      <c r="F91" s="143"/>
      <c r="G91" s="167"/>
      <c r="H91" s="143"/>
      <c r="I91" s="143" t="s">
        <v>87</v>
      </c>
      <c r="J91" s="165"/>
    </row>
    <row r="92" spans="1:14" ht="17.25" x14ac:dyDescent="0.3">
      <c r="A92" s="143"/>
      <c r="B92" s="142" t="s">
        <v>66</v>
      </c>
      <c r="C92" s="142"/>
      <c r="D92" s="143"/>
      <c r="E92" s="143"/>
      <c r="F92" s="143"/>
      <c r="G92" s="167"/>
      <c r="H92" s="143"/>
      <c r="I92" s="168" t="s">
        <v>82</v>
      </c>
      <c r="J92" s="143"/>
    </row>
    <row r="93" spans="1:14" ht="16.5" x14ac:dyDescent="0.25">
      <c r="A93" s="143"/>
      <c r="B93" s="142" t="s">
        <v>166</v>
      </c>
      <c r="C93" s="142"/>
      <c r="D93" s="143"/>
      <c r="E93" s="143"/>
      <c r="F93" s="143"/>
      <c r="G93" s="167"/>
      <c r="H93" s="143"/>
      <c r="I93" s="143" t="s">
        <v>155</v>
      </c>
      <c r="J93" s="143"/>
    </row>
    <row r="94" spans="1:14" ht="16.5" x14ac:dyDescent="0.25">
      <c r="A94" s="143"/>
      <c r="B94" s="142" t="s">
        <v>224</v>
      </c>
      <c r="C94" s="142"/>
      <c r="D94" s="143"/>
      <c r="E94" s="143"/>
      <c r="F94" s="143"/>
      <c r="G94" s="167"/>
      <c r="H94" s="143"/>
      <c r="I94" s="169" t="s">
        <v>216</v>
      </c>
      <c r="J94" s="143"/>
    </row>
    <row r="95" spans="1:14" ht="16.5" x14ac:dyDescent="0.25">
      <c r="A95" s="165"/>
      <c r="B95" s="142" t="s">
        <v>64</v>
      </c>
      <c r="C95" s="142"/>
      <c r="D95" s="143"/>
      <c r="E95" s="143"/>
      <c r="F95" s="143"/>
      <c r="G95" s="167"/>
      <c r="H95" s="143"/>
      <c r="I95" s="169" t="s">
        <v>214</v>
      </c>
      <c r="J95" s="143"/>
    </row>
    <row r="96" spans="1:14" ht="16.5" x14ac:dyDescent="0.25">
      <c r="A96" s="165"/>
      <c r="B96" s="142" t="s">
        <v>65</v>
      </c>
      <c r="C96" s="142"/>
      <c r="D96" s="143"/>
      <c r="E96" s="143"/>
      <c r="F96" s="143"/>
      <c r="G96" s="167"/>
      <c r="H96" s="143"/>
      <c r="I96" s="169" t="s">
        <v>67</v>
      </c>
      <c r="J96" s="143"/>
    </row>
    <row r="97" spans="1:10" ht="16.5" x14ac:dyDescent="0.25">
      <c r="A97" s="165"/>
      <c r="B97" s="142" t="s">
        <v>244</v>
      </c>
      <c r="C97" s="142"/>
      <c r="D97" s="143"/>
      <c r="E97" s="143"/>
      <c r="F97" s="143"/>
      <c r="G97" s="167"/>
      <c r="H97" s="143"/>
      <c r="I97" s="169" t="s">
        <v>228</v>
      </c>
      <c r="J97" s="143"/>
    </row>
    <row r="98" spans="1:10" ht="16.5" x14ac:dyDescent="0.25">
      <c r="A98" s="165"/>
      <c r="B98" s="142" t="s">
        <v>246</v>
      </c>
      <c r="C98" s="142"/>
      <c r="D98" s="143"/>
      <c r="E98" s="143"/>
      <c r="F98" s="143"/>
      <c r="G98" s="167"/>
      <c r="H98" s="143"/>
      <c r="I98" s="169" t="s">
        <v>231</v>
      </c>
      <c r="J98" s="143"/>
    </row>
    <row r="99" spans="1:10" ht="16.5" x14ac:dyDescent="0.25">
      <c r="A99" s="165"/>
      <c r="B99" s="142" t="s">
        <v>74</v>
      </c>
      <c r="C99" s="142"/>
      <c r="D99" s="143"/>
      <c r="E99" s="143"/>
      <c r="F99" s="143"/>
      <c r="G99" s="167"/>
      <c r="H99" s="143"/>
      <c r="I99" s="169" t="s">
        <v>230</v>
      </c>
      <c r="J99" s="143"/>
    </row>
    <row r="100" spans="1:10" ht="16.5" x14ac:dyDescent="0.25">
      <c r="A100" s="165"/>
      <c r="B100" s="142" t="s">
        <v>83</v>
      </c>
      <c r="C100" s="142"/>
      <c r="D100" s="143"/>
      <c r="E100" s="143"/>
      <c r="F100" s="143"/>
      <c r="G100" s="167"/>
      <c r="H100" s="143"/>
      <c r="I100" s="169" t="s">
        <v>176</v>
      </c>
      <c r="J100" s="143"/>
    </row>
    <row r="101" spans="1:10" ht="16.5" x14ac:dyDescent="0.25">
      <c r="A101" s="165"/>
      <c r="B101" s="142" t="s">
        <v>261</v>
      </c>
      <c r="C101" s="142"/>
      <c r="D101" s="143"/>
      <c r="E101" s="143"/>
      <c r="F101" s="143"/>
      <c r="G101" s="167"/>
      <c r="H101" s="143"/>
      <c r="I101" s="169" t="s">
        <v>79</v>
      </c>
      <c r="J101" s="143"/>
    </row>
    <row r="102" spans="1:10" ht="16.5" x14ac:dyDescent="0.25">
      <c r="A102" s="165"/>
      <c r="B102" s="142" t="s">
        <v>122</v>
      </c>
      <c r="C102" s="142"/>
      <c r="D102" s="143"/>
      <c r="E102" s="143"/>
      <c r="F102" s="143"/>
      <c r="G102" s="167"/>
      <c r="H102" s="143"/>
      <c r="I102" s="169" t="s">
        <v>245</v>
      </c>
      <c r="J102" s="143"/>
    </row>
    <row r="103" spans="1:10" ht="16.5" x14ac:dyDescent="0.25">
      <c r="A103" s="165"/>
      <c r="B103" s="142" t="s">
        <v>192</v>
      </c>
      <c r="C103" s="142"/>
      <c r="D103" s="143"/>
      <c r="E103" s="143"/>
      <c r="F103" s="143"/>
      <c r="G103" s="167"/>
      <c r="H103" s="143"/>
      <c r="I103" s="169" t="s">
        <v>253</v>
      </c>
      <c r="J103" s="143"/>
    </row>
    <row r="104" spans="1:10" ht="16.5" x14ac:dyDescent="0.25">
      <c r="A104" s="165"/>
      <c r="B104" s="142" t="s">
        <v>194</v>
      </c>
      <c r="C104" s="142"/>
      <c r="D104" s="143"/>
      <c r="E104" s="143"/>
      <c r="F104" s="143"/>
      <c r="G104" s="167"/>
      <c r="H104" s="143"/>
      <c r="I104" s="169" t="s">
        <v>256</v>
      </c>
      <c r="J104" s="143"/>
    </row>
    <row r="105" spans="1:10" ht="16.5" x14ac:dyDescent="0.25">
      <c r="A105" s="165"/>
      <c r="B105" s="142" t="s">
        <v>89</v>
      </c>
      <c r="C105" s="142"/>
      <c r="D105" s="143"/>
      <c r="E105" s="143"/>
      <c r="F105" s="143"/>
      <c r="G105" s="167"/>
      <c r="H105" s="143"/>
      <c r="I105" s="169" t="s">
        <v>236</v>
      </c>
      <c r="J105" s="143"/>
    </row>
    <row r="106" spans="1:10" ht="16.5" x14ac:dyDescent="0.25">
      <c r="A106" s="165"/>
      <c r="B106" s="142" t="s">
        <v>114</v>
      </c>
      <c r="C106" s="142"/>
      <c r="D106" s="143"/>
      <c r="E106" s="143"/>
      <c r="F106" s="143"/>
      <c r="G106" s="167"/>
      <c r="H106" s="143"/>
      <c r="I106" s="169" t="s">
        <v>234</v>
      </c>
      <c r="J106" s="143"/>
    </row>
    <row r="107" spans="1:10" ht="16.5" x14ac:dyDescent="0.25">
      <c r="A107" s="165"/>
      <c r="B107" s="142" t="s">
        <v>78</v>
      </c>
      <c r="C107" s="142"/>
      <c r="D107" s="143"/>
      <c r="E107" s="143"/>
      <c r="F107" s="143"/>
      <c r="G107" s="167"/>
      <c r="H107" s="143"/>
      <c r="I107" s="169" t="s">
        <v>247</v>
      </c>
      <c r="J107" s="143"/>
    </row>
    <row r="108" spans="1:10" ht="16.5" x14ac:dyDescent="0.25">
      <c r="A108" s="165"/>
      <c r="B108" s="142" t="s">
        <v>217</v>
      </c>
      <c r="C108" s="142"/>
      <c r="D108" s="143"/>
      <c r="E108" s="143"/>
      <c r="F108" s="143"/>
      <c r="G108" s="167"/>
      <c r="H108" s="143"/>
      <c r="I108" s="169" t="s">
        <v>184</v>
      </c>
      <c r="J108" s="143"/>
    </row>
    <row r="109" spans="1:10" ht="16.5" x14ac:dyDescent="0.25">
      <c r="A109" s="165"/>
      <c r="B109" s="142" t="s">
        <v>181</v>
      </c>
      <c r="C109" s="142"/>
      <c r="D109" s="143"/>
      <c r="E109" s="143"/>
      <c r="F109" s="143"/>
      <c r="G109" s="167"/>
      <c r="H109" s="143"/>
      <c r="I109" s="169" t="s">
        <v>185</v>
      </c>
      <c r="J109" s="143"/>
    </row>
    <row r="110" spans="1:10" ht="16.5" x14ac:dyDescent="0.25">
      <c r="A110" s="165"/>
      <c r="B110" s="142" t="s">
        <v>213</v>
      </c>
      <c r="C110" s="142"/>
      <c r="D110" s="143"/>
      <c r="E110" s="143"/>
      <c r="F110" s="143"/>
      <c r="G110" s="167"/>
      <c r="H110" s="143"/>
      <c r="I110" s="169" t="s">
        <v>222</v>
      </c>
      <c r="J110" s="143"/>
    </row>
    <row r="111" spans="1:10" ht="16.5" x14ac:dyDescent="0.25">
      <c r="A111" s="165"/>
      <c r="B111" s="142" t="s">
        <v>227</v>
      </c>
      <c r="C111" s="142"/>
      <c r="D111" s="143"/>
      <c r="E111" s="143"/>
      <c r="F111" s="143"/>
      <c r="G111" s="167"/>
      <c r="H111" s="143"/>
      <c r="I111" s="169" t="s">
        <v>218</v>
      </c>
      <c r="J111" s="143"/>
    </row>
    <row r="112" spans="1:10" ht="16.5" x14ac:dyDescent="0.25">
      <c r="A112" s="165"/>
      <c r="B112" s="142" t="s">
        <v>223</v>
      </c>
      <c r="C112" s="142"/>
      <c r="D112" s="143"/>
      <c r="E112" s="143"/>
      <c r="F112" s="143"/>
      <c r="G112" s="167"/>
      <c r="H112" s="143"/>
      <c r="I112" s="169" t="s">
        <v>172</v>
      </c>
      <c r="J112" s="143"/>
    </row>
    <row r="113" spans="1:10" ht="16.5" x14ac:dyDescent="0.25">
      <c r="A113" s="165"/>
      <c r="B113" s="142" t="s">
        <v>220</v>
      </c>
      <c r="C113" s="142"/>
      <c r="D113" s="143"/>
      <c r="E113" s="143"/>
      <c r="F113" s="143"/>
      <c r="G113" s="167"/>
      <c r="H113" s="143"/>
      <c r="I113" s="169" t="s">
        <v>233</v>
      </c>
      <c r="J113" s="143"/>
    </row>
    <row r="114" spans="1:10" ht="16.5" x14ac:dyDescent="0.25">
      <c r="A114" s="165"/>
      <c r="B114" s="142" t="s">
        <v>240</v>
      </c>
      <c r="C114" s="142"/>
      <c r="D114" s="143"/>
      <c r="E114" s="143"/>
      <c r="F114" s="143"/>
      <c r="G114" s="167"/>
      <c r="H114" s="143"/>
      <c r="I114" s="169" t="s">
        <v>237</v>
      </c>
      <c r="J114" s="143"/>
    </row>
    <row r="115" spans="1:10" ht="16.5" x14ac:dyDescent="0.25">
      <c r="A115" s="165"/>
      <c r="B115" s="142" t="s">
        <v>257</v>
      </c>
      <c r="C115" s="142"/>
      <c r="D115" s="143"/>
      <c r="E115" s="143"/>
      <c r="F115" s="143"/>
      <c r="G115" s="167"/>
      <c r="H115" s="143"/>
      <c r="I115" s="169" t="s">
        <v>241</v>
      </c>
      <c r="J115" s="143"/>
    </row>
    <row r="116" spans="1:10" ht="16.5" x14ac:dyDescent="0.25">
      <c r="A116" s="165"/>
      <c r="B116" s="142" t="s">
        <v>183</v>
      </c>
      <c r="C116" s="142"/>
      <c r="D116" s="143"/>
      <c r="E116" s="143"/>
      <c r="F116" s="143"/>
      <c r="G116" s="167"/>
      <c r="H116" s="143"/>
      <c r="I116" s="169" t="s">
        <v>243</v>
      </c>
      <c r="J116" s="143"/>
    </row>
    <row r="117" spans="1:10" ht="16.5" x14ac:dyDescent="0.25">
      <c r="A117" s="165"/>
      <c r="B117" s="142" t="s">
        <v>131</v>
      </c>
      <c r="C117" s="142"/>
      <c r="D117" s="143"/>
      <c r="E117" s="143"/>
      <c r="F117" s="143"/>
      <c r="G117" s="167"/>
      <c r="H117" s="143"/>
      <c r="I117" s="169" t="s">
        <v>254</v>
      </c>
      <c r="J117" s="143"/>
    </row>
    <row r="118" spans="1:10" ht="16.5" x14ac:dyDescent="0.25">
      <c r="A118" s="165"/>
      <c r="B118" s="142" t="s">
        <v>186</v>
      </c>
      <c r="C118" s="142"/>
      <c r="D118" s="143"/>
      <c r="E118" s="143"/>
      <c r="F118" s="143"/>
      <c r="G118" s="167"/>
      <c r="H118" s="143"/>
      <c r="I118" s="169" t="s">
        <v>226</v>
      </c>
      <c r="J118" s="143"/>
    </row>
    <row r="119" spans="1:10" ht="16.5" x14ac:dyDescent="0.25">
      <c r="A119" s="165"/>
      <c r="B119" s="142" t="s">
        <v>268</v>
      </c>
      <c r="C119" s="142"/>
      <c r="D119" s="143"/>
      <c r="E119" s="143"/>
      <c r="F119" s="143"/>
      <c r="G119" s="167"/>
      <c r="H119" s="143"/>
      <c r="I119" s="169" t="s">
        <v>249</v>
      </c>
      <c r="J119" s="143"/>
    </row>
    <row r="120" spans="1:10" ht="16.5" x14ac:dyDescent="0.25">
      <c r="A120" s="165"/>
      <c r="B120" s="142" t="s">
        <v>262</v>
      </c>
      <c r="C120" s="142"/>
      <c r="D120" s="143"/>
      <c r="E120" s="143"/>
      <c r="F120" s="143"/>
      <c r="G120" s="167"/>
      <c r="H120" s="143"/>
      <c r="I120" s="169" t="s">
        <v>252</v>
      </c>
      <c r="J120" s="143"/>
    </row>
    <row r="121" spans="1:10" ht="17.25" x14ac:dyDescent="0.3">
      <c r="A121" s="165"/>
      <c r="B121" s="142" t="s">
        <v>264</v>
      </c>
      <c r="C121" s="142"/>
      <c r="D121" s="143"/>
      <c r="E121" s="143"/>
      <c r="F121" s="143"/>
      <c r="G121" s="167"/>
      <c r="H121" s="143"/>
      <c r="I121" s="168" t="s">
        <v>203</v>
      </c>
      <c r="J121" s="143"/>
    </row>
    <row r="122" spans="1:10" ht="17.25" x14ac:dyDescent="0.3">
      <c r="A122" s="165"/>
      <c r="B122" s="142" t="s">
        <v>197</v>
      </c>
      <c r="C122" s="142"/>
      <c r="D122" s="143"/>
      <c r="E122" s="143"/>
      <c r="F122" s="143"/>
      <c r="G122" s="167"/>
      <c r="H122" s="143"/>
      <c r="I122" s="149" t="s">
        <v>86</v>
      </c>
      <c r="J122" s="143"/>
    </row>
    <row r="123" spans="1:10" ht="17.25" x14ac:dyDescent="0.3">
      <c r="A123" s="165"/>
      <c r="B123" s="142" t="s">
        <v>275</v>
      </c>
      <c r="C123" s="142"/>
      <c r="D123" s="143"/>
      <c r="E123" s="143"/>
      <c r="F123" s="143"/>
      <c r="G123" s="167"/>
      <c r="H123" s="143"/>
      <c r="I123" s="149" t="s">
        <v>99</v>
      </c>
      <c r="J123" s="143"/>
    </row>
    <row r="124" spans="1:10" ht="17.25" x14ac:dyDescent="0.3">
      <c r="A124" s="165"/>
      <c r="B124" s="142" t="s">
        <v>96</v>
      </c>
      <c r="C124" s="142"/>
      <c r="D124" s="143"/>
      <c r="E124" s="143"/>
      <c r="F124" s="143"/>
      <c r="G124" s="167"/>
      <c r="H124" s="143"/>
      <c r="I124" s="149" t="s">
        <v>68</v>
      </c>
      <c r="J124" s="143"/>
    </row>
    <row r="125" spans="1:10" ht="16.5" x14ac:dyDescent="0.25">
      <c r="A125" s="165"/>
      <c r="B125" s="142" t="s">
        <v>232</v>
      </c>
      <c r="C125" s="142"/>
      <c r="D125" s="143"/>
      <c r="E125" s="143"/>
      <c r="F125" s="143"/>
      <c r="G125" s="167"/>
      <c r="H125" s="143"/>
      <c r="I125" s="165"/>
      <c r="J125" s="143"/>
    </row>
    <row r="126" spans="1:10" ht="16.5" x14ac:dyDescent="0.25">
      <c r="A126" s="165"/>
      <c r="B126" s="142" t="s">
        <v>248</v>
      </c>
      <c r="C126" s="142"/>
      <c r="D126" s="143"/>
      <c r="E126" s="143"/>
      <c r="F126" s="143"/>
      <c r="G126" s="167"/>
      <c r="H126" s="143"/>
      <c r="I126" s="169"/>
      <c r="J126" s="143"/>
    </row>
    <row r="127" spans="1:10" ht="16.5" x14ac:dyDescent="0.25">
      <c r="A127" s="165"/>
      <c r="B127" s="142" t="s">
        <v>258</v>
      </c>
      <c r="C127" s="142"/>
      <c r="D127" s="143"/>
      <c r="E127" s="143"/>
      <c r="F127" s="143"/>
      <c r="G127" s="167"/>
      <c r="H127" s="143"/>
      <c r="I127" s="169"/>
      <c r="J127" s="143"/>
    </row>
    <row r="128" spans="1:10" ht="16.5" x14ac:dyDescent="0.25">
      <c r="A128" s="165"/>
      <c r="B128" s="142" t="s">
        <v>180</v>
      </c>
      <c r="C128" s="142"/>
      <c r="D128" s="143"/>
      <c r="E128" s="143"/>
      <c r="F128" s="143"/>
      <c r="G128" s="167"/>
      <c r="H128" s="143"/>
      <c r="I128" s="169"/>
      <c r="J128" s="143"/>
    </row>
    <row r="129" spans="1:10" ht="16.5" x14ac:dyDescent="0.25">
      <c r="A129" s="165"/>
      <c r="B129" s="142" t="s">
        <v>259</v>
      </c>
      <c r="C129" s="142"/>
      <c r="D129" s="143"/>
      <c r="E129" s="143"/>
      <c r="F129" s="143"/>
      <c r="G129" s="167"/>
      <c r="H129" s="143"/>
      <c r="I129" s="165"/>
      <c r="J129" s="143"/>
    </row>
    <row r="130" spans="1:10" ht="16.5" x14ac:dyDescent="0.25">
      <c r="A130" s="165"/>
      <c r="B130" s="142" t="s">
        <v>276</v>
      </c>
      <c r="C130" s="142"/>
      <c r="D130" s="143"/>
      <c r="E130" s="143"/>
      <c r="F130" s="143"/>
      <c r="G130" s="167"/>
      <c r="H130" s="143"/>
      <c r="I130" s="165"/>
      <c r="J130" s="143"/>
    </row>
    <row r="131" spans="1:10" ht="16.5" x14ac:dyDescent="0.25">
      <c r="A131" s="165"/>
      <c r="B131" s="142" t="s">
        <v>277</v>
      </c>
      <c r="C131" s="142"/>
      <c r="D131" s="143"/>
      <c r="E131" s="143"/>
      <c r="F131" s="143"/>
      <c r="G131" s="167"/>
      <c r="H131" s="143"/>
      <c r="I131" s="165"/>
      <c r="J131" s="143"/>
    </row>
    <row r="132" spans="1:10" ht="16.5" x14ac:dyDescent="0.25">
      <c r="A132" s="165"/>
      <c r="B132" s="142" t="s">
        <v>270</v>
      </c>
      <c r="C132" s="142"/>
      <c r="D132" s="143"/>
      <c r="E132" s="143"/>
      <c r="F132" s="143"/>
      <c r="G132" s="167"/>
      <c r="H132" s="143"/>
      <c r="I132" s="169"/>
      <c r="J132" s="143"/>
    </row>
    <row r="133" spans="1:10" ht="16.5" x14ac:dyDescent="0.25">
      <c r="A133" s="165"/>
      <c r="B133" s="142" t="s">
        <v>202</v>
      </c>
      <c r="C133" s="142"/>
      <c r="D133" s="143"/>
      <c r="E133" s="143"/>
      <c r="F133" s="143"/>
      <c r="G133" s="167"/>
      <c r="H133" s="143"/>
      <c r="I133" s="165"/>
      <c r="J133" s="143"/>
    </row>
    <row r="134" spans="1:10" ht="16.5" x14ac:dyDescent="0.25">
      <c r="A134" s="165"/>
      <c r="B134" s="142" t="s">
        <v>271</v>
      </c>
      <c r="C134" s="142"/>
      <c r="D134" s="143"/>
      <c r="E134" s="143"/>
      <c r="F134" s="143"/>
      <c r="G134" s="167"/>
      <c r="H134" s="143"/>
      <c r="I134" s="165"/>
      <c r="J134" s="143"/>
    </row>
    <row r="135" spans="1:10" ht="16.5" x14ac:dyDescent="0.25">
      <c r="A135" s="165"/>
      <c r="B135" s="142" t="s">
        <v>273</v>
      </c>
      <c r="C135" s="142"/>
      <c r="D135" s="143"/>
      <c r="E135" s="143"/>
      <c r="F135" s="143"/>
      <c r="G135" s="167"/>
      <c r="H135" s="143"/>
      <c r="I135" s="165"/>
      <c r="J135" s="143"/>
    </row>
    <row r="136" spans="1:10" ht="16.5" x14ac:dyDescent="0.25">
      <c r="A136" s="165"/>
      <c r="B136" s="142" t="s">
        <v>235</v>
      </c>
      <c r="C136" s="142"/>
      <c r="D136" s="143"/>
      <c r="E136" s="143"/>
      <c r="F136" s="143"/>
      <c r="G136" s="167"/>
      <c r="H136" s="143"/>
      <c r="I136" s="169"/>
      <c r="J136" s="143"/>
    </row>
    <row r="137" spans="1:10" ht="16.5" x14ac:dyDescent="0.25">
      <c r="A137" s="165"/>
      <c r="B137" s="142" t="s">
        <v>177</v>
      </c>
      <c r="C137" s="142"/>
      <c r="D137" s="143"/>
      <c r="E137" s="143"/>
      <c r="F137" s="143"/>
      <c r="G137" s="167"/>
      <c r="H137" s="143"/>
      <c r="I137" s="165"/>
      <c r="J137" s="143"/>
    </row>
    <row r="138" spans="1:10" ht="16.5" x14ac:dyDescent="0.25">
      <c r="A138" s="165"/>
      <c r="B138" s="142" t="s">
        <v>173</v>
      </c>
      <c r="C138" s="142"/>
      <c r="D138" s="143"/>
      <c r="E138" s="143"/>
      <c r="F138" s="143"/>
      <c r="G138" s="167"/>
      <c r="H138" s="143"/>
      <c r="I138" s="165"/>
      <c r="J138" s="143"/>
    </row>
    <row r="139" spans="1:10" ht="16.5" x14ac:dyDescent="0.25">
      <c r="A139" s="165"/>
      <c r="B139" s="142" t="s">
        <v>215</v>
      </c>
      <c r="C139" s="142"/>
      <c r="D139" s="143"/>
      <c r="E139" s="143"/>
      <c r="F139" s="143"/>
      <c r="G139" s="167"/>
      <c r="H139" s="143"/>
      <c r="I139" s="165"/>
      <c r="J139" s="143"/>
    </row>
    <row r="140" spans="1:10" ht="16.5" x14ac:dyDescent="0.25">
      <c r="A140" s="165"/>
      <c r="B140" s="142" t="s">
        <v>229</v>
      </c>
      <c r="C140" s="142"/>
      <c r="D140" s="143"/>
      <c r="E140" s="143"/>
      <c r="F140" s="143"/>
      <c r="G140" s="167"/>
      <c r="H140" s="143"/>
      <c r="I140" s="165"/>
      <c r="J140" s="143"/>
    </row>
    <row r="141" spans="1:10" ht="16.5" x14ac:dyDescent="0.25">
      <c r="A141" s="165"/>
      <c r="B141" s="142" t="s">
        <v>219</v>
      </c>
      <c r="C141" s="142"/>
      <c r="D141" s="143"/>
      <c r="E141" s="143"/>
      <c r="F141" s="143"/>
      <c r="G141" s="167"/>
      <c r="H141" s="143"/>
      <c r="I141" s="165"/>
      <c r="J141" s="143"/>
    </row>
    <row r="142" spans="1:10" ht="16.5" x14ac:dyDescent="0.25">
      <c r="A142" s="165"/>
      <c r="B142" s="142" t="s">
        <v>221</v>
      </c>
      <c r="C142" s="142"/>
      <c r="D142" s="143"/>
      <c r="E142" s="143"/>
      <c r="F142" s="143"/>
      <c r="G142" s="167"/>
      <c r="H142" s="143"/>
      <c r="I142" s="169"/>
      <c r="J142" s="143"/>
    </row>
    <row r="143" spans="1:10" ht="16.5" x14ac:dyDescent="0.25">
      <c r="A143" s="165"/>
      <c r="B143" s="142" t="s">
        <v>242</v>
      </c>
      <c r="C143" s="142"/>
      <c r="D143" s="143"/>
      <c r="E143" s="143"/>
      <c r="F143" s="143"/>
      <c r="G143" s="167"/>
      <c r="H143" s="143"/>
      <c r="I143" s="165"/>
      <c r="J143" s="143"/>
    </row>
    <row r="144" spans="1:10" ht="16.5" x14ac:dyDescent="0.25">
      <c r="A144" s="165"/>
      <c r="B144" s="142" t="s">
        <v>107</v>
      </c>
      <c r="C144" s="142"/>
      <c r="D144" s="143"/>
      <c r="E144" s="143"/>
      <c r="F144" s="143"/>
      <c r="G144" s="167"/>
      <c r="H144" s="143"/>
      <c r="I144" s="165"/>
      <c r="J144" s="143"/>
    </row>
    <row r="145" spans="1:10" ht="16.5" x14ac:dyDescent="0.25">
      <c r="A145" s="165"/>
      <c r="B145" s="142" t="s">
        <v>225</v>
      </c>
      <c r="C145" s="142"/>
      <c r="D145" s="143"/>
      <c r="E145" s="143"/>
      <c r="F145" s="143"/>
      <c r="G145" s="167"/>
      <c r="H145" s="143"/>
      <c r="I145" s="165"/>
      <c r="J145" s="143"/>
    </row>
    <row r="146" spans="1:10" ht="17.25" x14ac:dyDescent="0.3">
      <c r="A146" s="165"/>
      <c r="B146" s="142" t="s">
        <v>260</v>
      </c>
      <c r="C146" s="142"/>
      <c r="D146" s="143"/>
      <c r="E146" s="143"/>
      <c r="F146" s="143"/>
      <c r="G146" s="167"/>
      <c r="H146" s="143"/>
      <c r="I146" s="149"/>
      <c r="J146" s="143"/>
    </row>
    <row r="147" spans="1:10" ht="16.5" x14ac:dyDescent="0.25">
      <c r="A147" s="165"/>
      <c r="B147" s="142" t="s">
        <v>267</v>
      </c>
      <c r="C147" s="142"/>
      <c r="D147" s="143"/>
      <c r="E147" s="143"/>
      <c r="F147" s="143"/>
      <c r="G147" s="167"/>
      <c r="H147" s="143"/>
      <c r="I147" s="165"/>
      <c r="J147" s="143"/>
    </row>
    <row r="148" spans="1:10" ht="16.5" x14ac:dyDescent="0.25">
      <c r="A148" s="165"/>
      <c r="B148" s="142" t="s">
        <v>263</v>
      </c>
      <c r="C148" s="142"/>
      <c r="D148" s="143"/>
      <c r="E148" s="143"/>
      <c r="F148" s="143"/>
      <c r="G148" s="167"/>
      <c r="H148" s="143"/>
      <c r="I148" s="165"/>
      <c r="J148" s="143"/>
    </row>
    <row r="149" spans="1:10" ht="16.5" x14ac:dyDescent="0.25">
      <c r="A149" s="165"/>
      <c r="B149" s="142" t="s">
        <v>269</v>
      </c>
      <c r="C149" s="142"/>
      <c r="D149" s="143"/>
      <c r="E149" s="143"/>
      <c r="F149" s="143"/>
      <c r="G149" s="167"/>
      <c r="H149" s="143"/>
      <c r="I149" s="165"/>
      <c r="J149" s="143"/>
    </row>
    <row r="150" spans="1:10" ht="16.5" x14ac:dyDescent="0.25">
      <c r="A150" s="165"/>
      <c r="B150" s="142" t="s">
        <v>274</v>
      </c>
      <c r="C150" s="142"/>
      <c r="D150" s="143"/>
      <c r="E150" s="143"/>
      <c r="F150" s="143"/>
      <c r="G150" s="167"/>
      <c r="H150" s="143"/>
      <c r="I150" s="165"/>
      <c r="J150" s="143"/>
    </row>
    <row r="151" spans="1:10" ht="16.5" x14ac:dyDescent="0.25">
      <c r="A151" s="165"/>
      <c r="B151" s="142" t="s">
        <v>272</v>
      </c>
      <c r="C151" s="142"/>
      <c r="D151" s="143"/>
      <c r="E151" s="143"/>
      <c r="F151" s="143"/>
      <c r="G151" s="167"/>
      <c r="H151" s="143"/>
      <c r="I151" s="169"/>
      <c r="J151" s="143"/>
    </row>
    <row r="152" spans="1:10" ht="16.5" x14ac:dyDescent="0.25">
      <c r="A152" s="165"/>
      <c r="B152" s="142" t="s">
        <v>251</v>
      </c>
      <c r="C152" s="142"/>
      <c r="D152" s="143"/>
      <c r="E152" s="143"/>
      <c r="F152" s="143"/>
      <c r="G152" s="167"/>
      <c r="H152" s="143"/>
      <c r="I152" s="165"/>
      <c r="J152" s="143"/>
    </row>
    <row r="153" spans="1:10" ht="16.5" x14ac:dyDescent="0.25">
      <c r="A153" s="165"/>
      <c r="B153" s="142" t="s">
        <v>238</v>
      </c>
      <c r="C153" s="142"/>
      <c r="D153" s="143"/>
      <c r="E153" s="143"/>
      <c r="F153" s="143"/>
      <c r="G153" s="167"/>
      <c r="H153" s="143"/>
      <c r="I153" s="169"/>
      <c r="J153" s="143"/>
    </row>
    <row r="154" spans="1:10" ht="16.5" x14ac:dyDescent="0.25">
      <c r="A154" s="165"/>
      <c r="B154" s="142" t="s">
        <v>255</v>
      </c>
      <c r="C154" s="142"/>
      <c r="D154" s="143"/>
      <c r="E154" s="143"/>
      <c r="F154" s="143"/>
      <c r="G154" s="167"/>
      <c r="H154" s="143"/>
      <c r="I154" s="169"/>
      <c r="J154" s="143"/>
    </row>
    <row r="155" spans="1:10" ht="16.5" x14ac:dyDescent="0.25">
      <c r="A155" s="165"/>
      <c r="B155" s="142" t="s">
        <v>178</v>
      </c>
      <c r="C155" s="142"/>
      <c r="D155" s="143"/>
      <c r="E155" s="143"/>
      <c r="F155" s="143"/>
      <c r="G155" s="167"/>
      <c r="H155" s="143"/>
      <c r="I155" s="169"/>
      <c r="J155" s="143"/>
    </row>
    <row r="156" spans="1:10" ht="16.5" x14ac:dyDescent="0.25">
      <c r="A156" s="165"/>
      <c r="B156" s="142" t="s">
        <v>265</v>
      </c>
      <c r="C156" s="142"/>
      <c r="D156" s="143"/>
      <c r="E156" s="143"/>
      <c r="F156" s="143"/>
      <c r="G156" s="167"/>
      <c r="H156" s="143"/>
      <c r="I156" s="165"/>
      <c r="J156" s="143"/>
    </row>
    <row r="157" spans="1:10" ht="16.5" x14ac:dyDescent="0.25">
      <c r="A157" s="165"/>
      <c r="B157" s="142" t="s">
        <v>266</v>
      </c>
      <c r="C157" s="142"/>
      <c r="D157" s="143"/>
      <c r="E157" s="143"/>
      <c r="F157" s="143"/>
      <c r="G157" s="167"/>
      <c r="H157" s="143"/>
      <c r="I157" s="165"/>
      <c r="J157" s="143"/>
    </row>
    <row r="158" spans="1:10" ht="16.5" x14ac:dyDescent="0.25">
      <c r="A158" s="165"/>
      <c r="B158" s="142" t="s">
        <v>80</v>
      </c>
      <c r="C158" s="142"/>
      <c r="D158" s="143"/>
      <c r="E158" s="143"/>
      <c r="F158" s="143"/>
      <c r="G158" s="167"/>
      <c r="H158" s="143"/>
      <c r="I158" s="165"/>
      <c r="J158" s="143"/>
    </row>
    <row r="159" spans="1:10" ht="16.5" x14ac:dyDescent="0.25">
      <c r="A159" s="165"/>
      <c r="B159" s="142" t="s">
        <v>239</v>
      </c>
      <c r="C159" s="142"/>
      <c r="D159" s="143"/>
      <c r="E159" s="143"/>
      <c r="F159" s="143"/>
      <c r="G159" s="167"/>
      <c r="H159" s="143"/>
      <c r="I159" s="169"/>
      <c r="J159" s="143"/>
    </row>
    <row r="160" spans="1:10" ht="16.5" x14ac:dyDescent="0.25">
      <c r="A160" s="165"/>
      <c r="B160" s="142" t="s">
        <v>250</v>
      </c>
      <c r="C160" s="142"/>
      <c r="D160" s="143"/>
      <c r="E160" s="143"/>
      <c r="F160" s="143"/>
      <c r="G160" s="167"/>
      <c r="H160" s="143"/>
      <c r="I160" s="169"/>
      <c r="J160" s="143"/>
    </row>
    <row r="161" spans="1:10" ht="16.5" x14ac:dyDescent="0.25">
      <c r="A161" s="165"/>
      <c r="B161" s="142" t="s">
        <v>109</v>
      </c>
      <c r="C161" s="142"/>
      <c r="D161" s="143"/>
      <c r="E161" s="143"/>
      <c r="F161" s="143"/>
      <c r="G161" s="167"/>
      <c r="H161" s="143"/>
      <c r="I161" s="143"/>
      <c r="J161" s="143"/>
    </row>
    <row r="162" spans="1:10" ht="17.25" thickBot="1" x14ac:dyDescent="0.3">
      <c r="A162" s="165"/>
      <c r="B162" s="165"/>
      <c r="C162" s="165"/>
      <c r="D162" s="165"/>
      <c r="E162" s="165"/>
      <c r="F162" s="165"/>
      <c r="G162" s="166"/>
      <c r="H162" s="165"/>
      <c r="I162" s="165"/>
      <c r="J162" s="165"/>
    </row>
    <row r="163" spans="1:10" ht="17.25" thickBot="1" x14ac:dyDescent="0.3">
      <c r="A163" s="138" t="s">
        <v>101</v>
      </c>
      <c r="B163" s="142" t="s">
        <v>66</v>
      </c>
      <c r="C163" s="143"/>
      <c r="D163" s="143"/>
      <c r="E163" s="143"/>
      <c r="F163" s="143"/>
      <c r="G163" s="167"/>
      <c r="H163" s="143"/>
      <c r="I163" s="143" t="s">
        <v>87</v>
      </c>
      <c r="J163" s="165"/>
    </row>
    <row r="164" spans="1:10" ht="16.5" x14ac:dyDescent="0.25">
      <c r="A164" s="165"/>
      <c r="B164" s="142" t="s">
        <v>64</v>
      </c>
      <c r="C164" s="143"/>
      <c r="D164" s="143"/>
      <c r="E164" s="143"/>
      <c r="F164" s="143"/>
      <c r="G164" s="167"/>
      <c r="H164" s="143"/>
      <c r="I164" s="169" t="s">
        <v>176</v>
      </c>
      <c r="J164" s="143"/>
    </row>
    <row r="165" spans="1:10" ht="16.5" x14ac:dyDescent="0.25">
      <c r="A165" s="165"/>
      <c r="B165" s="142" t="s">
        <v>244</v>
      </c>
      <c r="C165" s="143"/>
      <c r="D165" s="143"/>
      <c r="E165" s="143"/>
      <c r="F165" s="143"/>
      <c r="G165" s="167"/>
      <c r="H165" s="143"/>
      <c r="I165" s="169" t="s">
        <v>279</v>
      </c>
      <c r="J165" s="143"/>
    </row>
    <row r="166" spans="1:10" ht="17.25" x14ac:dyDescent="0.3">
      <c r="A166" s="165"/>
      <c r="B166" s="142" t="s">
        <v>74</v>
      </c>
      <c r="C166" s="143"/>
      <c r="D166" s="143"/>
      <c r="E166" s="143"/>
      <c r="F166" s="143"/>
      <c r="G166" s="167"/>
      <c r="H166" s="143"/>
      <c r="I166" s="168" t="s">
        <v>203</v>
      </c>
      <c r="J166" s="143"/>
    </row>
    <row r="167" spans="1:10" ht="17.25" x14ac:dyDescent="0.3">
      <c r="A167" s="165"/>
      <c r="B167" s="142" t="s">
        <v>82</v>
      </c>
      <c r="C167" s="143"/>
      <c r="D167" s="143"/>
      <c r="E167" s="143"/>
      <c r="F167" s="143"/>
      <c r="G167" s="167"/>
      <c r="H167" s="143"/>
      <c r="I167" s="168" t="s">
        <v>86</v>
      </c>
      <c r="J167" s="143"/>
    </row>
    <row r="168" spans="1:10" ht="17.25" x14ac:dyDescent="0.3">
      <c r="A168" s="165"/>
      <c r="B168" s="142" t="s">
        <v>83</v>
      </c>
      <c r="C168" s="143"/>
      <c r="D168" s="143"/>
      <c r="E168" s="143"/>
      <c r="F168" s="143"/>
      <c r="G168" s="167"/>
      <c r="H168" s="143"/>
      <c r="I168" s="149" t="s">
        <v>99</v>
      </c>
      <c r="J168" s="143"/>
    </row>
    <row r="169" spans="1:10" ht="17.25" x14ac:dyDescent="0.3">
      <c r="A169" s="165"/>
      <c r="B169" s="142" t="s">
        <v>122</v>
      </c>
      <c r="C169" s="143"/>
      <c r="D169" s="143"/>
      <c r="E169" s="143"/>
      <c r="F169" s="143"/>
      <c r="G169" s="167"/>
      <c r="H169" s="143"/>
      <c r="I169" s="149" t="s">
        <v>68</v>
      </c>
      <c r="J169" s="143"/>
    </row>
    <row r="170" spans="1:10" ht="17.25" x14ac:dyDescent="0.3">
      <c r="A170" s="165"/>
      <c r="B170" s="142" t="s">
        <v>192</v>
      </c>
      <c r="C170" s="143"/>
      <c r="D170" s="143"/>
      <c r="E170" s="143"/>
      <c r="F170" s="143"/>
      <c r="G170" s="167"/>
      <c r="H170" s="143"/>
      <c r="I170" s="170"/>
      <c r="J170" s="143"/>
    </row>
    <row r="171" spans="1:10" ht="16.5" x14ac:dyDescent="0.25">
      <c r="A171" s="165"/>
      <c r="B171" s="142" t="s">
        <v>89</v>
      </c>
      <c r="C171" s="143"/>
      <c r="D171" s="143"/>
      <c r="E171" s="143"/>
      <c r="F171" s="143"/>
      <c r="G171" s="167"/>
      <c r="H171" s="143"/>
      <c r="I171" s="143"/>
      <c r="J171" s="143"/>
    </row>
    <row r="172" spans="1:10" ht="16.5" x14ac:dyDescent="0.25">
      <c r="A172" s="165"/>
      <c r="B172" s="142" t="s">
        <v>114</v>
      </c>
      <c r="C172" s="143"/>
      <c r="D172" s="143"/>
      <c r="E172" s="143"/>
      <c r="F172" s="143"/>
      <c r="G172" s="167"/>
      <c r="H172" s="143"/>
      <c r="I172" s="142"/>
      <c r="J172" s="143"/>
    </row>
    <row r="173" spans="1:10" ht="16.5" x14ac:dyDescent="0.25">
      <c r="A173" s="165"/>
      <c r="B173" s="142" t="s">
        <v>290</v>
      </c>
      <c r="C173" s="143"/>
      <c r="D173" s="143"/>
      <c r="E173" s="143"/>
      <c r="F173" s="143"/>
      <c r="G173" s="167"/>
      <c r="H173" s="143"/>
      <c r="I173" s="143"/>
      <c r="J173" s="143"/>
    </row>
    <row r="174" spans="1:10" ht="16.5" x14ac:dyDescent="0.25">
      <c r="A174" s="165"/>
      <c r="B174" s="142" t="s">
        <v>282</v>
      </c>
      <c r="C174" s="143"/>
      <c r="D174" s="143"/>
      <c r="E174" s="143"/>
      <c r="F174" s="143"/>
      <c r="G174" s="167"/>
      <c r="H174" s="143"/>
      <c r="I174" s="143"/>
      <c r="J174" s="143"/>
    </row>
    <row r="175" spans="1:10" ht="16.5" x14ac:dyDescent="0.25">
      <c r="A175" s="165"/>
      <c r="B175" s="142" t="s">
        <v>283</v>
      </c>
      <c r="C175" s="143"/>
      <c r="D175" s="143"/>
      <c r="E175" s="143"/>
      <c r="F175" s="143"/>
      <c r="G175" s="167"/>
      <c r="H175" s="143"/>
      <c r="I175" s="169"/>
      <c r="J175" s="143"/>
    </row>
    <row r="176" spans="1:10" ht="16.5" x14ac:dyDescent="0.25">
      <c r="A176" s="165"/>
      <c r="B176" s="142" t="s">
        <v>219</v>
      </c>
      <c r="C176" s="143"/>
      <c r="D176" s="143"/>
      <c r="E176" s="143"/>
      <c r="F176" s="143"/>
      <c r="G176" s="167"/>
      <c r="H176" s="143"/>
      <c r="I176" s="169"/>
      <c r="J176" s="143"/>
    </row>
    <row r="177" spans="1:10" ht="16.5" x14ac:dyDescent="0.25">
      <c r="A177" s="165"/>
      <c r="B177" s="142" t="s">
        <v>223</v>
      </c>
      <c r="C177" s="143"/>
      <c r="D177" s="143"/>
      <c r="E177" s="143"/>
      <c r="F177" s="143"/>
      <c r="G177" s="167"/>
      <c r="H177" s="143"/>
      <c r="I177" s="169"/>
      <c r="J177" s="143"/>
    </row>
    <row r="178" spans="1:10" ht="16.5" x14ac:dyDescent="0.25">
      <c r="A178" s="165"/>
      <c r="B178" s="142" t="s">
        <v>278</v>
      </c>
      <c r="C178" s="143"/>
      <c r="D178" s="143"/>
      <c r="E178" s="143"/>
      <c r="F178" s="143"/>
      <c r="G178" s="167"/>
      <c r="H178" s="143"/>
      <c r="I178" s="165"/>
      <c r="J178" s="143"/>
    </row>
    <row r="179" spans="1:10" ht="16.5" x14ac:dyDescent="0.25">
      <c r="A179" s="165"/>
      <c r="B179" s="142" t="s">
        <v>131</v>
      </c>
      <c r="C179" s="143"/>
      <c r="D179" s="143"/>
      <c r="E179" s="143"/>
      <c r="F179" s="143"/>
      <c r="G179" s="167"/>
      <c r="H179" s="143"/>
      <c r="I179" s="169"/>
      <c r="J179" s="143"/>
    </row>
    <row r="180" spans="1:10" ht="16.5" x14ac:dyDescent="0.25">
      <c r="A180" s="165"/>
      <c r="B180" s="142" t="s">
        <v>186</v>
      </c>
      <c r="C180" s="143"/>
      <c r="D180" s="143"/>
      <c r="E180" s="143"/>
      <c r="F180" s="143"/>
      <c r="G180" s="167"/>
      <c r="H180" s="143"/>
      <c r="I180" s="165"/>
      <c r="J180" s="143"/>
    </row>
    <row r="181" spans="1:10" ht="16.5" x14ac:dyDescent="0.25">
      <c r="A181" s="165"/>
      <c r="B181" s="142" t="s">
        <v>287</v>
      </c>
      <c r="C181" s="143"/>
      <c r="D181" s="143"/>
      <c r="E181" s="143"/>
      <c r="F181" s="143"/>
      <c r="G181" s="167"/>
      <c r="H181" s="143"/>
      <c r="I181" s="169"/>
      <c r="J181" s="143"/>
    </row>
    <row r="182" spans="1:10" ht="16.5" x14ac:dyDescent="0.25">
      <c r="A182" s="165"/>
      <c r="B182" s="142" t="s">
        <v>191</v>
      </c>
      <c r="C182" s="143"/>
      <c r="D182" s="143"/>
      <c r="E182" s="143"/>
      <c r="F182" s="143"/>
      <c r="G182" s="167"/>
      <c r="H182" s="143"/>
      <c r="I182" s="165"/>
      <c r="J182" s="143"/>
    </row>
    <row r="183" spans="1:10" ht="16.5" x14ac:dyDescent="0.25">
      <c r="A183" s="165"/>
      <c r="B183" s="142" t="s">
        <v>292</v>
      </c>
      <c r="C183" s="143"/>
      <c r="D183" s="143"/>
      <c r="E183" s="143"/>
      <c r="F183" s="143"/>
      <c r="G183" s="167"/>
      <c r="H183" s="143"/>
      <c r="I183" s="165"/>
      <c r="J183" s="143"/>
    </row>
    <row r="184" spans="1:10" ht="16.5" x14ac:dyDescent="0.25">
      <c r="A184" s="165"/>
      <c r="B184" s="142" t="s">
        <v>291</v>
      </c>
      <c r="C184" s="143"/>
      <c r="D184" s="143"/>
      <c r="E184" s="143"/>
      <c r="F184" s="143"/>
      <c r="G184" s="167"/>
      <c r="H184" s="143"/>
      <c r="I184" s="169"/>
      <c r="J184" s="143"/>
    </row>
    <row r="185" spans="1:10" ht="16.5" x14ac:dyDescent="0.25">
      <c r="A185" s="165"/>
      <c r="B185" s="142" t="s">
        <v>270</v>
      </c>
      <c r="C185" s="143"/>
      <c r="D185" s="143"/>
      <c r="E185" s="143"/>
      <c r="F185" s="143"/>
      <c r="G185" s="167"/>
      <c r="H185" s="143"/>
      <c r="I185" s="165"/>
      <c r="J185" s="143"/>
    </row>
    <row r="186" spans="1:10" ht="16.5" x14ac:dyDescent="0.25">
      <c r="A186" s="165"/>
      <c r="B186" s="142" t="s">
        <v>202</v>
      </c>
      <c r="C186" s="143"/>
      <c r="D186" s="143"/>
      <c r="E186" s="143"/>
      <c r="F186" s="143"/>
      <c r="G186" s="167"/>
      <c r="H186" s="143"/>
      <c r="I186" s="169"/>
      <c r="J186" s="143"/>
    </row>
    <row r="187" spans="1:10" ht="16.5" x14ac:dyDescent="0.25">
      <c r="A187" s="165"/>
      <c r="B187" s="142" t="s">
        <v>273</v>
      </c>
      <c r="C187" s="143"/>
      <c r="D187" s="143"/>
      <c r="E187" s="143"/>
      <c r="F187" s="143"/>
      <c r="G187" s="167"/>
      <c r="H187" s="143"/>
      <c r="I187" s="165"/>
      <c r="J187" s="143"/>
    </row>
    <row r="188" spans="1:10" ht="16.5" x14ac:dyDescent="0.25">
      <c r="A188" s="165"/>
      <c r="B188" s="142" t="s">
        <v>103</v>
      </c>
      <c r="C188" s="143"/>
      <c r="D188" s="143"/>
      <c r="E188" s="143"/>
      <c r="F188" s="143"/>
      <c r="G188" s="167"/>
      <c r="H188" s="143"/>
      <c r="I188" s="165"/>
      <c r="J188" s="143"/>
    </row>
    <row r="189" spans="1:10" ht="16.5" x14ac:dyDescent="0.25">
      <c r="A189" s="165"/>
      <c r="B189" s="142" t="s">
        <v>107</v>
      </c>
      <c r="C189" s="143"/>
      <c r="D189" s="143"/>
      <c r="E189" s="143"/>
      <c r="F189" s="143"/>
      <c r="G189" s="167"/>
      <c r="H189" s="143"/>
      <c r="I189" s="165"/>
      <c r="J189" s="143"/>
    </row>
    <row r="190" spans="1:10" ht="16.5" x14ac:dyDescent="0.25">
      <c r="A190" s="165"/>
      <c r="B190" s="142" t="s">
        <v>284</v>
      </c>
      <c r="C190" s="143"/>
      <c r="D190" s="143"/>
      <c r="E190" s="143"/>
      <c r="F190" s="143"/>
      <c r="G190" s="167"/>
      <c r="H190" s="143"/>
      <c r="I190" s="165"/>
      <c r="J190" s="143"/>
    </row>
    <row r="191" spans="1:10" ht="16.5" x14ac:dyDescent="0.25">
      <c r="A191" s="165"/>
      <c r="B191" s="142" t="s">
        <v>183</v>
      </c>
      <c r="C191" s="143"/>
      <c r="D191" s="143"/>
      <c r="E191" s="143"/>
      <c r="F191" s="143"/>
      <c r="G191" s="167"/>
      <c r="H191" s="143"/>
      <c r="I191" s="165"/>
      <c r="J191" s="143"/>
    </row>
    <row r="192" spans="1:10" ht="16.5" x14ac:dyDescent="0.25">
      <c r="A192" s="165"/>
      <c r="B192" s="142" t="s">
        <v>187</v>
      </c>
      <c r="C192" s="143"/>
      <c r="D192" s="143"/>
      <c r="E192" s="143"/>
      <c r="F192" s="143"/>
      <c r="G192" s="167"/>
      <c r="H192" s="143"/>
      <c r="I192" s="169"/>
      <c r="J192" s="143"/>
    </row>
    <row r="193" spans="1:10" ht="16.5" x14ac:dyDescent="0.25">
      <c r="A193" s="165"/>
      <c r="B193" s="142" t="s">
        <v>286</v>
      </c>
      <c r="C193" s="143"/>
      <c r="D193" s="143"/>
      <c r="E193" s="143"/>
      <c r="F193" s="143"/>
      <c r="G193" s="167"/>
      <c r="H193" s="143"/>
      <c r="I193" s="169"/>
      <c r="J193" s="143"/>
    </row>
    <row r="194" spans="1:10" ht="16.5" x14ac:dyDescent="0.25">
      <c r="A194" s="165"/>
      <c r="B194" s="142" t="s">
        <v>139</v>
      </c>
      <c r="C194" s="143"/>
      <c r="D194" s="143"/>
      <c r="E194" s="143"/>
      <c r="F194" s="143"/>
      <c r="G194" s="167"/>
      <c r="H194" s="143"/>
      <c r="I194" s="165"/>
      <c r="J194" s="143"/>
    </row>
    <row r="195" spans="1:10" ht="16.5" x14ac:dyDescent="0.25">
      <c r="A195" s="165"/>
      <c r="B195" s="142" t="s">
        <v>288</v>
      </c>
      <c r="C195" s="143"/>
      <c r="D195" s="143"/>
      <c r="E195" s="143"/>
      <c r="F195" s="143"/>
      <c r="G195" s="167"/>
      <c r="H195" s="143"/>
      <c r="I195" s="165"/>
      <c r="J195" s="143"/>
    </row>
    <row r="196" spans="1:10" ht="17.25" x14ac:dyDescent="0.3">
      <c r="A196" s="165"/>
      <c r="B196" s="142" t="s">
        <v>280</v>
      </c>
      <c r="C196" s="143"/>
      <c r="D196" s="143"/>
      <c r="E196" s="143"/>
      <c r="F196" s="143"/>
      <c r="G196" s="167"/>
      <c r="H196" s="143"/>
      <c r="I196" s="149"/>
      <c r="J196" s="143"/>
    </row>
    <row r="197" spans="1:10" ht="16.5" x14ac:dyDescent="0.25">
      <c r="A197" s="165"/>
      <c r="B197" s="142" t="s">
        <v>281</v>
      </c>
      <c r="C197" s="143"/>
      <c r="D197" s="143"/>
      <c r="E197" s="143"/>
      <c r="F197" s="143"/>
      <c r="G197" s="167"/>
      <c r="H197" s="143"/>
      <c r="I197" s="143"/>
      <c r="J197" s="143"/>
    </row>
    <row r="198" spans="1:10" ht="16.5" x14ac:dyDescent="0.25">
      <c r="A198" s="165"/>
      <c r="B198" s="142" t="s">
        <v>178</v>
      </c>
      <c r="C198" s="143"/>
      <c r="D198" s="143"/>
      <c r="E198" s="143"/>
      <c r="F198" s="143"/>
      <c r="G198" s="167"/>
      <c r="H198" s="143"/>
      <c r="I198" s="143"/>
      <c r="J198" s="143"/>
    </row>
    <row r="199" spans="1:10" ht="16.5" x14ac:dyDescent="0.25">
      <c r="A199" s="165"/>
      <c r="B199" s="142" t="s">
        <v>109</v>
      </c>
      <c r="C199" s="143"/>
      <c r="D199" s="143"/>
      <c r="E199" s="143"/>
      <c r="F199" s="143"/>
      <c r="G199" s="167"/>
      <c r="H199" s="143"/>
      <c r="I199" s="143"/>
      <c r="J199" s="143"/>
    </row>
    <row r="200" spans="1:10" ht="16.5" x14ac:dyDescent="0.25">
      <c r="A200" s="165"/>
      <c r="B200" s="142" t="s">
        <v>265</v>
      </c>
      <c r="C200" s="143"/>
      <c r="D200" s="143"/>
      <c r="E200" s="143"/>
      <c r="F200" s="143"/>
      <c r="G200" s="167"/>
      <c r="H200" s="143"/>
      <c r="I200" s="143"/>
      <c r="J200" s="143"/>
    </row>
    <row r="201" spans="1:10" ht="16.5" x14ac:dyDescent="0.25">
      <c r="A201" s="165"/>
      <c r="B201" s="142" t="s">
        <v>266</v>
      </c>
      <c r="C201" s="143"/>
      <c r="D201" s="143"/>
      <c r="E201" s="143"/>
      <c r="F201" s="143"/>
      <c r="G201" s="167"/>
      <c r="H201" s="143"/>
      <c r="I201" s="143"/>
      <c r="J201" s="143"/>
    </row>
    <row r="202" spans="1:10" ht="16.5" x14ac:dyDescent="0.25">
      <c r="A202" s="165"/>
      <c r="B202" s="142" t="s">
        <v>80</v>
      </c>
      <c r="C202" s="143"/>
      <c r="D202" s="143"/>
      <c r="E202" s="143"/>
      <c r="F202" s="143"/>
      <c r="G202" s="167"/>
      <c r="H202" s="143"/>
      <c r="I202" s="143"/>
      <c r="J202" s="143"/>
    </row>
    <row r="203" spans="1:10" ht="16.5" x14ac:dyDescent="0.25">
      <c r="A203" s="165"/>
      <c r="B203" s="142" t="s">
        <v>239</v>
      </c>
      <c r="C203" s="143"/>
      <c r="D203" s="143"/>
      <c r="E203" s="143"/>
      <c r="F203" s="143"/>
      <c r="G203" s="167"/>
      <c r="H203" s="143"/>
      <c r="I203" s="143"/>
      <c r="J203" s="143"/>
    </row>
    <row r="204" spans="1:10" ht="16.5" x14ac:dyDescent="0.25">
      <c r="A204" s="165"/>
      <c r="B204" s="169" t="s">
        <v>285</v>
      </c>
      <c r="C204" s="143"/>
      <c r="D204" s="143"/>
      <c r="E204" s="143"/>
      <c r="F204" s="143"/>
      <c r="G204" s="167"/>
      <c r="H204" s="143"/>
      <c r="I204" s="143"/>
      <c r="J204" s="143"/>
    </row>
    <row r="205" spans="1:10" ht="16.5" x14ac:dyDescent="0.25">
      <c r="A205" s="165"/>
      <c r="B205" s="169" t="s">
        <v>289</v>
      </c>
      <c r="C205" s="165"/>
      <c r="D205" s="165"/>
      <c r="E205" s="165"/>
      <c r="F205" s="165"/>
      <c r="G205" s="166"/>
      <c r="H205" s="165"/>
      <c r="I205" s="165"/>
      <c r="J205" s="165"/>
    </row>
    <row r="206" spans="1:10" ht="17.25" thickBot="1" x14ac:dyDescent="0.3">
      <c r="A206" s="165"/>
      <c r="B206" s="165"/>
      <c r="C206" s="165"/>
      <c r="D206" s="165"/>
      <c r="E206" s="165"/>
      <c r="F206" s="165"/>
      <c r="G206" s="166"/>
      <c r="H206" s="165"/>
      <c r="I206" s="165"/>
      <c r="J206" s="165"/>
    </row>
    <row r="207" spans="1:10" ht="17.25" thickBot="1" x14ac:dyDescent="0.3">
      <c r="A207" s="171" t="s">
        <v>118</v>
      </c>
      <c r="B207" s="172" t="s">
        <v>66</v>
      </c>
      <c r="C207" s="165"/>
      <c r="D207" s="165"/>
      <c r="E207" s="165"/>
      <c r="F207" s="165"/>
      <c r="G207" s="166"/>
      <c r="H207" s="165"/>
      <c r="I207" s="143" t="s">
        <v>87</v>
      </c>
      <c r="J207" s="165"/>
    </row>
    <row r="208" spans="1:10" ht="17.25" x14ac:dyDescent="0.3">
      <c r="A208" s="165"/>
      <c r="B208" s="172" t="s">
        <v>64</v>
      </c>
      <c r="C208" s="165"/>
      <c r="D208" s="165"/>
      <c r="E208" s="165"/>
      <c r="F208" s="165"/>
      <c r="G208" s="166"/>
      <c r="H208" s="165"/>
      <c r="I208" s="168" t="s">
        <v>203</v>
      </c>
      <c r="J208" s="143"/>
    </row>
    <row r="209" spans="1:10" ht="17.25" x14ac:dyDescent="0.3">
      <c r="A209" s="165"/>
      <c r="B209" s="172" t="s">
        <v>65</v>
      </c>
      <c r="C209" s="165"/>
      <c r="D209" s="165"/>
      <c r="E209" s="165"/>
      <c r="F209" s="165"/>
      <c r="G209" s="166"/>
      <c r="H209" s="165"/>
      <c r="I209" s="168" t="s">
        <v>63</v>
      </c>
      <c r="J209" s="143"/>
    </row>
    <row r="210" spans="1:10" ht="17.25" x14ac:dyDescent="0.3">
      <c r="A210" s="165"/>
      <c r="B210" s="172" t="s">
        <v>104</v>
      </c>
      <c r="C210" s="165"/>
      <c r="D210" s="165"/>
      <c r="E210" s="165"/>
      <c r="F210" s="165"/>
      <c r="G210" s="166"/>
      <c r="H210" s="165"/>
      <c r="I210" s="168" t="s">
        <v>60</v>
      </c>
      <c r="J210" s="143"/>
    </row>
    <row r="211" spans="1:10" ht="17.25" x14ac:dyDescent="0.3">
      <c r="A211" s="165"/>
      <c r="B211" s="172" t="s">
        <v>244</v>
      </c>
      <c r="C211" s="165"/>
      <c r="D211" s="165"/>
      <c r="E211" s="165"/>
      <c r="F211" s="165"/>
      <c r="G211" s="166"/>
      <c r="H211" s="165"/>
      <c r="I211" s="168"/>
      <c r="J211" s="143"/>
    </row>
    <row r="212" spans="1:10" ht="17.25" x14ac:dyDescent="0.3">
      <c r="A212" s="165"/>
      <c r="B212" s="172" t="s">
        <v>74</v>
      </c>
      <c r="C212" s="165"/>
      <c r="D212" s="165"/>
      <c r="E212" s="165"/>
      <c r="F212" s="165"/>
      <c r="G212" s="166"/>
      <c r="H212" s="165"/>
      <c r="I212" s="168"/>
      <c r="J212" s="143"/>
    </row>
    <row r="213" spans="1:10" ht="17.25" x14ac:dyDescent="0.3">
      <c r="A213" s="165"/>
      <c r="B213" s="172" t="s">
        <v>82</v>
      </c>
      <c r="C213" s="165"/>
      <c r="D213" s="165"/>
      <c r="E213" s="165"/>
      <c r="F213" s="165"/>
      <c r="G213" s="166"/>
      <c r="H213" s="165"/>
      <c r="I213" s="168"/>
      <c r="J213" s="143"/>
    </row>
    <row r="214" spans="1:10" ht="16.5" x14ac:dyDescent="0.25">
      <c r="A214" s="165"/>
      <c r="B214" s="172" t="s">
        <v>83</v>
      </c>
      <c r="C214" s="165"/>
      <c r="D214" s="165"/>
      <c r="E214" s="165"/>
      <c r="F214" s="165"/>
      <c r="G214" s="166"/>
      <c r="H214" s="165"/>
      <c r="I214" s="142"/>
      <c r="J214" s="143"/>
    </row>
    <row r="215" spans="1:10" ht="16.5" x14ac:dyDescent="0.25">
      <c r="A215" s="165"/>
      <c r="B215" s="172" t="s">
        <v>211</v>
      </c>
      <c r="C215" s="165"/>
      <c r="D215" s="165"/>
      <c r="E215" s="165"/>
      <c r="F215" s="165"/>
      <c r="G215" s="166"/>
      <c r="H215" s="165"/>
      <c r="I215" s="143"/>
      <c r="J215" s="143"/>
    </row>
    <row r="216" spans="1:10" ht="16.5" x14ac:dyDescent="0.25">
      <c r="A216" s="165"/>
      <c r="B216" s="172" t="s">
        <v>194</v>
      </c>
      <c r="C216" s="165"/>
      <c r="D216" s="165"/>
      <c r="E216" s="165"/>
      <c r="F216" s="165"/>
      <c r="G216" s="166"/>
      <c r="H216" s="165"/>
      <c r="I216" s="169"/>
      <c r="J216" s="143"/>
    </row>
    <row r="217" spans="1:10" ht="16.5" x14ac:dyDescent="0.25">
      <c r="A217" s="165"/>
      <c r="B217" s="172" t="s">
        <v>293</v>
      </c>
      <c r="C217" s="165"/>
      <c r="D217" s="165"/>
      <c r="E217" s="165"/>
      <c r="F217" s="165"/>
      <c r="G217" s="166"/>
      <c r="H217" s="165"/>
      <c r="I217" s="165"/>
      <c r="J217" s="143"/>
    </row>
    <row r="218" spans="1:10" ht="16.5" x14ac:dyDescent="0.25">
      <c r="A218" s="165"/>
      <c r="B218" s="172" t="s">
        <v>120</v>
      </c>
      <c r="C218" s="165"/>
      <c r="D218" s="165"/>
      <c r="E218" s="165"/>
      <c r="F218" s="165"/>
      <c r="G218" s="166"/>
      <c r="H218" s="165"/>
      <c r="I218" s="165"/>
      <c r="J218" s="143"/>
    </row>
    <row r="219" spans="1:10" ht="16.5" x14ac:dyDescent="0.25">
      <c r="A219" s="165"/>
      <c r="B219" s="172" t="s">
        <v>183</v>
      </c>
      <c r="C219" s="165"/>
      <c r="D219" s="165"/>
      <c r="E219" s="165"/>
      <c r="F219" s="165"/>
      <c r="G219" s="166"/>
      <c r="H219" s="165"/>
      <c r="I219" s="169"/>
      <c r="J219" s="143"/>
    </row>
    <row r="220" spans="1:10" ht="16.5" x14ac:dyDescent="0.25">
      <c r="A220" s="165"/>
      <c r="B220" s="172" t="s">
        <v>131</v>
      </c>
      <c r="C220" s="165"/>
      <c r="D220" s="165"/>
      <c r="E220" s="165"/>
      <c r="F220" s="165"/>
      <c r="G220" s="166"/>
      <c r="H220" s="165"/>
      <c r="I220" s="165"/>
      <c r="J220" s="143"/>
    </row>
    <row r="221" spans="1:10" ht="16.5" x14ac:dyDescent="0.25">
      <c r="A221" s="165"/>
      <c r="B221" s="172" t="s">
        <v>191</v>
      </c>
      <c r="C221" s="165"/>
      <c r="D221" s="165"/>
      <c r="E221" s="165"/>
      <c r="F221" s="165"/>
      <c r="G221" s="166"/>
      <c r="H221" s="165"/>
      <c r="I221" s="165"/>
      <c r="J221" s="143"/>
    </row>
    <row r="222" spans="1:10" ht="16.5" x14ac:dyDescent="0.25">
      <c r="A222" s="165"/>
      <c r="B222" s="172" t="s">
        <v>292</v>
      </c>
      <c r="C222" s="165"/>
      <c r="D222" s="165"/>
      <c r="E222" s="165"/>
      <c r="F222" s="165"/>
      <c r="G222" s="166"/>
      <c r="H222" s="165"/>
      <c r="I222" s="165"/>
      <c r="J222" s="165"/>
    </row>
    <row r="223" spans="1:10" ht="16.5" x14ac:dyDescent="0.25">
      <c r="A223" s="165"/>
      <c r="B223" s="172" t="s">
        <v>270</v>
      </c>
      <c r="C223" s="165"/>
      <c r="D223" s="165"/>
      <c r="E223" s="165"/>
      <c r="F223" s="165"/>
      <c r="G223" s="166"/>
      <c r="H223" s="165"/>
      <c r="I223" s="165"/>
      <c r="J223" s="165"/>
    </row>
    <row r="224" spans="1:10" ht="16.5" x14ac:dyDescent="0.25">
      <c r="A224" s="165"/>
      <c r="B224" s="172" t="s">
        <v>265</v>
      </c>
      <c r="C224" s="165"/>
      <c r="D224" s="165"/>
      <c r="E224" s="165"/>
      <c r="F224" s="165"/>
      <c r="G224" s="166"/>
      <c r="H224" s="165"/>
      <c r="I224" s="165"/>
      <c r="J224" s="165"/>
    </row>
    <row r="225" spans="1:10" ht="16.5" x14ac:dyDescent="0.25">
      <c r="A225" s="165"/>
      <c r="B225" s="172" t="s">
        <v>266</v>
      </c>
      <c r="C225" s="165"/>
      <c r="D225" s="165"/>
      <c r="E225" s="165"/>
      <c r="F225" s="165"/>
      <c r="G225" s="166"/>
      <c r="H225" s="165"/>
      <c r="I225" s="165"/>
      <c r="J225" s="165"/>
    </row>
    <row r="226" spans="1:10" ht="16.5" x14ac:dyDescent="0.25">
      <c r="A226" s="165"/>
      <c r="B226" s="172" t="s">
        <v>122</v>
      </c>
      <c r="C226" s="165"/>
      <c r="D226" s="165"/>
      <c r="E226" s="165"/>
      <c r="F226" s="165"/>
      <c r="G226" s="166"/>
      <c r="H226" s="165"/>
      <c r="I226" s="165"/>
      <c r="J226" s="165"/>
    </row>
    <row r="227" spans="1:10" ht="16.5" x14ac:dyDescent="0.25">
      <c r="A227" s="165"/>
      <c r="B227" s="172" t="s">
        <v>294</v>
      </c>
      <c r="C227" s="165"/>
      <c r="D227" s="165"/>
      <c r="E227" s="165"/>
      <c r="F227" s="165"/>
      <c r="G227" s="166"/>
      <c r="H227" s="165"/>
      <c r="I227" s="165"/>
      <c r="J227" s="165"/>
    </row>
    <row r="228" spans="1:10" ht="16.5" x14ac:dyDescent="0.25">
      <c r="A228" s="165"/>
      <c r="B228" s="172" t="s">
        <v>123</v>
      </c>
      <c r="C228" s="165"/>
      <c r="D228" s="165"/>
      <c r="E228" s="165"/>
      <c r="F228" s="165"/>
      <c r="G228" s="166"/>
      <c r="H228" s="165"/>
      <c r="I228" s="165"/>
      <c r="J228" s="165"/>
    </row>
    <row r="229" spans="1:10" ht="16.5" x14ac:dyDescent="0.25">
      <c r="A229" s="165"/>
      <c r="B229" s="169" t="s">
        <v>184</v>
      </c>
      <c r="C229" s="165"/>
      <c r="D229" s="165"/>
      <c r="E229" s="165"/>
      <c r="F229" s="165"/>
      <c r="G229" s="166"/>
      <c r="H229" s="165"/>
      <c r="I229" s="165"/>
      <c r="J229" s="165"/>
    </row>
    <row r="230" spans="1:10" ht="17.25" thickBot="1" x14ac:dyDescent="0.3">
      <c r="A230" s="165"/>
      <c r="B230" s="165"/>
      <c r="C230" s="165"/>
      <c r="D230" s="165"/>
      <c r="E230" s="165"/>
      <c r="F230" s="165"/>
      <c r="G230" s="166"/>
      <c r="H230" s="165"/>
      <c r="I230" s="165"/>
      <c r="J230" s="165"/>
    </row>
    <row r="231" spans="1:10" ht="17.25" thickBot="1" x14ac:dyDescent="0.3">
      <c r="A231" s="138" t="s">
        <v>121</v>
      </c>
      <c r="B231" s="142" t="s">
        <v>66</v>
      </c>
      <c r="C231" s="165"/>
      <c r="D231" s="165"/>
      <c r="E231" s="165"/>
      <c r="F231" s="165"/>
      <c r="G231" s="166"/>
      <c r="H231" s="165"/>
      <c r="I231" s="165"/>
      <c r="J231" s="165"/>
    </row>
    <row r="232" spans="1:10" ht="16.5" x14ac:dyDescent="0.25">
      <c r="A232" s="165"/>
      <c r="B232" s="142" t="s">
        <v>104</v>
      </c>
      <c r="C232" s="165"/>
      <c r="D232" s="165"/>
      <c r="E232" s="165"/>
      <c r="F232" s="165"/>
      <c r="G232" s="166"/>
      <c r="H232" s="165"/>
      <c r="I232" s="165"/>
      <c r="J232" s="165"/>
    </row>
    <row r="233" spans="1:10" ht="16.5" x14ac:dyDescent="0.25">
      <c r="A233" s="165"/>
      <c r="B233" s="142" t="s">
        <v>74</v>
      </c>
      <c r="C233" s="165"/>
      <c r="D233" s="165"/>
      <c r="E233" s="165"/>
      <c r="F233" s="165"/>
      <c r="G233" s="166"/>
      <c r="H233" s="165"/>
      <c r="I233" s="165"/>
      <c r="J233" s="165"/>
    </row>
    <row r="234" spans="1:10" ht="16.5" x14ac:dyDescent="0.25">
      <c r="A234" s="165"/>
      <c r="B234" s="142" t="s">
        <v>83</v>
      </c>
      <c r="C234" s="165"/>
      <c r="D234" s="165"/>
      <c r="E234" s="165"/>
      <c r="F234" s="165"/>
      <c r="G234" s="166"/>
      <c r="H234" s="165"/>
      <c r="I234" s="165"/>
      <c r="J234" s="165"/>
    </row>
    <row r="235" spans="1:10" ht="16.5" x14ac:dyDescent="0.25">
      <c r="A235" s="165"/>
      <c r="B235" s="142" t="s">
        <v>295</v>
      </c>
      <c r="C235" s="165"/>
      <c r="D235" s="165"/>
      <c r="E235" s="165"/>
      <c r="F235" s="165"/>
      <c r="G235" s="166"/>
      <c r="H235" s="165"/>
      <c r="I235" s="165"/>
      <c r="J235" s="165"/>
    </row>
    <row r="236" spans="1:10" ht="16.5" x14ac:dyDescent="0.25">
      <c r="A236" s="165"/>
      <c r="B236" s="142" t="s">
        <v>117</v>
      </c>
      <c r="C236" s="165"/>
      <c r="D236" s="165"/>
      <c r="E236" s="165"/>
      <c r="F236" s="165"/>
      <c r="G236" s="166"/>
      <c r="H236" s="165"/>
      <c r="I236" s="165"/>
      <c r="J236" s="165"/>
    </row>
    <row r="237" spans="1:10" ht="16.5" x14ac:dyDescent="0.25">
      <c r="A237" s="165"/>
      <c r="B237" s="142" t="s">
        <v>296</v>
      </c>
      <c r="C237" s="165"/>
      <c r="D237" s="165"/>
      <c r="E237" s="165"/>
      <c r="F237" s="165"/>
      <c r="G237" s="166"/>
      <c r="H237" s="165"/>
      <c r="I237" s="165"/>
      <c r="J237" s="165"/>
    </row>
    <row r="238" spans="1:10" ht="16.5" x14ac:dyDescent="0.25">
      <c r="A238" s="165"/>
      <c r="B238" s="142" t="s">
        <v>120</v>
      </c>
      <c r="C238" s="165"/>
      <c r="D238" s="165"/>
      <c r="E238" s="165"/>
      <c r="F238" s="165"/>
      <c r="G238" s="166"/>
      <c r="H238" s="165"/>
      <c r="I238" s="143"/>
      <c r="J238" s="165"/>
    </row>
    <row r="239" spans="1:10" ht="16.5" x14ac:dyDescent="0.25">
      <c r="A239" s="165"/>
      <c r="B239" s="142" t="s">
        <v>297</v>
      </c>
      <c r="C239" s="165"/>
      <c r="D239" s="165"/>
      <c r="E239" s="165"/>
      <c r="F239" s="165"/>
      <c r="G239" s="166"/>
      <c r="H239" s="165"/>
      <c r="I239" s="165"/>
      <c r="J239" s="165"/>
    </row>
    <row r="240" spans="1:10" ht="16.5" x14ac:dyDescent="0.25">
      <c r="A240" s="165"/>
      <c r="B240" s="142" t="s">
        <v>298</v>
      </c>
      <c r="C240" s="165"/>
      <c r="D240" s="165"/>
      <c r="E240" s="165"/>
      <c r="F240" s="165"/>
      <c r="G240" s="166"/>
      <c r="H240" s="165"/>
      <c r="I240" s="165"/>
      <c r="J240" s="165"/>
    </row>
    <row r="241" spans="1:10" ht="16.5" x14ac:dyDescent="0.25">
      <c r="A241" s="165"/>
      <c r="B241" s="142" t="s">
        <v>266</v>
      </c>
      <c r="C241" s="165"/>
      <c r="D241" s="165"/>
      <c r="E241" s="165"/>
      <c r="F241" s="165"/>
      <c r="G241" s="166"/>
      <c r="H241" s="165"/>
      <c r="I241" s="165"/>
      <c r="J241" s="165"/>
    </row>
    <row r="242" spans="1:10" ht="16.5" x14ac:dyDescent="0.25">
      <c r="A242" s="165"/>
      <c r="B242" s="142" t="s">
        <v>299</v>
      </c>
      <c r="C242" s="165"/>
      <c r="D242" s="165"/>
      <c r="E242" s="165"/>
      <c r="F242" s="165"/>
      <c r="G242" s="166"/>
      <c r="H242" s="165"/>
      <c r="I242" s="165"/>
      <c r="J242" s="165"/>
    </row>
    <row r="243" spans="1:10" ht="17.25" x14ac:dyDescent="0.3">
      <c r="A243" s="165"/>
      <c r="B243" s="142" t="s">
        <v>300</v>
      </c>
      <c r="C243" s="165"/>
      <c r="D243" s="165"/>
      <c r="E243" s="165"/>
      <c r="F243" s="149"/>
      <c r="G243" s="149"/>
      <c r="H243" s="165"/>
      <c r="I243" s="165"/>
      <c r="J243" s="165"/>
    </row>
    <row r="244" spans="1:10" ht="17.25" x14ac:dyDescent="0.3">
      <c r="A244" s="165"/>
      <c r="B244" s="149" t="s">
        <v>203</v>
      </c>
      <c r="C244" s="165"/>
      <c r="D244" s="165"/>
      <c r="E244" s="165"/>
      <c r="F244" s="165"/>
      <c r="G244" s="166"/>
      <c r="H244" s="165"/>
      <c r="I244" s="165"/>
      <c r="J244" s="165"/>
    </row>
    <row r="245" spans="1:10" ht="17.25" x14ac:dyDescent="0.3">
      <c r="A245" s="165"/>
      <c r="B245" s="149" t="s">
        <v>63</v>
      </c>
      <c r="C245" s="165"/>
      <c r="D245" s="165"/>
      <c r="E245" s="165"/>
      <c r="F245" s="165"/>
      <c r="G245" s="166"/>
      <c r="H245" s="165"/>
      <c r="I245" s="165"/>
      <c r="J245" s="165"/>
    </row>
    <row r="246" spans="1:10" ht="17.25" x14ac:dyDescent="0.3">
      <c r="A246" s="165"/>
      <c r="B246" s="149" t="s">
        <v>60</v>
      </c>
      <c r="C246" s="165"/>
      <c r="D246" s="165"/>
      <c r="E246" s="165"/>
      <c r="F246" s="165"/>
      <c r="G246" s="166"/>
      <c r="H246" s="165"/>
      <c r="I246" s="165"/>
      <c r="J246" s="165"/>
    </row>
    <row r="247" spans="1:10" ht="17.25" x14ac:dyDescent="0.3">
      <c r="A247" s="165"/>
      <c r="B247" s="168" t="s">
        <v>64</v>
      </c>
      <c r="C247" s="165"/>
      <c r="D247" s="165"/>
      <c r="E247" s="165"/>
      <c r="F247" s="165"/>
      <c r="G247" s="166"/>
      <c r="H247" s="165"/>
      <c r="I247" s="165"/>
      <c r="J247" s="165"/>
    </row>
    <row r="248" spans="1:10" ht="17.25" x14ac:dyDescent="0.3">
      <c r="A248" s="165"/>
      <c r="B248" s="168" t="s">
        <v>65</v>
      </c>
      <c r="C248" s="165"/>
      <c r="D248" s="165"/>
      <c r="E248" s="165"/>
      <c r="F248" s="165"/>
      <c r="G248" s="166"/>
      <c r="H248" s="165"/>
      <c r="I248" s="165"/>
      <c r="J248" s="165"/>
    </row>
    <row r="249" spans="1:10" ht="16.5" x14ac:dyDescent="0.25">
      <c r="A249" s="165"/>
      <c r="B249" s="143" t="s">
        <v>155</v>
      </c>
      <c r="C249" s="165"/>
      <c r="D249" s="165"/>
      <c r="E249" s="165"/>
      <c r="F249" s="165"/>
      <c r="G249" s="166"/>
      <c r="H249" s="165"/>
      <c r="I249" s="165"/>
      <c r="J249" s="165"/>
    </row>
    <row r="250" spans="1:10" ht="16.5" x14ac:dyDescent="0.25">
      <c r="A250" s="165"/>
      <c r="B250" s="143" t="s">
        <v>77</v>
      </c>
      <c r="C250" s="165"/>
      <c r="D250" s="165"/>
      <c r="E250" s="165"/>
      <c r="F250" s="165"/>
      <c r="G250" s="166"/>
      <c r="H250" s="165"/>
      <c r="I250" s="165"/>
      <c r="J250" s="165"/>
    </row>
    <row r="251" spans="1:10" ht="16.5" x14ac:dyDescent="0.25">
      <c r="A251" s="165"/>
      <c r="B251" s="165" t="s">
        <v>161</v>
      </c>
      <c r="C251" s="165"/>
      <c r="D251" s="165"/>
      <c r="E251" s="165"/>
      <c r="F251" s="165"/>
      <c r="G251" s="166"/>
      <c r="H251" s="165"/>
      <c r="I251" s="165"/>
      <c r="J251" s="165"/>
    </row>
  </sheetData>
  <mergeCells count="58">
    <mergeCell ref="F72:F73"/>
    <mergeCell ref="G72:G73"/>
    <mergeCell ref="H72:I72"/>
    <mergeCell ref="J72:J73"/>
    <mergeCell ref="A88:G88"/>
    <mergeCell ref="K72:K73"/>
    <mergeCell ref="L72:L73"/>
    <mergeCell ref="K44:K45"/>
    <mergeCell ref="L44:L45"/>
    <mergeCell ref="A70:N70"/>
    <mergeCell ref="A71:A73"/>
    <mergeCell ref="B71:G71"/>
    <mergeCell ref="H71:L71"/>
    <mergeCell ref="M71:M73"/>
    <mergeCell ref="N71:N73"/>
    <mergeCell ref="B72:C72"/>
    <mergeCell ref="D72:E72"/>
    <mergeCell ref="B44:C44"/>
    <mergeCell ref="D44:E44"/>
    <mergeCell ref="F44:F45"/>
    <mergeCell ref="G44:G45"/>
    <mergeCell ref="H44:I44"/>
    <mergeCell ref="J44:J45"/>
    <mergeCell ref="J33:J34"/>
    <mergeCell ref="K33:K34"/>
    <mergeCell ref="H33:I33"/>
    <mergeCell ref="L33:L34"/>
    <mergeCell ref="A42:N42"/>
    <mergeCell ref="A43:A45"/>
    <mergeCell ref="B43:G43"/>
    <mergeCell ref="H43:L43"/>
    <mergeCell ref="M43:M45"/>
    <mergeCell ref="N43:N45"/>
    <mergeCell ref="A32:A34"/>
    <mergeCell ref="B32:G32"/>
    <mergeCell ref="H32:L32"/>
    <mergeCell ref="M32:M34"/>
    <mergeCell ref="N32:N34"/>
    <mergeCell ref="B33:C33"/>
    <mergeCell ref="D33:E33"/>
    <mergeCell ref="F33:F34"/>
    <mergeCell ref="G33:G34"/>
    <mergeCell ref="A31:N31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5:L6"/>
  </mergeCells>
  <conditionalFormatting sqref="O14:XFD14 O28:XFD29 O37:XFD39">
    <cfRule type="duplicateValues" dxfId="11" priority="2"/>
  </conditionalFormatting>
  <conditionalFormatting sqref="O14:XFD14 O28:XFD29 O37:XFD39">
    <cfRule type="duplicateValues" dxfId="10" priority="1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71"/>
  <sheetViews>
    <sheetView topLeftCell="A55" zoomScale="70" zoomScaleNormal="70" workbookViewId="0">
      <selection activeCell="U20" sqref="U20"/>
    </sheetView>
  </sheetViews>
  <sheetFormatPr defaultRowHeight="15" x14ac:dyDescent="0.25"/>
  <cols>
    <col min="1" max="1" width="37.7109375" customWidth="1"/>
    <col min="2" max="2" width="16.7109375" style="115" customWidth="1"/>
    <col min="3" max="6" width="16.7109375" customWidth="1"/>
    <col min="7" max="7" width="16.7109375" style="118" customWidth="1"/>
    <col min="8" max="11" width="16.7109375" customWidth="1"/>
    <col min="12" max="12" width="16.7109375" style="118" customWidth="1"/>
    <col min="13" max="13" width="16.7109375" style="124" customWidth="1"/>
    <col min="14" max="14" width="16.7109375" customWidth="1"/>
    <col min="15" max="15" width="10.140625" bestFit="1" customWidth="1"/>
    <col min="16" max="16" width="12.85546875" bestFit="1" customWidth="1"/>
    <col min="17" max="17" width="10.140625" bestFit="1" customWidth="1"/>
  </cols>
  <sheetData>
    <row r="1" spans="1:14" ht="18.75" x14ac:dyDescent="0.3">
      <c r="A1" s="1178" t="s">
        <v>343</v>
      </c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</row>
    <row r="2" spans="1:14" ht="15.75" thickBot="1" x14ac:dyDescent="0.3">
      <c r="G2" s="77"/>
      <c r="L2" s="77"/>
      <c r="M2" s="77"/>
    </row>
    <row r="3" spans="1:14" ht="17.25" thickBot="1" x14ac:dyDescent="0.3">
      <c r="A3" s="1466" t="s">
        <v>30</v>
      </c>
      <c r="B3" s="1467"/>
      <c r="C3" s="1467"/>
      <c r="D3" s="1467"/>
      <c r="E3" s="1467"/>
      <c r="F3" s="1467"/>
      <c r="G3" s="1467"/>
      <c r="H3" s="1467"/>
      <c r="I3" s="1467"/>
      <c r="J3" s="1467"/>
      <c r="K3" s="1467"/>
      <c r="L3" s="1467"/>
      <c r="M3" s="1467"/>
      <c r="N3" s="1468"/>
    </row>
    <row r="4" spans="1:14" ht="16.5" customHeight="1" x14ac:dyDescent="0.25">
      <c r="A4" s="1469" t="s">
        <v>0</v>
      </c>
      <c r="B4" s="1472" t="s">
        <v>1</v>
      </c>
      <c r="C4" s="1473"/>
      <c r="D4" s="1473"/>
      <c r="E4" s="1473"/>
      <c r="F4" s="1473"/>
      <c r="G4" s="1474"/>
      <c r="H4" s="1475" t="s">
        <v>2</v>
      </c>
      <c r="I4" s="1476"/>
      <c r="J4" s="1476"/>
      <c r="K4" s="1476"/>
      <c r="L4" s="1477"/>
      <c r="M4" s="1409" t="s">
        <v>3</v>
      </c>
      <c r="N4" s="1478" t="s">
        <v>31</v>
      </c>
    </row>
    <row r="5" spans="1:14" ht="16.5" customHeight="1" x14ac:dyDescent="0.25">
      <c r="A5" s="1470"/>
      <c r="B5" s="1481" t="s">
        <v>8</v>
      </c>
      <c r="C5" s="1482"/>
      <c r="D5" s="1483" t="s">
        <v>9</v>
      </c>
      <c r="E5" s="1482"/>
      <c r="F5" s="1484" t="s">
        <v>32</v>
      </c>
      <c r="G5" s="1484" t="s">
        <v>10</v>
      </c>
      <c r="H5" s="1481" t="s">
        <v>11</v>
      </c>
      <c r="I5" s="1482"/>
      <c r="J5" s="1488" t="s">
        <v>12</v>
      </c>
      <c r="K5" s="1490" t="s">
        <v>33</v>
      </c>
      <c r="L5" s="1486" t="s">
        <v>13</v>
      </c>
      <c r="M5" s="1410"/>
      <c r="N5" s="1479"/>
    </row>
    <row r="6" spans="1:14" ht="66.75" thickBot="1" x14ac:dyDescent="0.3">
      <c r="A6" s="1471"/>
      <c r="B6" s="555" t="s">
        <v>14</v>
      </c>
      <c r="C6" s="556" t="s">
        <v>15</v>
      </c>
      <c r="D6" s="556" t="s">
        <v>16</v>
      </c>
      <c r="E6" s="556" t="s">
        <v>34</v>
      </c>
      <c r="F6" s="1485"/>
      <c r="G6" s="1485"/>
      <c r="H6" s="557" t="s">
        <v>14</v>
      </c>
      <c r="I6" s="556" t="s">
        <v>15</v>
      </c>
      <c r="J6" s="1489"/>
      <c r="K6" s="1491"/>
      <c r="L6" s="1487"/>
      <c r="M6" s="1411"/>
      <c r="N6" s="1480"/>
    </row>
    <row r="7" spans="1:14" ht="16.5" x14ac:dyDescent="0.25">
      <c r="A7" s="558" t="s">
        <v>17</v>
      </c>
      <c r="B7" s="22">
        <v>3957.5270380000002</v>
      </c>
      <c r="C7" s="22">
        <v>3878.7925620000001</v>
      </c>
      <c r="D7" s="22">
        <v>2370.0939699999999</v>
      </c>
      <c r="E7" s="22">
        <v>853.71299999999997</v>
      </c>
      <c r="F7" s="22">
        <v>3020.2873</v>
      </c>
      <c r="G7" s="471">
        <v>14080.41387</v>
      </c>
      <c r="H7" s="22">
        <v>16</v>
      </c>
      <c r="I7" s="22">
        <v>0</v>
      </c>
      <c r="J7" s="22">
        <v>0</v>
      </c>
      <c r="K7" s="22">
        <v>0</v>
      </c>
      <c r="L7" s="471">
        <v>16</v>
      </c>
      <c r="M7" s="472">
        <v>14096.41387</v>
      </c>
      <c r="N7" s="22">
        <v>8021.7431749999996</v>
      </c>
    </row>
    <row r="8" spans="1:14" ht="16.5" x14ac:dyDescent="0.25">
      <c r="A8" s="530" t="s">
        <v>18</v>
      </c>
      <c r="B8" s="22">
        <v>309.56299999999999</v>
      </c>
      <c r="C8" s="22">
        <v>639.91128900000001</v>
      </c>
      <c r="D8" s="22">
        <v>514.881889</v>
      </c>
      <c r="E8" s="22">
        <v>191.48599999999999</v>
      </c>
      <c r="F8" s="22">
        <v>340.98666500000002</v>
      </c>
      <c r="G8" s="471">
        <v>1996.828843</v>
      </c>
      <c r="H8" s="22">
        <v>0</v>
      </c>
      <c r="I8" s="22">
        <v>0</v>
      </c>
      <c r="J8" s="22">
        <v>0</v>
      </c>
      <c r="K8" s="22">
        <v>0</v>
      </c>
      <c r="L8" s="471">
        <v>0</v>
      </c>
      <c r="M8" s="472">
        <v>1996.828843</v>
      </c>
      <c r="N8" s="22">
        <v>1367.4037600000001</v>
      </c>
    </row>
    <row r="9" spans="1:14" ht="16.5" x14ac:dyDescent="0.25">
      <c r="A9" s="529" t="s">
        <v>19</v>
      </c>
      <c r="B9" s="22">
        <v>47.5</v>
      </c>
      <c r="C9" s="22">
        <v>25.700499999999998</v>
      </c>
      <c r="D9" s="22">
        <v>202.72499999999999</v>
      </c>
      <c r="E9" s="22">
        <v>30</v>
      </c>
      <c r="F9" s="22">
        <v>29.056999999999999</v>
      </c>
      <c r="G9" s="471">
        <v>334.98249999999996</v>
      </c>
      <c r="H9" s="22">
        <v>0</v>
      </c>
      <c r="I9" s="22">
        <v>0</v>
      </c>
      <c r="J9" s="22">
        <v>0</v>
      </c>
      <c r="K9" s="22">
        <v>0</v>
      </c>
      <c r="L9" s="471">
        <v>0</v>
      </c>
      <c r="M9" s="472">
        <v>334.98249999999996</v>
      </c>
      <c r="N9" s="22">
        <v>209.6525</v>
      </c>
    </row>
    <row r="10" spans="1:14" ht="16.5" x14ac:dyDescent="0.25">
      <c r="A10" s="530" t="s">
        <v>20</v>
      </c>
      <c r="B10" s="22">
        <v>54.37</v>
      </c>
      <c r="C10" s="22">
        <v>66.599999999999994</v>
      </c>
      <c r="D10" s="22">
        <v>49.2</v>
      </c>
      <c r="E10" s="22">
        <v>27.62</v>
      </c>
      <c r="F10" s="22">
        <v>30.189</v>
      </c>
      <c r="G10" s="471">
        <v>227.97900000000001</v>
      </c>
      <c r="H10" s="22">
        <v>0</v>
      </c>
      <c r="I10" s="22">
        <v>0</v>
      </c>
      <c r="J10" s="22">
        <v>0</v>
      </c>
      <c r="K10" s="22">
        <v>0</v>
      </c>
      <c r="L10" s="471">
        <v>0</v>
      </c>
      <c r="M10" s="472">
        <v>227.97900000000001</v>
      </c>
      <c r="N10" s="22">
        <v>151.80000000000001</v>
      </c>
    </row>
    <row r="11" spans="1:14" ht="16.5" x14ac:dyDescent="0.25">
      <c r="A11" s="530" t="s">
        <v>21</v>
      </c>
      <c r="B11" s="22">
        <v>117.443</v>
      </c>
      <c r="C11" s="22">
        <v>350.086679</v>
      </c>
      <c r="D11" s="22">
        <v>152.99408299999999</v>
      </c>
      <c r="E11" s="22">
        <v>67.710999999999999</v>
      </c>
      <c r="F11" s="22">
        <v>155.036</v>
      </c>
      <c r="G11" s="471">
        <v>843.27076199999999</v>
      </c>
      <c r="H11" s="22">
        <v>0</v>
      </c>
      <c r="I11" s="22">
        <v>0</v>
      </c>
      <c r="J11" s="22">
        <v>0</v>
      </c>
      <c r="K11" s="22">
        <v>0</v>
      </c>
      <c r="L11" s="471">
        <v>0</v>
      </c>
      <c r="M11" s="472">
        <v>843.27076199999999</v>
      </c>
      <c r="N11" s="22">
        <v>619.96767899999998</v>
      </c>
    </row>
    <row r="12" spans="1:14" ht="16.5" x14ac:dyDescent="0.25">
      <c r="A12" s="530" t="s">
        <v>22</v>
      </c>
      <c r="B12" s="22">
        <v>277.43899999999996</v>
      </c>
      <c r="C12" s="22">
        <v>271.15889800000002</v>
      </c>
      <c r="D12" s="22">
        <v>430.22659199999998</v>
      </c>
      <c r="E12" s="22">
        <v>98.18</v>
      </c>
      <c r="F12" s="22">
        <v>169.333</v>
      </c>
      <c r="G12" s="471">
        <v>1246.3374899999999</v>
      </c>
      <c r="H12" s="22">
        <v>0</v>
      </c>
      <c r="I12" s="22">
        <v>0</v>
      </c>
      <c r="J12" s="22">
        <v>0</v>
      </c>
      <c r="K12" s="22">
        <v>0</v>
      </c>
      <c r="L12" s="471">
        <v>0</v>
      </c>
      <c r="M12" s="472">
        <v>1246.3374899999999</v>
      </c>
      <c r="N12" s="22">
        <v>715.70168899999999</v>
      </c>
    </row>
    <row r="13" spans="1:14" ht="17.25" thickBot="1" x14ac:dyDescent="0.3">
      <c r="A13" s="559" t="s">
        <v>23</v>
      </c>
      <c r="B13" s="22">
        <v>296.129706</v>
      </c>
      <c r="C13" s="22">
        <v>369.46800200000001</v>
      </c>
      <c r="D13" s="22">
        <v>470.15499999999997</v>
      </c>
      <c r="E13" s="22">
        <v>137.55000000000001</v>
      </c>
      <c r="F13" s="489">
        <v>636.52800000000002</v>
      </c>
      <c r="G13" s="489">
        <v>1909.830708</v>
      </c>
      <c r="H13" s="22">
        <v>0</v>
      </c>
      <c r="I13" s="22">
        <v>0</v>
      </c>
      <c r="J13" s="22">
        <v>0</v>
      </c>
      <c r="K13" s="22">
        <v>0</v>
      </c>
      <c r="L13" s="471">
        <v>0</v>
      </c>
      <c r="M13" s="489">
        <v>1909.830708</v>
      </c>
      <c r="N13" s="489">
        <v>1049.64114</v>
      </c>
    </row>
    <row r="14" spans="1:14" ht="17.25" thickBot="1" x14ac:dyDescent="0.3">
      <c r="A14" s="532" t="s">
        <v>24</v>
      </c>
      <c r="B14" s="29">
        <v>4840.6587440000003</v>
      </c>
      <c r="C14" s="29">
        <v>5159.3307510000004</v>
      </c>
      <c r="D14" s="29">
        <v>3785.3574509999999</v>
      </c>
      <c r="E14" s="29">
        <v>1280.9289999999999</v>
      </c>
      <c r="F14" s="23">
        <v>4167.1349650000002</v>
      </c>
      <c r="G14" s="23">
        <v>19233.410910999999</v>
      </c>
      <c r="H14" s="29">
        <v>16</v>
      </c>
      <c r="I14" s="29">
        <v>0</v>
      </c>
      <c r="J14" s="29">
        <v>0</v>
      </c>
      <c r="K14" s="29">
        <v>0</v>
      </c>
      <c r="L14" s="473">
        <v>16</v>
      </c>
      <c r="M14" s="23">
        <v>19249.410910999999</v>
      </c>
      <c r="N14" s="23">
        <v>11154.489763999998</v>
      </c>
    </row>
    <row r="15" spans="1:14" ht="16.5" x14ac:dyDescent="0.25">
      <c r="A15" s="533" t="s">
        <v>35</v>
      </c>
      <c r="B15" s="22">
        <v>0</v>
      </c>
      <c r="C15" s="22">
        <v>0</v>
      </c>
      <c r="D15" s="22">
        <v>0</v>
      </c>
      <c r="E15" s="22">
        <v>15</v>
      </c>
      <c r="F15" s="22">
        <v>0</v>
      </c>
      <c r="G15" s="471">
        <v>15</v>
      </c>
      <c r="H15" s="22">
        <v>0</v>
      </c>
      <c r="I15" s="22">
        <v>0</v>
      </c>
      <c r="J15" s="22">
        <v>0</v>
      </c>
      <c r="K15" s="22">
        <v>0</v>
      </c>
      <c r="L15" s="471">
        <v>0</v>
      </c>
      <c r="M15" s="472">
        <v>15</v>
      </c>
      <c r="N15" s="22">
        <v>0</v>
      </c>
    </row>
    <row r="16" spans="1:14" ht="16.5" x14ac:dyDescent="0.25">
      <c r="A16" s="534" t="s">
        <v>36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471">
        <v>0</v>
      </c>
      <c r="H16" s="22">
        <v>0</v>
      </c>
      <c r="I16" s="22">
        <v>0</v>
      </c>
      <c r="J16" s="22">
        <v>0</v>
      </c>
      <c r="K16" s="22">
        <v>0</v>
      </c>
      <c r="L16" s="471">
        <v>0</v>
      </c>
      <c r="M16" s="472">
        <v>0</v>
      </c>
      <c r="N16" s="22">
        <v>0</v>
      </c>
    </row>
    <row r="17" spans="1:14" ht="16.5" x14ac:dyDescent="0.25">
      <c r="A17" s="534" t="s">
        <v>37</v>
      </c>
      <c r="B17" s="22">
        <v>0</v>
      </c>
      <c r="C17" s="22">
        <v>0</v>
      </c>
      <c r="D17" s="22">
        <v>6.9960000000000004</v>
      </c>
      <c r="E17" s="22">
        <v>0</v>
      </c>
      <c r="F17" s="22">
        <v>4</v>
      </c>
      <c r="G17" s="471">
        <v>10.996</v>
      </c>
      <c r="H17" s="22">
        <v>0</v>
      </c>
      <c r="I17" s="22">
        <v>0</v>
      </c>
      <c r="J17" s="22">
        <v>0</v>
      </c>
      <c r="K17" s="22">
        <v>0</v>
      </c>
      <c r="L17" s="471">
        <v>0</v>
      </c>
      <c r="M17" s="472">
        <v>10.996</v>
      </c>
      <c r="N17" s="22">
        <v>4.9960000000000004</v>
      </c>
    </row>
    <row r="18" spans="1:14" ht="16.5" x14ac:dyDescent="0.25">
      <c r="A18" s="534" t="s">
        <v>38</v>
      </c>
      <c r="B18" s="22">
        <v>0</v>
      </c>
      <c r="C18" s="22">
        <v>0</v>
      </c>
      <c r="D18" s="22">
        <v>3.3913419999999999</v>
      </c>
      <c r="E18" s="22">
        <v>0</v>
      </c>
      <c r="F18" s="22">
        <v>0</v>
      </c>
      <c r="G18" s="471">
        <v>3.3913419999999999</v>
      </c>
      <c r="H18" s="22">
        <v>0</v>
      </c>
      <c r="I18" s="22">
        <v>0</v>
      </c>
      <c r="J18" s="22">
        <v>0</v>
      </c>
      <c r="K18" s="22">
        <v>0</v>
      </c>
      <c r="L18" s="471">
        <v>0</v>
      </c>
      <c r="M18" s="472">
        <v>3.3913419999999999</v>
      </c>
      <c r="N18" s="22">
        <v>0</v>
      </c>
    </row>
    <row r="19" spans="1:14" ht="16.5" x14ac:dyDescent="0.25">
      <c r="A19" s="534" t="s">
        <v>39</v>
      </c>
      <c r="B19" s="22">
        <v>0</v>
      </c>
      <c r="C19" s="22">
        <v>0</v>
      </c>
      <c r="D19" s="22">
        <v>12.492466</v>
      </c>
      <c r="E19" s="22">
        <v>5.23088</v>
      </c>
      <c r="F19" s="22">
        <v>0</v>
      </c>
      <c r="G19" s="471">
        <v>17.723345999999999</v>
      </c>
      <c r="H19" s="22">
        <v>0</v>
      </c>
      <c r="I19" s="22">
        <v>0</v>
      </c>
      <c r="J19" s="22">
        <v>0</v>
      </c>
      <c r="K19" s="22">
        <v>0</v>
      </c>
      <c r="L19" s="471">
        <v>0</v>
      </c>
      <c r="M19" s="472">
        <v>17.723345999999999</v>
      </c>
      <c r="N19" s="22">
        <v>0.49246600000000001</v>
      </c>
    </row>
    <row r="20" spans="1:14" ht="16.5" x14ac:dyDescent="0.25">
      <c r="A20" s="534" t="s">
        <v>40</v>
      </c>
      <c r="B20" s="22">
        <v>0</v>
      </c>
      <c r="C20" s="22">
        <v>0</v>
      </c>
      <c r="D20" s="22">
        <v>1</v>
      </c>
      <c r="E20" s="22">
        <v>0</v>
      </c>
      <c r="F20" s="22">
        <v>0</v>
      </c>
      <c r="G20" s="471">
        <v>1</v>
      </c>
      <c r="H20" s="22">
        <v>0</v>
      </c>
      <c r="I20" s="22">
        <v>0</v>
      </c>
      <c r="J20" s="22">
        <v>0</v>
      </c>
      <c r="K20" s="22">
        <v>0</v>
      </c>
      <c r="L20" s="471">
        <v>0</v>
      </c>
      <c r="M20" s="472">
        <v>1</v>
      </c>
      <c r="N20" s="22">
        <v>0</v>
      </c>
    </row>
    <row r="21" spans="1:14" ht="16.5" x14ac:dyDescent="0.25">
      <c r="A21" s="534" t="s">
        <v>41</v>
      </c>
      <c r="B21" s="22">
        <v>0</v>
      </c>
      <c r="C21" s="22">
        <v>2.8580000000000001</v>
      </c>
      <c r="D21" s="22">
        <v>0</v>
      </c>
      <c r="E21" s="22">
        <v>0</v>
      </c>
      <c r="F21" s="22">
        <v>6</v>
      </c>
      <c r="G21" s="471">
        <v>8.8580000000000005</v>
      </c>
      <c r="H21" s="22">
        <v>0</v>
      </c>
      <c r="I21" s="22">
        <v>0</v>
      </c>
      <c r="J21" s="22">
        <v>0</v>
      </c>
      <c r="K21" s="22">
        <v>0</v>
      </c>
      <c r="L21" s="471">
        <v>0</v>
      </c>
      <c r="M21" s="472">
        <v>8.8580000000000005</v>
      </c>
      <c r="N21" s="22">
        <v>6</v>
      </c>
    </row>
    <row r="22" spans="1:14" ht="16.5" x14ac:dyDescent="0.25">
      <c r="A22" s="534" t="s">
        <v>42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471">
        <v>0</v>
      </c>
      <c r="H22" s="22">
        <v>0</v>
      </c>
      <c r="I22" s="22">
        <v>0</v>
      </c>
      <c r="J22" s="22">
        <v>0</v>
      </c>
      <c r="K22" s="22">
        <v>0</v>
      </c>
      <c r="L22" s="471">
        <v>0</v>
      </c>
      <c r="M22" s="472">
        <v>0</v>
      </c>
      <c r="N22" s="22">
        <v>0</v>
      </c>
    </row>
    <row r="23" spans="1:14" ht="16.5" x14ac:dyDescent="0.25">
      <c r="A23" s="534" t="s">
        <v>43</v>
      </c>
      <c r="B23" s="22">
        <v>0</v>
      </c>
      <c r="C23" s="22">
        <v>5</v>
      </c>
      <c r="D23" s="22">
        <v>64.922631999999993</v>
      </c>
      <c r="E23" s="22">
        <v>1</v>
      </c>
      <c r="F23" s="22">
        <v>7.7889999999999997</v>
      </c>
      <c r="G23" s="471">
        <v>78.711632000000009</v>
      </c>
      <c r="H23" s="22">
        <v>0</v>
      </c>
      <c r="I23" s="22">
        <v>0</v>
      </c>
      <c r="J23" s="22">
        <v>0</v>
      </c>
      <c r="K23" s="22">
        <v>0</v>
      </c>
      <c r="L23" s="471">
        <v>0</v>
      </c>
      <c r="M23" s="472">
        <v>78.711632000000009</v>
      </c>
      <c r="N23" s="22">
        <v>24.693999999999999</v>
      </c>
    </row>
    <row r="24" spans="1:14" ht="16.5" x14ac:dyDescent="0.25">
      <c r="A24" s="534" t="s">
        <v>44</v>
      </c>
      <c r="B24" s="22">
        <v>0</v>
      </c>
      <c r="C24" s="22">
        <v>0</v>
      </c>
      <c r="D24" s="22">
        <v>3</v>
      </c>
      <c r="E24" s="22">
        <v>0</v>
      </c>
      <c r="F24" s="22">
        <v>0</v>
      </c>
      <c r="G24" s="471">
        <v>3</v>
      </c>
      <c r="H24" s="22">
        <v>0</v>
      </c>
      <c r="I24" s="22">
        <v>0</v>
      </c>
      <c r="J24" s="22">
        <v>0</v>
      </c>
      <c r="K24" s="22">
        <v>0</v>
      </c>
      <c r="L24" s="471">
        <v>0</v>
      </c>
      <c r="M24" s="472">
        <v>3</v>
      </c>
      <c r="N24" s="22">
        <v>3</v>
      </c>
    </row>
    <row r="25" spans="1:14" ht="16.5" x14ac:dyDescent="0.25">
      <c r="A25" s="534" t="s">
        <v>45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471">
        <v>0</v>
      </c>
      <c r="H25" s="22">
        <v>0</v>
      </c>
      <c r="I25" s="22">
        <v>0</v>
      </c>
      <c r="J25" s="22">
        <v>0</v>
      </c>
      <c r="K25" s="22">
        <v>0</v>
      </c>
      <c r="L25" s="471">
        <v>0</v>
      </c>
      <c r="M25" s="472">
        <v>0</v>
      </c>
      <c r="N25" s="22">
        <v>0</v>
      </c>
    </row>
    <row r="26" spans="1:14" ht="16.5" x14ac:dyDescent="0.25">
      <c r="A26" s="534" t="s">
        <v>46</v>
      </c>
      <c r="B26" s="22">
        <v>0</v>
      </c>
      <c r="C26" s="22">
        <v>0</v>
      </c>
      <c r="D26" s="22">
        <v>0</v>
      </c>
      <c r="E26" s="22">
        <v>29</v>
      </c>
      <c r="F26" s="22">
        <v>0</v>
      </c>
      <c r="G26" s="471">
        <v>29</v>
      </c>
      <c r="H26" s="22">
        <v>0</v>
      </c>
      <c r="I26" s="22">
        <v>0</v>
      </c>
      <c r="J26" s="22">
        <v>0</v>
      </c>
      <c r="K26" s="22">
        <v>0</v>
      </c>
      <c r="L26" s="471">
        <v>0</v>
      </c>
      <c r="M26" s="472">
        <v>29</v>
      </c>
      <c r="N26" s="22">
        <v>29</v>
      </c>
    </row>
    <row r="27" spans="1:14" ht="17.25" thickBot="1" x14ac:dyDescent="0.3">
      <c r="A27" s="534" t="s">
        <v>47</v>
      </c>
      <c r="B27" s="22">
        <v>0</v>
      </c>
      <c r="C27" s="22">
        <v>2.8109999999999999</v>
      </c>
      <c r="D27" s="22">
        <v>0</v>
      </c>
      <c r="E27" s="22">
        <v>0</v>
      </c>
      <c r="F27" s="22">
        <v>0</v>
      </c>
      <c r="G27" s="471">
        <v>2.8109999999999999</v>
      </c>
      <c r="H27" s="22">
        <v>0</v>
      </c>
      <c r="I27" s="22">
        <v>0</v>
      </c>
      <c r="J27" s="22">
        <v>0</v>
      </c>
      <c r="K27" s="22">
        <v>0</v>
      </c>
      <c r="L27" s="471">
        <v>0</v>
      </c>
      <c r="M27" s="472">
        <v>2.8109999999999999</v>
      </c>
      <c r="N27" s="22">
        <v>0</v>
      </c>
    </row>
    <row r="28" spans="1:14" ht="17.25" thickBot="1" x14ac:dyDescent="0.3">
      <c r="A28" s="532" t="s">
        <v>25</v>
      </c>
      <c r="B28" s="29">
        <v>8</v>
      </c>
      <c r="C28" s="29">
        <v>10.669</v>
      </c>
      <c r="D28" s="29">
        <v>111.95244</v>
      </c>
      <c r="E28" s="29">
        <v>51.230879999999999</v>
      </c>
      <c r="F28" s="29">
        <v>57.06</v>
      </c>
      <c r="G28" s="473">
        <v>238.91232000000002</v>
      </c>
      <c r="H28" s="29">
        <v>0</v>
      </c>
      <c r="I28" s="29">
        <v>0</v>
      </c>
      <c r="J28" s="29">
        <v>0</v>
      </c>
      <c r="K28" s="29">
        <v>0</v>
      </c>
      <c r="L28" s="473">
        <v>0</v>
      </c>
      <c r="M28" s="474">
        <v>238.91232000000002</v>
      </c>
      <c r="N28" s="29">
        <v>114.963466</v>
      </c>
    </row>
    <row r="29" spans="1:14" ht="17.25" thickBot="1" x14ac:dyDescent="0.3">
      <c r="A29" s="532" t="s">
        <v>26</v>
      </c>
      <c r="B29" s="29">
        <v>4848.6587440000003</v>
      </c>
      <c r="C29" s="29">
        <v>5169.9997510000003</v>
      </c>
      <c r="D29" s="29">
        <v>3897.3098909999999</v>
      </c>
      <c r="E29" s="29">
        <v>1332.1598799999997</v>
      </c>
      <c r="F29" s="23">
        <v>4224.1949649999997</v>
      </c>
      <c r="G29" s="23">
        <v>19472.323231000002</v>
      </c>
      <c r="H29" s="29">
        <v>16</v>
      </c>
      <c r="I29" s="29">
        <v>0</v>
      </c>
      <c r="J29" s="29">
        <v>0</v>
      </c>
      <c r="K29" s="29">
        <v>0</v>
      </c>
      <c r="L29" s="473">
        <v>16</v>
      </c>
      <c r="M29" s="23">
        <v>19488.323231000002</v>
      </c>
      <c r="N29" s="23">
        <v>11269.453229999999</v>
      </c>
    </row>
    <row r="30" spans="1:14" ht="17.25" thickBot="1" x14ac:dyDescent="0.3">
      <c r="A30" s="172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</row>
    <row r="31" spans="1:14" ht="17.25" thickBot="1" x14ac:dyDescent="0.3">
      <c r="A31" s="1492" t="s">
        <v>30</v>
      </c>
      <c r="B31" s="1493"/>
      <c r="C31" s="1493"/>
      <c r="D31" s="1493"/>
      <c r="E31" s="1493"/>
      <c r="F31" s="1493"/>
      <c r="G31" s="1493"/>
      <c r="H31" s="1493"/>
      <c r="I31" s="1493"/>
      <c r="J31" s="1493"/>
      <c r="K31" s="1493"/>
      <c r="L31" s="1493"/>
      <c r="M31" s="1493"/>
      <c r="N31" s="1494"/>
    </row>
    <row r="32" spans="1:14" ht="17.25" customHeight="1" thickBot="1" x14ac:dyDescent="0.3">
      <c r="A32" s="1469" t="s">
        <v>0</v>
      </c>
      <c r="B32" s="1472" t="s">
        <v>1</v>
      </c>
      <c r="C32" s="1473"/>
      <c r="D32" s="1473"/>
      <c r="E32" s="1473"/>
      <c r="F32" s="1473"/>
      <c r="G32" s="1495"/>
      <c r="H32" s="1475" t="s">
        <v>2</v>
      </c>
      <c r="I32" s="1476"/>
      <c r="J32" s="1476"/>
      <c r="K32" s="1476"/>
      <c r="L32" s="1477"/>
      <c r="M32" s="1409" t="s">
        <v>3</v>
      </c>
      <c r="N32" s="1478" t="s">
        <v>31</v>
      </c>
    </row>
    <row r="33" spans="1:17" ht="16.5" customHeight="1" x14ac:dyDescent="0.25">
      <c r="A33" s="1470"/>
      <c r="B33" s="1481" t="s">
        <v>8</v>
      </c>
      <c r="C33" s="1482"/>
      <c r="D33" s="1483" t="s">
        <v>9</v>
      </c>
      <c r="E33" s="1482"/>
      <c r="F33" s="1484" t="s">
        <v>32</v>
      </c>
      <c r="G33" s="1409" t="s">
        <v>10</v>
      </c>
      <c r="H33" s="1481" t="s">
        <v>11</v>
      </c>
      <c r="I33" s="1482"/>
      <c r="J33" s="1488" t="s">
        <v>12</v>
      </c>
      <c r="K33" s="1490" t="s">
        <v>33</v>
      </c>
      <c r="L33" s="1510" t="s">
        <v>13</v>
      </c>
      <c r="M33" s="1410"/>
      <c r="N33" s="1479"/>
    </row>
    <row r="34" spans="1:17" ht="66.75" thickBot="1" x14ac:dyDescent="0.3">
      <c r="A34" s="1471"/>
      <c r="B34" s="555" t="s">
        <v>14</v>
      </c>
      <c r="C34" s="556" t="s">
        <v>15</v>
      </c>
      <c r="D34" s="556" t="s">
        <v>16</v>
      </c>
      <c r="E34" s="556" t="s">
        <v>34</v>
      </c>
      <c r="F34" s="1485"/>
      <c r="G34" s="1411"/>
      <c r="H34" s="557" t="s">
        <v>14</v>
      </c>
      <c r="I34" s="556" t="s">
        <v>15</v>
      </c>
      <c r="J34" s="1489"/>
      <c r="K34" s="1491"/>
      <c r="L34" s="1511"/>
      <c r="M34" s="1411"/>
      <c r="N34" s="1480"/>
    </row>
    <row r="35" spans="1:17" ht="16.5" x14ac:dyDescent="0.25">
      <c r="A35" s="558" t="s">
        <v>27</v>
      </c>
      <c r="B35" s="22">
        <v>2176.5026989999997</v>
      </c>
      <c r="C35" s="22">
        <v>1461.258339</v>
      </c>
      <c r="D35" s="22">
        <v>1661.8690630000001</v>
      </c>
      <c r="E35" s="22">
        <v>576.07100000000003</v>
      </c>
      <c r="F35" s="489">
        <v>2071.0769650000002</v>
      </c>
      <c r="G35" s="489">
        <v>7946.7780659999999</v>
      </c>
      <c r="H35" s="22">
        <v>0</v>
      </c>
      <c r="I35" s="22">
        <v>0</v>
      </c>
      <c r="J35" s="22">
        <v>0</v>
      </c>
      <c r="K35" s="22">
        <v>0</v>
      </c>
      <c r="L35" s="471">
        <v>0</v>
      </c>
      <c r="M35" s="489">
        <v>7946.7780659999999</v>
      </c>
      <c r="N35" s="489">
        <v>4387.4720710000001</v>
      </c>
    </row>
    <row r="36" spans="1:17" ht="17.25" thickBot="1" x14ac:dyDescent="0.3">
      <c r="A36" s="530" t="s">
        <v>28</v>
      </c>
      <c r="B36" s="22">
        <v>2664.1560449999997</v>
      </c>
      <c r="C36" s="22">
        <v>3698.072412</v>
      </c>
      <c r="D36" s="22">
        <v>2123.4883879999998</v>
      </c>
      <c r="E36" s="22">
        <v>704.85799999999995</v>
      </c>
      <c r="F36" s="22">
        <v>2096.058</v>
      </c>
      <c r="G36" s="471">
        <v>11286.632845</v>
      </c>
      <c r="H36" s="22">
        <v>16</v>
      </c>
      <c r="I36" s="22">
        <v>0</v>
      </c>
      <c r="J36" s="22">
        <v>0</v>
      </c>
      <c r="K36" s="22">
        <v>0</v>
      </c>
      <c r="L36" s="471">
        <v>16</v>
      </c>
      <c r="M36" s="472">
        <v>11302.632845</v>
      </c>
      <c r="N36" s="22">
        <v>6767.0176929999998</v>
      </c>
    </row>
    <row r="37" spans="1:17" ht="17.25" thickBot="1" x14ac:dyDescent="0.3">
      <c r="A37" s="532" t="s">
        <v>24</v>
      </c>
      <c r="B37" s="29">
        <v>4840.6587440000003</v>
      </c>
      <c r="C37" s="29">
        <v>5159.3307509999995</v>
      </c>
      <c r="D37" s="29">
        <v>3785.3574509999999</v>
      </c>
      <c r="E37" s="29">
        <v>1280.9290000000001</v>
      </c>
      <c r="F37" s="23">
        <v>4167.1349650000002</v>
      </c>
      <c r="G37" s="23">
        <v>19233.410910999999</v>
      </c>
      <c r="H37" s="29">
        <v>16</v>
      </c>
      <c r="I37" s="29">
        <v>0</v>
      </c>
      <c r="J37" s="29">
        <v>0</v>
      </c>
      <c r="K37" s="29">
        <v>0</v>
      </c>
      <c r="L37" s="473">
        <v>16</v>
      </c>
      <c r="M37" s="23">
        <v>19249.410910999999</v>
      </c>
      <c r="N37" s="23">
        <v>11154.489764</v>
      </c>
    </row>
    <row r="38" spans="1:17" ht="17.25" thickBot="1" x14ac:dyDescent="0.3">
      <c r="A38" s="532" t="s">
        <v>25</v>
      </c>
      <c r="B38" s="29">
        <v>8</v>
      </c>
      <c r="C38" s="29">
        <v>10.669</v>
      </c>
      <c r="D38" s="29">
        <v>111.95244</v>
      </c>
      <c r="E38" s="29">
        <v>51.230879999999999</v>
      </c>
      <c r="F38" s="29">
        <v>57.06</v>
      </c>
      <c r="G38" s="473">
        <v>238.91232000000002</v>
      </c>
      <c r="H38" s="29">
        <v>0</v>
      </c>
      <c r="I38" s="29">
        <v>0</v>
      </c>
      <c r="J38" s="29">
        <v>0</v>
      </c>
      <c r="K38" s="29">
        <v>0</v>
      </c>
      <c r="L38" s="473">
        <v>0</v>
      </c>
      <c r="M38" s="474">
        <v>238.91232000000002</v>
      </c>
      <c r="N38" s="29">
        <v>114.963466</v>
      </c>
    </row>
    <row r="39" spans="1:17" ht="17.25" thickBot="1" x14ac:dyDescent="0.3">
      <c r="A39" s="532" t="s">
        <v>26</v>
      </c>
      <c r="B39" s="29">
        <v>4848.6587440000003</v>
      </c>
      <c r="C39" s="29">
        <v>5169.9997509999994</v>
      </c>
      <c r="D39" s="29">
        <v>3897.3098909999999</v>
      </c>
      <c r="E39" s="29">
        <v>1332.1598800000002</v>
      </c>
      <c r="F39" s="23">
        <v>4224.1949649999997</v>
      </c>
      <c r="G39" s="23">
        <v>19472.323231000002</v>
      </c>
      <c r="H39" s="29">
        <v>16</v>
      </c>
      <c r="I39" s="29">
        <v>0</v>
      </c>
      <c r="J39" s="29">
        <v>0</v>
      </c>
      <c r="K39" s="29">
        <v>0</v>
      </c>
      <c r="L39" s="473">
        <v>16</v>
      </c>
      <c r="M39" s="23">
        <v>19488.323231000002</v>
      </c>
      <c r="N39" s="23">
        <v>11269.453229999999</v>
      </c>
    </row>
    <row r="40" spans="1:17" ht="17.25" thickBot="1" x14ac:dyDescent="0.3">
      <c r="A40" s="172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</row>
    <row r="41" spans="1:17" ht="17.25" thickBot="1" x14ac:dyDescent="0.3">
      <c r="A41" s="1492" t="s">
        <v>48</v>
      </c>
      <c r="B41" s="1493"/>
      <c r="C41" s="1493"/>
      <c r="D41" s="1493"/>
      <c r="E41" s="1493"/>
      <c r="F41" s="1493"/>
      <c r="G41" s="1493"/>
      <c r="H41" s="1493"/>
      <c r="I41" s="1493"/>
      <c r="J41" s="1493"/>
      <c r="K41" s="1493"/>
      <c r="L41" s="1493"/>
      <c r="M41" s="1493"/>
      <c r="N41" s="1494"/>
    </row>
    <row r="42" spans="1:17" ht="17.25" customHeight="1" thickBot="1" x14ac:dyDescent="0.3">
      <c r="A42" s="1469" t="s">
        <v>0</v>
      </c>
      <c r="B42" s="1499" t="s">
        <v>1</v>
      </c>
      <c r="C42" s="1500"/>
      <c r="D42" s="1500"/>
      <c r="E42" s="1500"/>
      <c r="F42" s="1500"/>
      <c r="G42" s="1501"/>
      <c r="H42" s="1502" t="s">
        <v>2</v>
      </c>
      <c r="I42" s="1503"/>
      <c r="J42" s="1503"/>
      <c r="K42" s="1503"/>
      <c r="L42" s="1504"/>
      <c r="M42" s="1340" t="s">
        <v>3</v>
      </c>
      <c r="N42" s="1513" t="s">
        <v>31</v>
      </c>
    </row>
    <row r="43" spans="1:17" ht="16.5" customHeight="1" x14ac:dyDescent="0.25">
      <c r="A43" s="1470"/>
      <c r="B43" s="1481" t="s">
        <v>8</v>
      </c>
      <c r="C43" s="1482"/>
      <c r="D43" s="1483" t="s">
        <v>9</v>
      </c>
      <c r="E43" s="1482"/>
      <c r="F43" s="1490" t="s">
        <v>32</v>
      </c>
      <c r="G43" s="1510" t="s">
        <v>10</v>
      </c>
      <c r="H43" s="1481" t="s">
        <v>11</v>
      </c>
      <c r="I43" s="1482"/>
      <c r="J43" s="1488" t="s">
        <v>12</v>
      </c>
      <c r="K43" s="1490" t="s">
        <v>33</v>
      </c>
      <c r="L43" s="1510" t="s">
        <v>13</v>
      </c>
      <c r="M43" s="1341"/>
      <c r="N43" s="1514"/>
    </row>
    <row r="44" spans="1:17" ht="66.75" thickBot="1" x14ac:dyDescent="0.3">
      <c r="A44" s="1471"/>
      <c r="B44" s="555" t="s">
        <v>14</v>
      </c>
      <c r="C44" s="556" t="s">
        <v>15</v>
      </c>
      <c r="D44" s="556" t="s">
        <v>16</v>
      </c>
      <c r="E44" s="556" t="s">
        <v>34</v>
      </c>
      <c r="F44" s="1491"/>
      <c r="G44" s="1511"/>
      <c r="H44" s="557" t="s">
        <v>14</v>
      </c>
      <c r="I44" s="556" t="s">
        <v>15</v>
      </c>
      <c r="J44" s="1489"/>
      <c r="K44" s="1491"/>
      <c r="L44" s="1511"/>
      <c r="M44" s="1428"/>
      <c r="N44" s="1515"/>
    </row>
    <row r="45" spans="1:17" ht="16.5" x14ac:dyDescent="0.25">
      <c r="A45" s="558" t="s">
        <v>17</v>
      </c>
      <c r="B45" s="22">
        <v>1962.7388379999998</v>
      </c>
      <c r="C45" s="22">
        <v>4546.2139999999999</v>
      </c>
      <c r="D45" s="22">
        <v>1619.354</v>
      </c>
      <c r="E45" s="22">
        <v>4728.8249999999998</v>
      </c>
      <c r="F45" s="22">
        <v>2820.0403489999999</v>
      </c>
      <c r="G45" s="471">
        <v>15677.172187</v>
      </c>
      <c r="H45" s="22">
        <v>466</v>
      </c>
      <c r="I45" s="22">
        <v>34.343000000000004</v>
      </c>
      <c r="J45" s="22">
        <v>3</v>
      </c>
      <c r="K45" s="22">
        <v>330</v>
      </c>
      <c r="L45" s="471">
        <v>833.34299999999996</v>
      </c>
      <c r="M45" s="472">
        <v>16510.515186999997</v>
      </c>
      <c r="N45" s="22">
        <v>10131.695163</v>
      </c>
      <c r="P45" s="4"/>
      <c r="Q45" s="1"/>
    </row>
    <row r="46" spans="1:17" ht="16.5" x14ac:dyDescent="0.25">
      <c r="A46" s="558" t="s">
        <v>18</v>
      </c>
      <c r="B46" s="22">
        <v>627.18499999999995</v>
      </c>
      <c r="C46" s="22">
        <v>1645.5</v>
      </c>
      <c r="D46" s="22">
        <v>884.02549899999997</v>
      </c>
      <c r="E46" s="22">
        <v>3495.8601250000002</v>
      </c>
      <c r="F46" s="22">
        <v>445.72750000000002</v>
      </c>
      <c r="G46" s="471">
        <v>7098.2981239999999</v>
      </c>
      <c r="H46" s="22">
        <v>525</v>
      </c>
      <c r="I46" s="22">
        <v>636.10901550080007</v>
      </c>
      <c r="J46" s="22">
        <v>282</v>
      </c>
      <c r="K46" s="22">
        <v>32</v>
      </c>
      <c r="L46" s="471">
        <v>1475.1090155008001</v>
      </c>
      <c r="M46" s="472">
        <v>8573.4071395008013</v>
      </c>
      <c r="N46" s="22">
        <v>6586.0830155007998</v>
      </c>
      <c r="P46" s="4"/>
    </row>
    <row r="47" spans="1:17" ht="16.5" x14ac:dyDescent="0.25">
      <c r="A47" s="529" t="s">
        <v>19</v>
      </c>
      <c r="B47" s="22">
        <v>85.5</v>
      </c>
      <c r="C47" s="22">
        <v>192.5</v>
      </c>
      <c r="D47" s="22">
        <v>71.704999999999998</v>
      </c>
      <c r="E47" s="22">
        <v>760</v>
      </c>
      <c r="F47" s="22">
        <v>25</v>
      </c>
      <c r="G47" s="471">
        <v>1134.7049999999999</v>
      </c>
      <c r="H47" s="22">
        <v>425</v>
      </c>
      <c r="I47" s="22">
        <v>307</v>
      </c>
      <c r="J47" s="22">
        <v>146</v>
      </c>
      <c r="K47" s="22">
        <v>0</v>
      </c>
      <c r="L47" s="471">
        <v>878</v>
      </c>
      <c r="M47" s="472">
        <v>2012.7049999999999</v>
      </c>
      <c r="N47" s="22">
        <v>1900</v>
      </c>
      <c r="P47" s="4"/>
    </row>
    <row r="48" spans="1:17" ht="16.5" x14ac:dyDescent="0.25">
      <c r="A48" s="530" t="s">
        <v>20</v>
      </c>
      <c r="B48" s="22">
        <v>118.85</v>
      </c>
      <c r="C48" s="22">
        <v>289.39999999999998</v>
      </c>
      <c r="D48" s="22">
        <v>303</v>
      </c>
      <c r="E48" s="22">
        <v>698</v>
      </c>
      <c r="F48" s="22">
        <v>78.826999999999998</v>
      </c>
      <c r="G48" s="471">
        <v>1488.077</v>
      </c>
      <c r="H48" s="22">
        <v>100</v>
      </c>
      <c r="I48" s="22">
        <v>0</v>
      </c>
      <c r="J48" s="22">
        <v>2</v>
      </c>
      <c r="K48" s="22">
        <v>0</v>
      </c>
      <c r="L48" s="471">
        <v>102</v>
      </c>
      <c r="M48" s="472">
        <v>1590.077</v>
      </c>
      <c r="N48" s="22">
        <v>1046</v>
      </c>
      <c r="P48" s="4"/>
    </row>
    <row r="49" spans="1:17" ht="16.5" x14ac:dyDescent="0.25">
      <c r="A49" s="530" t="s">
        <v>21</v>
      </c>
      <c r="B49" s="22">
        <v>383.53499999999997</v>
      </c>
      <c r="C49" s="22">
        <v>1075.5999999999999</v>
      </c>
      <c r="D49" s="22">
        <v>452.12949900000001</v>
      </c>
      <c r="E49" s="22">
        <v>2025.260125</v>
      </c>
      <c r="F49" s="22">
        <v>341.90050000000002</v>
      </c>
      <c r="G49" s="471">
        <v>4278.4251240000003</v>
      </c>
      <c r="H49" s="22">
        <v>0</v>
      </c>
      <c r="I49" s="22">
        <v>329.10901550080001</v>
      </c>
      <c r="J49" s="22">
        <v>134</v>
      </c>
      <c r="K49" s="22">
        <v>32</v>
      </c>
      <c r="L49" s="471">
        <v>495.10901550080001</v>
      </c>
      <c r="M49" s="472">
        <v>4773.5341395007999</v>
      </c>
      <c r="N49" s="22">
        <v>3491.9920155007999</v>
      </c>
      <c r="P49" s="4"/>
    </row>
    <row r="50" spans="1:17" ht="16.5" x14ac:dyDescent="0.25">
      <c r="A50" s="558" t="s">
        <v>22</v>
      </c>
      <c r="B50" s="22">
        <v>186.65188699999999</v>
      </c>
      <c r="C50" s="22">
        <v>202.67099999999999</v>
      </c>
      <c r="D50" s="22">
        <v>143.30200000000002</v>
      </c>
      <c r="E50" s="22">
        <v>61</v>
      </c>
      <c r="F50" s="22">
        <v>160.643595</v>
      </c>
      <c r="G50" s="471">
        <v>754.26848199999995</v>
      </c>
      <c r="H50" s="22">
        <v>0</v>
      </c>
      <c r="I50" s="22">
        <v>0</v>
      </c>
      <c r="J50" s="22">
        <v>0</v>
      </c>
      <c r="K50" s="22">
        <v>0</v>
      </c>
      <c r="L50" s="471">
        <v>0</v>
      </c>
      <c r="M50" s="472">
        <v>754.26848199999995</v>
      </c>
      <c r="N50" s="22">
        <v>543.03948200000002</v>
      </c>
      <c r="P50" s="4"/>
    </row>
    <row r="51" spans="1:17" ht="17.25" thickBot="1" x14ac:dyDescent="0.3">
      <c r="A51" s="558" t="s">
        <v>23</v>
      </c>
      <c r="B51" s="22">
        <v>939.60599999999999</v>
      </c>
      <c r="C51" s="22">
        <v>717.15899999999999</v>
      </c>
      <c r="D51" s="22">
        <v>245.95170999999999</v>
      </c>
      <c r="E51" s="22">
        <v>2361</v>
      </c>
      <c r="F51" s="22">
        <v>902.82100000000003</v>
      </c>
      <c r="G51" s="471">
        <v>5166.5377100000005</v>
      </c>
      <c r="H51" s="22">
        <v>151.5</v>
      </c>
      <c r="I51" s="22">
        <v>0</v>
      </c>
      <c r="J51" s="22">
        <v>9</v>
      </c>
      <c r="K51" s="22">
        <v>0</v>
      </c>
      <c r="L51" s="471">
        <v>160.5</v>
      </c>
      <c r="M51" s="472">
        <v>5327.0377100000005</v>
      </c>
      <c r="N51" s="22">
        <v>3872.2654710000002</v>
      </c>
      <c r="P51" s="4"/>
    </row>
    <row r="52" spans="1:17" ht="17.25" thickBot="1" x14ac:dyDescent="0.3">
      <c r="A52" s="532" t="s">
        <v>24</v>
      </c>
      <c r="B52" s="29">
        <v>3716.1817249999999</v>
      </c>
      <c r="C52" s="29">
        <v>7111.5439999999999</v>
      </c>
      <c r="D52" s="29">
        <v>2892.6332090000001</v>
      </c>
      <c r="E52" s="29">
        <v>10646.685125</v>
      </c>
      <c r="F52" s="29">
        <v>4329.2324440000002</v>
      </c>
      <c r="G52" s="473">
        <v>28696.276503000001</v>
      </c>
      <c r="H52" s="29">
        <v>1142.5</v>
      </c>
      <c r="I52" s="29">
        <v>670.45201550080003</v>
      </c>
      <c r="J52" s="29">
        <v>294</v>
      </c>
      <c r="K52" s="29">
        <v>362</v>
      </c>
      <c r="L52" s="473">
        <v>2468.9520155007999</v>
      </c>
      <c r="M52" s="474">
        <v>31165.228518500797</v>
      </c>
      <c r="N52" s="29">
        <v>21133.0831315008</v>
      </c>
      <c r="P52" s="4"/>
      <c r="Q52" s="1"/>
    </row>
    <row r="53" spans="1:17" ht="16.5" x14ac:dyDescent="0.25">
      <c r="A53" s="560" t="s">
        <v>35</v>
      </c>
      <c r="B53" s="22">
        <v>682.57707900000003</v>
      </c>
      <c r="C53" s="22">
        <v>357</v>
      </c>
      <c r="D53" s="22">
        <v>100</v>
      </c>
      <c r="E53" s="22">
        <v>2920</v>
      </c>
      <c r="F53" s="22">
        <v>43</v>
      </c>
      <c r="G53" s="471">
        <v>4102.5770790000006</v>
      </c>
      <c r="H53" s="22">
        <v>1873</v>
      </c>
      <c r="I53" s="22">
        <v>200</v>
      </c>
      <c r="J53" s="22">
        <v>131</v>
      </c>
      <c r="K53" s="22">
        <v>0</v>
      </c>
      <c r="L53" s="471">
        <v>2204</v>
      </c>
      <c r="M53" s="472">
        <v>6306.5770790000006</v>
      </c>
      <c r="N53" s="22">
        <v>3076</v>
      </c>
      <c r="O53" s="1"/>
      <c r="P53" s="4"/>
    </row>
    <row r="54" spans="1:17" ht="16.5" x14ac:dyDescent="0.25">
      <c r="A54" s="534" t="s">
        <v>36</v>
      </c>
      <c r="B54" s="22">
        <v>145.32499999999999</v>
      </c>
      <c r="C54" s="22">
        <v>58</v>
      </c>
      <c r="D54" s="22">
        <v>838</v>
      </c>
      <c r="E54" s="22">
        <v>514</v>
      </c>
      <c r="F54" s="22">
        <v>0</v>
      </c>
      <c r="G54" s="471">
        <v>1555.325</v>
      </c>
      <c r="H54" s="22">
        <v>1019</v>
      </c>
      <c r="I54" s="22">
        <v>1303.56</v>
      </c>
      <c r="J54" s="22">
        <v>0</v>
      </c>
      <c r="K54" s="22">
        <v>0</v>
      </c>
      <c r="L54" s="471">
        <v>2322.56</v>
      </c>
      <c r="M54" s="472">
        <v>3877.8849999999998</v>
      </c>
      <c r="N54" s="22">
        <v>2717.9589999999998</v>
      </c>
      <c r="O54" s="1"/>
      <c r="P54" s="4"/>
    </row>
    <row r="55" spans="1:17" ht="16.5" x14ac:dyDescent="0.25">
      <c r="A55" s="534" t="s">
        <v>37</v>
      </c>
      <c r="B55" s="22">
        <v>0</v>
      </c>
      <c r="C55" s="22">
        <v>0</v>
      </c>
      <c r="D55" s="22">
        <v>0</v>
      </c>
      <c r="E55" s="22">
        <v>140</v>
      </c>
      <c r="F55" s="22">
        <v>0</v>
      </c>
      <c r="G55" s="471">
        <v>140</v>
      </c>
      <c r="H55" s="22">
        <v>0</v>
      </c>
      <c r="I55" s="22">
        <v>267</v>
      </c>
      <c r="J55" s="22">
        <v>0</v>
      </c>
      <c r="K55" s="22">
        <v>0</v>
      </c>
      <c r="L55" s="471">
        <v>267</v>
      </c>
      <c r="M55" s="472">
        <v>407</v>
      </c>
      <c r="N55" s="22">
        <v>407</v>
      </c>
      <c r="O55" s="1"/>
      <c r="P55" s="4"/>
    </row>
    <row r="56" spans="1:17" ht="16.5" x14ac:dyDescent="0.25">
      <c r="A56" s="534" t="s">
        <v>38</v>
      </c>
      <c r="B56" s="22">
        <v>111</v>
      </c>
      <c r="C56" s="22">
        <v>20</v>
      </c>
      <c r="D56" s="22">
        <v>77.055571</v>
      </c>
      <c r="E56" s="22">
        <v>1539</v>
      </c>
      <c r="F56" s="22">
        <v>0</v>
      </c>
      <c r="G56" s="471">
        <v>1747.0555710000001</v>
      </c>
      <c r="H56" s="22">
        <v>0</v>
      </c>
      <c r="I56" s="22">
        <v>0</v>
      </c>
      <c r="J56" s="22">
        <v>0</v>
      </c>
      <c r="K56" s="22">
        <v>0</v>
      </c>
      <c r="L56" s="471">
        <v>0</v>
      </c>
      <c r="M56" s="472">
        <v>1747.0555710000001</v>
      </c>
      <c r="N56" s="22">
        <v>1611</v>
      </c>
      <c r="O56" s="1"/>
      <c r="P56" s="4"/>
    </row>
    <row r="57" spans="1:17" ht="16.5" x14ac:dyDescent="0.25">
      <c r="A57" s="534" t="s">
        <v>39</v>
      </c>
      <c r="B57" s="22">
        <v>150</v>
      </c>
      <c r="C57" s="22">
        <v>465</v>
      </c>
      <c r="D57" s="22">
        <v>100</v>
      </c>
      <c r="E57" s="22">
        <v>571</v>
      </c>
      <c r="F57" s="22">
        <v>96</v>
      </c>
      <c r="G57" s="471">
        <v>1382</v>
      </c>
      <c r="H57" s="22">
        <v>355</v>
      </c>
      <c r="I57" s="22">
        <v>0</v>
      </c>
      <c r="J57" s="22">
        <v>9469</v>
      </c>
      <c r="K57" s="22">
        <v>0</v>
      </c>
      <c r="L57" s="471">
        <v>9824</v>
      </c>
      <c r="M57" s="472">
        <v>11206</v>
      </c>
      <c r="N57" s="22">
        <v>10372</v>
      </c>
      <c r="O57" s="1"/>
      <c r="P57" s="4"/>
    </row>
    <row r="58" spans="1:17" ht="16.5" x14ac:dyDescent="0.25">
      <c r="A58" s="534" t="s">
        <v>40</v>
      </c>
      <c r="B58" s="22">
        <v>105</v>
      </c>
      <c r="C58" s="22">
        <v>0</v>
      </c>
      <c r="D58" s="22">
        <v>368</v>
      </c>
      <c r="E58" s="22">
        <v>50</v>
      </c>
      <c r="F58" s="22">
        <v>0</v>
      </c>
      <c r="G58" s="471">
        <v>523</v>
      </c>
      <c r="H58" s="22">
        <v>0</v>
      </c>
      <c r="I58" s="22">
        <v>0</v>
      </c>
      <c r="J58" s="22">
        <v>6511</v>
      </c>
      <c r="K58" s="22">
        <v>0</v>
      </c>
      <c r="L58" s="471">
        <v>6511</v>
      </c>
      <c r="M58" s="472">
        <v>7034</v>
      </c>
      <c r="N58" s="22">
        <v>7034</v>
      </c>
      <c r="P58" s="4"/>
    </row>
    <row r="59" spans="1:17" ht="16.5" x14ac:dyDescent="0.25">
      <c r="A59" s="534" t="s">
        <v>41</v>
      </c>
      <c r="B59" s="22">
        <v>343</v>
      </c>
      <c r="C59" s="22">
        <v>360.8</v>
      </c>
      <c r="D59" s="22">
        <v>0</v>
      </c>
      <c r="E59" s="22">
        <v>1127</v>
      </c>
      <c r="F59" s="22">
        <v>50</v>
      </c>
      <c r="G59" s="471">
        <v>1880.8</v>
      </c>
      <c r="H59" s="22">
        <v>0</v>
      </c>
      <c r="I59" s="22">
        <v>0</v>
      </c>
      <c r="J59" s="22">
        <v>90</v>
      </c>
      <c r="K59" s="22">
        <v>0</v>
      </c>
      <c r="L59" s="471">
        <v>90</v>
      </c>
      <c r="M59" s="472">
        <v>1970.8</v>
      </c>
      <c r="N59" s="22">
        <v>1663.8</v>
      </c>
      <c r="P59" s="4"/>
    </row>
    <row r="60" spans="1:17" ht="16.5" x14ac:dyDescent="0.25">
      <c r="A60" s="534" t="s">
        <v>42</v>
      </c>
      <c r="B60" s="22">
        <v>173</v>
      </c>
      <c r="C60" s="22">
        <v>29.954618</v>
      </c>
      <c r="D60" s="22">
        <v>2.9590000000000001</v>
      </c>
      <c r="E60" s="22">
        <v>1455</v>
      </c>
      <c r="F60" s="22">
        <v>19</v>
      </c>
      <c r="G60" s="471">
        <v>1679.913618</v>
      </c>
      <c r="H60" s="22">
        <v>0</v>
      </c>
      <c r="I60" s="22">
        <v>206</v>
      </c>
      <c r="J60" s="22">
        <v>0</v>
      </c>
      <c r="K60" s="22">
        <v>0</v>
      </c>
      <c r="L60" s="471">
        <v>206</v>
      </c>
      <c r="M60" s="472">
        <v>1885.913618</v>
      </c>
      <c r="N60" s="22">
        <v>1464.954618</v>
      </c>
      <c r="P60" s="4"/>
    </row>
    <row r="61" spans="1:17" ht="16.5" x14ac:dyDescent="0.25">
      <c r="A61" s="534" t="s">
        <v>43</v>
      </c>
      <c r="B61" s="22">
        <v>243.6</v>
      </c>
      <c r="C61" s="22">
        <v>127</v>
      </c>
      <c r="D61" s="22">
        <v>238.59911299999999</v>
      </c>
      <c r="E61" s="22">
        <v>96</v>
      </c>
      <c r="F61" s="22">
        <v>26.6</v>
      </c>
      <c r="G61" s="471">
        <v>731.79911300000003</v>
      </c>
      <c r="H61" s="22">
        <v>0</v>
      </c>
      <c r="I61" s="22">
        <v>0</v>
      </c>
      <c r="J61" s="22">
        <v>0</v>
      </c>
      <c r="K61" s="22">
        <v>0</v>
      </c>
      <c r="L61" s="471">
        <v>0</v>
      </c>
      <c r="M61" s="472">
        <v>731.79911300000003</v>
      </c>
      <c r="N61" s="22">
        <v>372.6</v>
      </c>
      <c r="P61" s="4"/>
    </row>
    <row r="62" spans="1:17" ht="16.5" x14ac:dyDescent="0.25">
      <c r="A62" s="534" t="s">
        <v>44</v>
      </c>
      <c r="B62" s="22">
        <v>452</v>
      </c>
      <c r="C62" s="22">
        <v>0</v>
      </c>
      <c r="D62" s="22">
        <v>38</v>
      </c>
      <c r="E62" s="22">
        <v>30</v>
      </c>
      <c r="F62" s="22">
        <v>0</v>
      </c>
      <c r="G62" s="471">
        <v>520</v>
      </c>
      <c r="H62" s="22">
        <v>0</v>
      </c>
      <c r="I62" s="22">
        <v>0</v>
      </c>
      <c r="J62" s="22">
        <v>0</v>
      </c>
      <c r="K62" s="22">
        <v>0</v>
      </c>
      <c r="L62" s="471">
        <v>0</v>
      </c>
      <c r="M62" s="472">
        <v>520</v>
      </c>
      <c r="N62" s="22">
        <v>423</v>
      </c>
      <c r="P62" s="4"/>
    </row>
    <row r="63" spans="1:17" ht="16.5" x14ac:dyDescent="0.25">
      <c r="A63" s="534" t="s">
        <v>45</v>
      </c>
      <c r="B63" s="22">
        <v>44</v>
      </c>
      <c r="C63" s="22">
        <v>0</v>
      </c>
      <c r="D63" s="22">
        <v>24</v>
      </c>
      <c r="E63" s="22">
        <v>12</v>
      </c>
      <c r="F63" s="22">
        <v>67</v>
      </c>
      <c r="G63" s="471">
        <v>147</v>
      </c>
      <c r="H63" s="22">
        <v>0</v>
      </c>
      <c r="I63" s="22">
        <v>0</v>
      </c>
      <c r="J63" s="22">
        <v>0</v>
      </c>
      <c r="K63" s="22">
        <v>0</v>
      </c>
      <c r="L63" s="471">
        <v>0</v>
      </c>
      <c r="M63" s="472">
        <v>147</v>
      </c>
      <c r="N63" s="22">
        <v>52</v>
      </c>
      <c r="P63" s="4"/>
    </row>
    <row r="64" spans="1:17" ht="16.5" x14ac:dyDescent="0.25">
      <c r="A64" s="534" t="s">
        <v>46</v>
      </c>
      <c r="B64" s="22">
        <v>3.4</v>
      </c>
      <c r="C64" s="22">
        <v>37</v>
      </c>
      <c r="D64" s="22">
        <v>50</v>
      </c>
      <c r="E64" s="22">
        <v>964</v>
      </c>
      <c r="F64" s="22">
        <v>922</v>
      </c>
      <c r="G64" s="471">
        <v>1976.4</v>
      </c>
      <c r="H64" s="22">
        <v>258</v>
      </c>
      <c r="I64" s="22">
        <v>0</v>
      </c>
      <c r="J64" s="22">
        <v>10</v>
      </c>
      <c r="K64" s="22">
        <v>0</v>
      </c>
      <c r="L64" s="471">
        <v>268</v>
      </c>
      <c r="M64" s="472">
        <v>2244.4</v>
      </c>
      <c r="N64" s="22">
        <v>2193.4</v>
      </c>
      <c r="P64" s="4"/>
    </row>
    <row r="65" spans="1:16" ht="17.25" thickBot="1" x14ac:dyDescent="0.3">
      <c r="A65" s="534" t="s">
        <v>47</v>
      </c>
      <c r="B65" s="22">
        <v>0</v>
      </c>
      <c r="C65" s="22">
        <v>0</v>
      </c>
      <c r="D65" s="22">
        <v>0</v>
      </c>
      <c r="E65" s="22">
        <v>125</v>
      </c>
      <c r="F65" s="22">
        <v>0</v>
      </c>
      <c r="G65" s="471">
        <v>125</v>
      </c>
      <c r="H65" s="22">
        <v>2857</v>
      </c>
      <c r="I65" s="22">
        <v>109</v>
      </c>
      <c r="J65" s="22">
        <v>3654</v>
      </c>
      <c r="K65" s="22">
        <v>166</v>
      </c>
      <c r="L65" s="471">
        <v>6786</v>
      </c>
      <c r="M65" s="472">
        <v>6911</v>
      </c>
      <c r="N65" s="22">
        <v>4283</v>
      </c>
      <c r="P65" s="4"/>
    </row>
    <row r="66" spans="1:16" ht="17.25" thickBot="1" x14ac:dyDescent="0.3">
      <c r="A66" s="532" t="s">
        <v>25</v>
      </c>
      <c r="B66" s="29">
        <v>4511.342079</v>
      </c>
      <c r="C66" s="29">
        <v>3393.1699120000003</v>
      </c>
      <c r="D66" s="29">
        <v>4406.6346840000006</v>
      </c>
      <c r="E66" s="29">
        <v>9960</v>
      </c>
      <c r="F66" s="29">
        <v>1404.692</v>
      </c>
      <c r="G66" s="473">
        <v>23675.838674999999</v>
      </c>
      <c r="H66" s="29">
        <v>9838.9259481472</v>
      </c>
      <c r="I66" s="29">
        <v>2245.56</v>
      </c>
      <c r="J66" s="29">
        <v>21875</v>
      </c>
      <c r="K66" s="29">
        <v>280</v>
      </c>
      <c r="L66" s="473">
        <v>34239.485948147201</v>
      </c>
      <c r="M66" s="474">
        <v>57915.324623147208</v>
      </c>
      <c r="N66" s="29">
        <v>41493.155618000004</v>
      </c>
      <c r="P66" s="4"/>
    </row>
    <row r="67" spans="1:16" ht="17.25" thickBot="1" x14ac:dyDescent="0.3">
      <c r="A67" s="532" t="s">
        <v>26</v>
      </c>
      <c r="B67" s="29">
        <v>8227.5238040000004</v>
      </c>
      <c r="C67" s="29">
        <v>10504.713912000001</v>
      </c>
      <c r="D67" s="29">
        <v>7299.2678930000002</v>
      </c>
      <c r="E67" s="29">
        <v>20606.685125</v>
      </c>
      <c r="F67" s="29">
        <v>5733.9244440000002</v>
      </c>
      <c r="G67" s="473">
        <v>52372.115178</v>
      </c>
      <c r="H67" s="29">
        <v>10981.4259481472</v>
      </c>
      <c r="I67" s="29">
        <v>2916.0120155007999</v>
      </c>
      <c r="J67" s="29">
        <v>22169</v>
      </c>
      <c r="K67" s="29">
        <v>642</v>
      </c>
      <c r="L67" s="473">
        <v>36708.437963648001</v>
      </c>
      <c r="M67" s="474">
        <v>89080.553141648008</v>
      </c>
      <c r="N67" s="29">
        <v>62626.238749500801</v>
      </c>
      <c r="P67" s="4"/>
    </row>
    <row r="68" spans="1:16" ht="17.25" thickBot="1" x14ac:dyDescent="0.3">
      <c r="A68" s="172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</row>
    <row r="69" spans="1:16" ht="17.25" thickBot="1" x14ac:dyDescent="0.3">
      <c r="A69" s="1492" t="s">
        <v>48</v>
      </c>
      <c r="B69" s="1493"/>
      <c r="C69" s="1493"/>
      <c r="D69" s="1493"/>
      <c r="E69" s="1493"/>
      <c r="F69" s="1493"/>
      <c r="G69" s="1493"/>
      <c r="H69" s="1493"/>
      <c r="I69" s="1493"/>
      <c r="J69" s="1493"/>
      <c r="K69" s="1493"/>
      <c r="L69" s="1493"/>
      <c r="M69" s="1493"/>
      <c r="N69" s="1494"/>
    </row>
    <row r="70" spans="1:16" ht="17.25" customHeight="1" thickBot="1" x14ac:dyDescent="0.3">
      <c r="A70" s="1496" t="s">
        <v>0</v>
      </c>
      <c r="B70" s="1499" t="s">
        <v>1</v>
      </c>
      <c r="C70" s="1500"/>
      <c r="D70" s="1500"/>
      <c r="E70" s="1500"/>
      <c r="F70" s="1500"/>
      <c r="G70" s="1501"/>
      <c r="H70" s="1502" t="s">
        <v>2</v>
      </c>
      <c r="I70" s="1503"/>
      <c r="J70" s="1503"/>
      <c r="K70" s="1503"/>
      <c r="L70" s="1504"/>
      <c r="M70" s="1340" t="s">
        <v>3</v>
      </c>
      <c r="N70" s="1505" t="s">
        <v>31</v>
      </c>
    </row>
    <row r="71" spans="1:16" ht="16.5" customHeight="1" x14ac:dyDescent="0.25">
      <c r="A71" s="1497"/>
      <c r="B71" s="1481" t="s">
        <v>8</v>
      </c>
      <c r="C71" s="1482"/>
      <c r="D71" s="1483" t="s">
        <v>9</v>
      </c>
      <c r="E71" s="1482"/>
      <c r="F71" s="1508" t="s">
        <v>32</v>
      </c>
      <c r="G71" s="1510" t="s">
        <v>10</v>
      </c>
      <c r="H71" s="1512" t="s">
        <v>11</v>
      </c>
      <c r="I71" s="1482"/>
      <c r="J71" s="1488" t="s">
        <v>12</v>
      </c>
      <c r="K71" s="1490" t="s">
        <v>33</v>
      </c>
      <c r="L71" s="1510" t="s">
        <v>13</v>
      </c>
      <c r="M71" s="1341"/>
      <c r="N71" s="1506"/>
    </row>
    <row r="72" spans="1:16" ht="66.75" thickBot="1" x14ac:dyDescent="0.3">
      <c r="A72" s="1498"/>
      <c r="B72" s="555" t="s">
        <v>14</v>
      </c>
      <c r="C72" s="556" t="s">
        <v>15</v>
      </c>
      <c r="D72" s="556" t="s">
        <v>16</v>
      </c>
      <c r="E72" s="556" t="s">
        <v>34</v>
      </c>
      <c r="F72" s="1509"/>
      <c r="G72" s="1511"/>
      <c r="H72" s="562" t="s">
        <v>14</v>
      </c>
      <c r="I72" s="556" t="s">
        <v>15</v>
      </c>
      <c r="J72" s="1489"/>
      <c r="K72" s="1491"/>
      <c r="L72" s="1511"/>
      <c r="M72" s="1428"/>
      <c r="N72" s="1507"/>
    </row>
    <row r="73" spans="1:16" ht="17.25" thickBot="1" x14ac:dyDescent="0.3">
      <c r="A73" s="532" t="s">
        <v>24</v>
      </c>
      <c r="B73" s="29">
        <v>3716.1817249999999</v>
      </c>
      <c r="C73" s="29">
        <v>7111.5439999999999</v>
      </c>
      <c r="D73" s="29">
        <v>2892.6332090000001</v>
      </c>
      <c r="E73" s="29">
        <v>10646.685125</v>
      </c>
      <c r="F73" s="29">
        <v>4329.2324440000002</v>
      </c>
      <c r="G73" s="473">
        <v>28696.276503000001</v>
      </c>
      <c r="H73" s="29">
        <v>1142.5</v>
      </c>
      <c r="I73" s="29">
        <v>670.45201550080003</v>
      </c>
      <c r="J73" s="29">
        <v>294</v>
      </c>
      <c r="K73" s="29">
        <v>362</v>
      </c>
      <c r="L73" s="473">
        <v>2468.9520155007999</v>
      </c>
      <c r="M73" s="474">
        <v>31165.228518500797</v>
      </c>
      <c r="N73" s="29">
        <v>21133.0831315008</v>
      </c>
    </row>
    <row r="74" spans="1:16" ht="16.5" x14ac:dyDescent="0.25">
      <c r="A74" s="548" t="s">
        <v>49</v>
      </c>
      <c r="B74" s="22">
        <v>2559.3820250000003</v>
      </c>
      <c r="C74" s="22">
        <v>4180.9439999999995</v>
      </c>
      <c r="D74" s="22">
        <v>2117.4107100000001</v>
      </c>
      <c r="E74" s="22">
        <v>6707.125</v>
      </c>
      <c r="F74" s="22">
        <v>3033.342349</v>
      </c>
      <c r="G74" s="471">
        <v>18598.204084000001</v>
      </c>
      <c r="H74" s="22">
        <v>857.5</v>
      </c>
      <c r="I74" s="22">
        <v>668.45201550080003</v>
      </c>
      <c r="J74" s="22">
        <v>280</v>
      </c>
      <c r="K74" s="22">
        <v>362</v>
      </c>
      <c r="L74" s="471">
        <v>2167.9520155007999</v>
      </c>
      <c r="M74" s="472">
        <v>20766.1560995008</v>
      </c>
      <c r="N74" s="22">
        <v>14177.384036500802</v>
      </c>
      <c r="O74" s="1"/>
    </row>
    <row r="75" spans="1:16" ht="16.5" x14ac:dyDescent="0.25">
      <c r="A75" s="549" t="s">
        <v>50</v>
      </c>
      <c r="B75" s="22">
        <v>14</v>
      </c>
      <c r="C75" s="22">
        <v>0</v>
      </c>
      <c r="D75" s="22">
        <v>17</v>
      </c>
      <c r="E75" s="22">
        <v>0</v>
      </c>
      <c r="F75" s="22">
        <v>0</v>
      </c>
      <c r="G75" s="471">
        <v>14</v>
      </c>
      <c r="H75" s="22">
        <v>0</v>
      </c>
      <c r="I75" s="22">
        <v>0</v>
      </c>
      <c r="J75" s="22">
        <v>0</v>
      </c>
      <c r="K75" s="22">
        <v>0</v>
      </c>
      <c r="L75" s="471">
        <v>0</v>
      </c>
      <c r="M75" s="472">
        <v>14</v>
      </c>
      <c r="N75" s="22">
        <v>0</v>
      </c>
      <c r="O75" s="1"/>
    </row>
    <row r="76" spans="1:16" ht="16.5" x14ac:dyDescent="0.25">
      <c r="A76" s="549" t="s">
        <v>51</v>
      </c>
      <c r="B76" s="22">
        <v>887.59969999999998</v>
      </c>
      <c r="C76" s="22">
        <v>2731</v>
      </c>
      <c r="D76" s="22">
        <v>543</v>
      </c>
      <c r="E76" s="22">
        <v>3328</v>
      </c>
      <c r="F76" s="22">
        <v>959.5</v>
      </c>
      <c r="G76" s="471">
        <v>8449.0997000000007</v>
      </c>
      <c r="H76" s="22">
        <v>285</v>
      </c>
      <c r="I76" s="22">
        <v>0</v>
      </c>
      <c r="J76" s="22">
        <v>4</v>
      </c>
      <c r="K76" s="22">
        <v>0</v>
      </c>
      <c r="L76" s="471">
        <v>289</v>
      </c>
      <c r="M76" s="472">
        <v>8738.0997000000007</v>
      </c>
      <c r="N76" s="22">
        <v>5845.9</v>
      </c>
    </row>
    <row r="77" spans="1:16" ht="16.5" x14ac:dyDescent="0.25">
      <c r="A77" s="550" t="s">
        <v>52</v>
      </c>
      <c r="B77" s="22">
        <v>10.199999999999999</v>
      </c>
      <c r="C77" s="22">
        <v>145.6</v>
      </c>
      <c r="D77" s="22">
        <v>100.42049900000001</v>
      </c>
      <c r="E77" s="22">
        <v>15.560124999999999</v>
      </c>
      <c r="F77" s="22">
        <v>178.390095</v>
      </c>
      <c r="G77" s="471">
        <v>450.17071900000002</v>
      </c>
      <c r="H77" s="22">
        <v>0</v>
      </c>
      <c r="I77" s="22">
        <v>2</v>
      </c>
      <c r="J77" s="22">
        <v>0</v>
      </c>
      <c r="K77" s="22">
        <v>0</v>
      </c>
      <c r="L77" s="471">
        <v>2</v>
      </c>
      <c r="M77" s="472">
        <v>452.17071900000002</v>
      </c>
      <c r="N77" s="22">
        <v>318.79709500000001</v>
      </c>
    </row>
    <row r="78" spans="1:16" ht="17.25" thickBot="1" x14ac:dyDescent="0.3">
      <c r="A78" s="551" t="s">
        <v>53</v>
      </c>
      <c r="B78" s="22">
        <v>146</v>
      </c>
      <c r="C78" s="22">
        <v>54</v>
      </c>
      <c r="D78" s="22">
        <v>114.80200000000001</v>
      </c>
      <c r="E78" s="22">
        <v>595</v>
      </c>
      <c r="F78" s="22">
        <v>158</v>
      </c>
      <c r="G78" s="471">
        <v>1067.8020000000001</v>
      </c>
      <c r="H78" s="22">
        <v>0</v>
      </c>
      <c r="I78" s="22">
        <v>0</v>
      </c>
      <c r="J78" s="22">
        <v>3</v>
      </c>
      <c r="K78" s="22">
        <v>0</v>
      </c>
      <c r="L78" s="471">
        <v>3</v>
      </c>
      <c r="M78" s="472">
        <v>1070.8020000000001</v>
      </c>
      <c r="N78" s="22">
        <v>683.00199999999995</v>
      </c>
    </row>
    <row r="79" spans="1:16" ht="17.25" thickBot="1" x14ac:dyDescent="0.3">
      <c r="A79" s="532" t="s">
        <v>25</v>
      </c>
      <c r="B79" s="29">
        <v>4511.342079</v>
      </c>
      <c r="C79" s="29">
        <v>3393.1699120000003</v>
      </c>
      <c r="D79" s="29">
        <v>4406.6346840000006</v>
      </c>
      <c r="E79" s="29">
        <v>9960</v>
      </c>
      <c r="F79" s="29">
        <v>1404.692</v>
      </c>
      <c r="G79" s="473">
        <v>23675.838674999999</v>
      </c>
      <c r="H79" s="29">
        <v>9838.9259481472</v>
      </c>
      <c r="I79" s="29">
        <v>2245.56</v>
      </c>
      <c r="J79" s="29">
        <v>21875</v>
      </c>
      <c r="K79" s="29">
        <v>280</v>
      </c>
      <c r="L79" s="473">
        <v>34239.485948147201</v>
      </c>
      <c r="M79" s="474">
        <v>57915.324623147208</v>
      </c>
      <c r="N79" s="29">
        <v>41493.155618000004</v>
      </c>
    </row>
    <row r="80" spans="1:16" ht="16.5" x14ac:dyDescent="0.25">
      <c r="A80" s="548" t="s">
        <v>49</v>
      </c>
      <c r="B80" s="22">
        <v>3879.7420790000001</v>
      </c>
      <c r="C80" s="22">
        <v>3175.8799120000003</v>
      </c>
      <c r="D80" s="22">
        <v>2734.6346840000001</v>
      </c>
      <c r="E80" s="22">
        <v>7416</v>
      </c>
      <c r="F80" s="22">
        <v>472.69200000000001</v>
      </c>
      <c r="G80" s="471">
        <v>17678.948675</v>
      </c>
      <c r="H80" s="22">
        <v>9645.9259481472</v>
      </c>
      <c r="I80" s="22">
        <v>1139</v>
      </c>
      <c r="J80" s="22">
        <v>21776</v>
      </c>
      <c r="K80" s="22">
        <v>165</v>
      </c>
      <c r="L80" s="471">
        <v>32725.9259481472</v>
      </c>
      <c r="M80" s="472">
        <v>50404.874623147203</v>
      </c>
      <c r="N80" s="22">
        <v>35639.555617999999</v>
      </c>
      <c r="O80" s="1"/>
    </row>
    <row r="81" spans="1:15" ht="16.5" x14ac:dyDescent="0.25">
      <c r="A81" s="549" t="s">
        <v>50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471">
        <v>0</v>
      </c>
      <c r="H81" s="22">
        <v>0</v>
      </c>
      <c r="I81" s="22">
        <v>0</v>
      </c>
      <c r="J81" s="22">
        <v>0</v>
      </c>
      <c r="K81" s="22">
        <v>0</v>
      </c>
      <c r="L81" s="471">
        <v>0</v>
      </c>
      <c r="M81" s="472">
        <v>0</v>
      </c>
      <c r="N81" s="22">
        <v>0</v>
      </c>
      <c r="O81" s="1"/>
    </row>
    <row r="82" spans="1:15" ht="16.5" x14ac:dyDescent="0.25">
      <c r="A82" s="549" t="s">
        <v>51</v>
      </c>
      <c r="B82" s="22">
        <v>625.6</v>
      </c>
      <c r="C82" s="22">
        <v>205</v>
      </c>
      <c r="D82" s="22">
        <v>1615</v>
      </c>
      <c r="E82" s="22">
        <v>2237</v>
      </c>
      <c r="F82" s="22">
        <v>927</v>
      </c>
      <c r="G82" s="471">
        <v>5609.6</v>
      </c>
      <c r="H82" s="22">
        <v>193</v>
      </c>
      <c r="I82" s="22">
        <v>1106.56</v>
      </c>
      <c r="J82" s="22">
        <v>99</v>
      </c>
      <c r="K82" s="22">
        <v>114</v>
      </c>
      <c r="L82" s="471">
        <v>1512.56</v>
      </c>
      <c r="M82" s="472">
        <v>7122.16</v>
      </c>
      <c r="N82" s="22">
        <v>5490.6</v>
      </c>
    </row>
    <row r="83" spans="1:15" ht="16.5" x14ac:dyDescent="0.25">
      <c r="A83" s="550" t="s">
        <v>52</v>
      </c>
      <c r="B83" s="22">
        <v>5</v>
      </c>
      <c r="C83" s="22">
        <v>0</v>
      </c>
      <c r="D83" s="22">
        <v>27</v>
      </c>
      <c r="E83" s="22">
        <v>0</v>
      </c>
      <c r="F83" s="22">
        <v>5</v>
      </c>
      <c r="G83" s="471">
        <v>37</v>
      </c>
      <c r="H83" s="22">
        <v>0</v>
      </c>
      <c r="I83" s="22">
        <v>0</v>
      </c>
      <c r="J83" s="22">
        <v>0</v>
      </c>
      <c r="K83" s="22">
        <v>0</v>
      </c>
      <c r="L83" s="471">
        <v>0</v>
      </c>
      <c r="M83" s="472">
        <v>37</v>
      </c>
      <c r="N83" s="22">
        <v>26</v>
      </c>
    </row>
    <row r="84" spans="1:15" ht="17.25" thickBot="1" x14ac:dyDescent="0.3">
      <c r="A84" s="551" t="s">
        <v>53</v>
      </c>
      <c r="B84" s="22">
        <v>0</v>
      </c>
      <c r="C84" s="22">
        <v>12.29</v>
      </c>
      <c r="D84" s="22">
        <v>30</v>
      </c>
      <c r="E84" s="22">
        <v>0</v>
      </c>
      <c r="F84" s="22">
        <v>0</v>
      </c>
      <c r="G84" s="471">
        <v>42.29</v>
      </c>
      <c r="H84" s="22">
        <v>0</v>
      </c>
      <c r="I84" s="22">
        <v>0</v>
      </c>
      <c r="J84" s="22">
        <v>0</v>
      </c>
      <c r="K84" s="22">
        <v>0</v>
      </c>
      <c r="L84" s="471">
        <v>0</v>
      </c>
      <c r="M84" s="472">
        <v>42.29</v>
      </c>
      <c r="N84" s="22">
        <v>30</v>
      </c>
    </row>
    <row r="85" spans="1:15" ht="17.25" thickBot="1" x14ac:dyDescent="0.3">
      <c r="A85" s="532" t="s">
        <v>26</v>
      </c>
      <c r="B85" s="29">
        <v>8227.5238040000004</v>
      </c>
      <c r="C85" s="29">
        <v>10504.713912000001</v>
      </c>
      <c r="D85" s="29">
        <v>7299.2678930000002</v>
      </c>
      <c r="E85" s="29">
        <v>20606.685125</v>
      </c>
      <c r="F85" s="29">
        <v>5733.9244440000002</v>
      </c>
      <c r="G85" s="473">
        <v>52372.115178</v>
      </c>
      <c r="H85" s="29">
        <v>10981.4259481472</v>
      </c>
      <c r="I85" s="29">
        <v>2916.0120155007999</v>
      </c>
      <c r="J85" s="29">
        <v>22169</v>
      </c>
      <c r="K85" s="29">
        <v>642</v>
      </c>
      <c r="L85" s="473">
        <v>36708.437963648001</v>
      </c>
      <c r="M85" s="474">
        <v>89080.553141648008</v>
      </c>
      <c r="N85" s="29">
        <v>62626.238749500801</v>
      </c>
    </row>
    <row r="87" spans="1:15" s="2" customFormat="1" ht="18.75" x14ac:dyDescent="0.25">
      <c r="A87" s="1160" t="s">
        <v>332</v>
      </c>
      <c r="B87" s="1160"/>
      <c r="C87" s="1160"/>
      <c r="D87" s="1160"/>
      <c r="E87" s="1160"/>
      <c r="F87" s="1160"/>
      <c r="G87" s="1160"/>
      <c r="L87" s="118"/>
      <c r="M87" s="124"/>
    </row>
    <row r="88" spans="1:15" s="2" customFormat="1" x14ac:dyDescent="0.25">
      <c r="B88" s="115"/>
      <c r="G88" s="118"/>
      <c r="L88" s="118"/>
      <c r="M88" s="124"/>
    </row>
    <row r="89" spans="1:15" ht="17.25" thickBot="1" x14ac:dyDescent="0.3">
      <c r="A89" s="135" t="s">
        <v>56</v>
      </c>
      <c r="B89" s="136"/>
      <c r="C89" s="136"/>
      <c r="D89" s="136"/>
      <c r="E89" s="136"/>
      <c r="F89" s="136"/>
      <c r="G89" s="137"/>
      <c r="H89" s="136"/>
      <c r="I89" s="136"/>
      <c r="J89" s="136"/>
    </row>
    <row r="90" spans="1:15" ht="18" thickBot="1" x14ac:dyDescent="0.35">
      <c r="A90" s="138" t="s">
        <v>57</v>
      </c>
      <c r="B90" s="139" t="s">
        <v>66</v>
      </c>
      <c r="C90" s="139"/>
      <c r="D90" s="140"/>
      <c r="E90" s="140"/>
      <c r="F90" s="140"/>
      <c r="G90" s="141"/>
      <c r="H90" s="140"/>
      <c r="I90" s="142" t="s">
        <v>80</v>
      </c>
      <c r="J90" s="140"/>
    </row>
    <row r="91" spans="1:15" ht="17.25" x14ac:dyDescent="0.3">
      <c r="A91" s="143"/>
      <c r="B91" s="144" t="s">
        <v>195</v>
      </c>
      <c r="C91" s="139"/>
      <c r="D91" s="140"/>
      <c r="E91" s="140"/>
      <c r="F91" s="140"/>
      <c r="G91" s="141"/>
      <c r="H91" s="140"/>
      <c r="I91" s="139" t="s">
        <v>166</v>
      </c>
      <c r="J91" s="140"/>
    </row>
    <row r="92" spans="1:15" ht="17.25" x14ac:dyDescent="0.3">
      <c r="A92" s="143"/>
      <c r="B92" s="142" t="s">
        <v>74</v>
      </c>
      <c r="C92" s="139"/>
      <c r="D92" s="145"/>
      <c r="E92" s="145"/>
      <c r="F92" s="145"/>
      <c r="G92" s="146"/>
      <c r="H92" s="145"/>
      <c r="I92" s="147" t="s">
        <v>301</v>
      </c>
      <c r="J92" s="145"/>
    </row>
    <row r="93" spans="1:15" ht="17.25" x14ac:dyDescent="0.3">
      <c r="A93" s="145"/>
      <c r="B93" s="142" t="s">
        <v>83</v>
      </c>
      <c r="C93" s="139"/>
      <c r="D93" s="145"/>
      <c r="E93" s="145"/>
      <c r="F93" s="145"/>
      <c r="G93" s="146"/>
      <c r="H93" s="145"/>
      <c r="I93" s="147" t="s">
        <v>168</v>
      </c>
      <c r="J93" s="145"/>
    </row>
    <row r="94" spans="1:15" ht="17.25" x14ac:dyDescent="0.3">
      <c r="A94" s="140"/>
      <c r="B94" s="139" t="s">
        <v>192</v>
      </c>
      <c r="C94" s="139"/>
      <c r="D94" s="140"/>
      <c r="E94" s="140"/>
      <c r="F94" s="140"/>
      <c r="G94" s="141"/>
      <c r="H94" s="140"/>
      <c r="I94" s="147" t="s">
        <v>67</v>
      </c>
      <c r="J94" s="140"/>
    </row>
    <row r="95" spans="1:15" ht="17.25" x14ac:dyDescent="0.3">
      <c r="A95" s="140"/>
      <c r="B95" s="139" t="s">
        <v>193</v>
      </c>
      <c r="C95" s="139"/>
      <c r="D95" s="140"/>
      <c r="E95" s="140"/>
      <c r="F95" s="140"/>
      <c r="G95" s="141"/>
      <c r="H95" s="140"/>
      <c r="I95" s="147" t="s">
        <v>302</v>
      </c>
      <c r="J95" s="140"/>
    </row>
    <row r="96" spans="1:15" ht="17.25" x14ac:dyDescent="0.3">
      <c r="A96" s="140"/>
      <c r="B96" s="139" t="s">
        <v>89</v>
      </c>
      <c r="C96" s="139"/>
      <c r="D96" s="140"/>
      <c r="E96" s="140"/>
      <c r="F96" s="140"/>
      <c r="G96" s="141"/>
      <c r="H96" s="140"/>
      <c r="I96" s="147" t="s">
        <v>172</v>
      </c>
      <c r="J96" s="140"/>
    </row>
    <row r="97" spans="1:10" ht="17.25" x14ac:dyDescent="0.3">
      <c r="A97" s="140"/>
      <c r="B97" s="139" t="s">
        <v>194</v>
      </c>
      <c r="C97" s="139"/>
      <c r="D97" s="140"/>
      <c r="E97" s="140"/>
      <c r="F97" s="140"/>
      <c r="G97" s="141"/>
      <c r="H97" s="140"/>
      <c r="I97" s="147" t="s">
        <v>174</v>
      </c>
      <c r="J97" s="140"/>
    </row>
    <row r="98" spans="1:10" ht="17.25" x14ac:dyDescent="0.3">
      <c r="A98" s="140"/>
      <c r="B98" s="139" t="s">
        <v>82</v>
      </c>
      <c r="C98" s="139"/>
      <c r="D98" s="140"/>
      <c r="E98" s="140"/>
      <c r="F98" s="140"/>
      <c r="G98" s="141"/>
      <c r="H98" s="140"/>
      <c r="I98" s="147" t="s">
        <v>176</v>
      </c>
      <c r="J98" s="148"/>
    </row>
    <row r="99" spans="1:10" ht="17.25" x14ac:dyDescent="0.3">
      <c r="A99" s="140"/>
      <c r="B99" s="139" t="s">
        <v>84</v>
      </c>
      <c r="C99" s="139"/>
      <c r="D99" s="140"/>
      <c r="E99" s="140"/>
      <c r="F99" s="140"/>
      <c r="G99" s="141"/>
      <c r="H99" s="140"/>
      <c r="I99" s="147" t="s">
        <v>303</v>
      </c>
      <c r="J99" s="148"/>
    </row>
    <row r="100" spans="1:10" ht="17.25" x14ac:dyDescent="0.3">
      <c r="A100" s="140"/>
      <c r="B100" s="139" t="s">
        <v>181</v>
      </c>
      <c r="C100" s="139"/>
      <c r="D100" s="140"/>
      <c r="E100" s="140"/>
      <c r="F100" s="140"/>
      <c r="G100" s="141"/>
      <c r="H100" s="140"/>
      <c r="I100" s="147" t="s">
        <v>79</v>
      </c>
      <c r="J100" s="148"/>
    </row>
    <row r="101" spans="1:10" ht="17.25" x14ac:dyDescent="0.3">
      <c r="A101" s="140"/>
      <c r="B101" s="139" t="s">
        <v>170</v>
      </c>
      <c r="C101" s="139"/>
      <c r="D101" s="140"/>
      <c r="E101" s="140"/>
      <c r="F101" s="140"/>
      <c r="G101" s="141"/>
      <c r="H101" s="140"/>
      <c r="I101" s="147" t="s">
        <v>304</v>
      </c>
      <c r="J101" s="148"/>
    </row>
    <row r="102" spans="1:10" ht="17.25" x14ac:dyDescent="0.3">
      <c r="A102" s="140"/>
      <c r="B102" s="139" t="s">
        <v>59</v>
      </c>
      <c r="C102" s="139"/>
      <c r="D102" s="140"/>
      <c r="E102" s="140"/>
      <c r="F102" s="140"/>
      <c r="G102" s="141"/>
      <c r="H102" s="140"/>
      <c r="I102" s="147" t="s">
        <v>180</v>
      </c>
      <c r="J102" s="148"/>
    </row>
    <row r="103" spans="1:10" ht="17.25" x14ac:dyDescent="0.3">
      <c r="A103" s="140"/>
      <c r="B103" s="139" t="s">
        <v>165</v>
      </c>
      <c r="C103" s="139"/>
      <c r="D103" s="140"/>
      <c r="E103" s="140"/>
      <c r="F103" s="140"/>
      <c r="G103" s="141"/>
      <c r="H103" s="140"/>
      <c r="I103" s="147" t="s">
        <v>182</v>
      </c>
      <c r="J103" s="148"/>
    </row>
    <row r="104" spans="1:10" ht="17.25" x14ac:dyDescent="0.3">
      <c r="A104" s="140"/>
      <c r="B104" s="139" t="s">
        <v>167</v>
      </c>
      <c r="C104" s="139"/>
      <c r="D104" s="140"/>
      <c r="E104" s="140"/>
      <c r="F104" s="140"/>
      <c r="G104" s="141"/>
      <c r="H104" s="140"/>
      <c r="I104" s="147" t="s">
        <v>184</v>
      </c>
      <c r="J104" s="148"/>
    </row>
    <row r="105" spans="1:10" ht="17.25" x14ac:dyDescent="0.3">
      <c r="A105" s="140"/>
      <c r="B105" s="139" t="s">
        <v>179</v>
      </c>
      <c r="C105" s="139"/>
      <c r="D105" s="140"/>
      <c r="E105" s="140"/>
      <c r="F105" s="140"/>
      <c r="G105" s="141"/>
      <c r="H105" s="140"/>
      <c r="I105" s="147" t="s">
        <v>185</v>
      </c>
      <c r="J105" s="148"/>
    </row>
    <row r="106" spans="1:10" ht="17.25" x14ac:dyDescent="0.3">
      <c r="A106" s="140"/>
      <c r="B106" s="139" t="s">
        <v>183</v>
      </c>
      <c r="C106" s="139"/>
      <c r="D106" s="140"/>
      <c r="E106" s="140"/>
      <c r="F106" s="140"/>
      <c r="G106" s="141"/>
      <c r="H106" s="140"/>
      <c r="I106" s="149" t="s">
        <v>81</v>
      </c>
      <c r="J106" s="148"/>
    </row>
    <row r="107" spans="1:10" ht="17.25" x14ac:dyDescent="0.3">
      <c r="A107" s="140"/>
      <c r="B107" s="139" t="s">
        <v>131</v>
      </c>
      <c r="C107" s="139"/>
      <c r="D107" s="140"/>
      <c r="E107" s="140"/>
      <c r="F107" s="140"/>
      <c r="G107" s="141"/>
      <c r="H107" s="140"/>
      <c r="I107" s="149" t="s">
        <v>91</v>
      </c>
      <c r="J107" s="148"/>
    </row>
    <row r="108" spans="1:10" ht="17.25" x14ac:dyDescent="0.3">
      <c r="A108" s="140"/>
      <c r="B108" s="139" t="s">
        <v>186</v>
      </c>
      <c r="C108" s="139"/>
      <c r="D108" s="140"/>
      <c r="E108" s="140"/>
      <c r="F108" s="140"/>
      <c r="G108" s="141"/>
      <c r="H108" s="140"/>
      <c r="I108" s="148" t="s">
        <v>305</v>
      </c>
      <c r="J108" s="148"/>
    </row>
    <row r="109" spans="1:10" ht="17.25" x14ac:dyDescent="0.3">
      <c r="A109" s="140"/>
      <c r="B109" s="139" t="s">
        <v>188</v>
      </c>
      <c r="C109" s="139"/>
      <c r="D109" s="140"/>
      <c r="E109" s="140"/>
      <c r="F109" s="140"/>
      <c r="G109" s="141"/>
      <c r="H109" s="140"/>
      <c r="I109" s="148" t="s">
        <v>306</v>
      </c>
      <c r="J109" s="148"/>
    </row>
    <row r="110" spans="1:10" ht="17.25" x14ac:dyDescent="0.3">
      <c r="A110" s="140"/>
      <c r="B110" s="139" t="s">
        <v>190</v>
      </c>
      <c r="C110" s="139"/>
      <c r="D110" s="140"/>
      <c r="E110" s="140"/>
      <c r="F110" s="140"/>
      <c r="G110" s="141"/>
      <c r="H110" s="140"/>
      <c r="I110" s="148" t="s">
        <v>307</v>
      </c>
      <c r="J110" s="148"/>
    </row>
    <row r="111" spans="1:10" ht="17.25" x14ac:dyDescent="0.3">
      <c r="A111" s="140"/>
      <c r="B111" s="139" t="s">
        <v>191</v>
      </c>
      <c r="C111" s="139"/>
      <c r="D111" s="140"/>
      <c r="E111" s="140"/>
      <c r="F111" s="140"/>
      <c r="G111" s="141"/>
      <c r="H111" s="140"/>
      <c r="I111" s="148" t="s">
        <v>308</v>
      </c>
      <c r="J111" s="148"/>
    </row>
    <row r="112" spans="1:10" ht="17.25" x14ac:dyDescent="0.3">
      <c r="A112" s="140"/>
      <c r="B112" s="139" t="s">
        <v>197</v>
      </c>
      <c r="C112" s="139"/>
      <c r="D112" s="140"/>
      <c r="E112" s="140"/>
      <c r="F112" s="140"/>
      <c r="G112" s="141"/>
      <c r="H112" s="140"/>
      <c r="I112" s="140"/>
      <c r="J112" s="148"/>
    </row>
    <row r="113" spans="1:10" ht="17.25" x14ac:dyDescent="0.3">
      <c r="A113" s="140"/>
      <c r="B113" s="139" t="s">
        <v>199</v>
      </c>
      <c r="C113" s="139"/>
      <c r="D113" s="140"/>
      <c r="E113" s="140"/>
      <c r="F113" s="140"/>
      <c r="G113" s="141"/>
      <c r="H113" s="140"/>
      <c r="I113" s="140"/>
      <c r="J113" s="148"/>
    </row>
    <row r="114" spans="1:10" ht="17.25" x14ac:dyDescent="0.3">
      <c r="A114" s="140"/>
      <c r="B114" s="139" t="s">
        <v>309</v>
      </c>
      <c r="C114" s="139"/>
      <c r="D114" s="140"/>
      <c r="E114" s="140"/>
      <c r="F114" s="140"/>
      <c r="G114" s="141"/>
      <c r="H114" s="140"/>
      <c r="I114" s="148"/>
      <c r="J114" s="148"/>
    </row>
    <row r="115" spans="1:10" ht="17.25" x14ac:dyDescent="0.3">
      <c r="A115" s="140"/>
      <c r="B115" s="139" t="s">
        <v>310</v>
      </c>
      <c r="C115" s="139"/>
      <c r="D115" s="140"/>
      <c r="E115" s="140"/>
      <c r="F115" s="140"/>
      <c r="G115" s="141"/>
      <c r="H115" s="140"/>
      <c r="I115" s="148"/>
      <c r="J115" s="148"/>
    </row>
    <row r="116" spans="1:10" ht="17.25" x14ac:dyDescent="0.3">
      <c r="A116" s="140"/>
      <c r="B116" s="139" t="s">
        <v>96</v>
      </c>
      <c r="C116" s="139"/>
      <c r="D116" s="140"/>
      <c r="E116" s="140"/>
      <c r="F116" s="140"/>
      <c r="G116" s="141"/>
      <c r="H116" s="140"/>
      <c r="I116" s="148"/>
      <c r="J116" s="148"/>
    </row>
    <row r="117" spans="1:10" ht="17.25" x14ac:dyDescent="0.3">
      <c r="A117" s="140"/>
      <c r="B117" s="139" t="s">
        <v>198</v>
      </c>
      <c r="C117" s="139"/>
      <c r="D117" s="140"/>
      <c r="E117" s="140"/>
      <c r="F117" s="140"/>
      <c r="G117" s="141"/>
      <c r="H117" s="140"/>
      <c r="I117" s="148"/>
      <c r="J117" s="148"/>
    </row>
    <row r="118" spans="1:10" ht="17.25" x14ac:dyDescent="0.3">
      <c r="A118" s="140"/>
      <c r="B118" s="139" t="s">
        <v>311</v>
      </c>
      <c r="C118" s="139"/>
      <c r="D118" s="140"/>
      <c r="E118" s="140"/>
      <c r="F118" s="140"/>
      <c r="G118" s="141"/>
      <c r="H118" s="140"/>
      <c r="I118" s="148" t="s">
        <v>312</v>
      </c>
      <c r="J118" s="148"/>
    </row>
    <row r="119" spans="1:10" ht="17.25" x14ac:dyDescent="0.3">
      <c r="A119" s="140"/>
      <c r="B119" s="139" t="s">
        <v>177</v>
      </c>
      <c r="C119" s="139"/>
      <c r="D119" s="140"/>
      <c r="E119" s="140"/>
      <c r="F119" s="140"/>
      <c r="G119" s="141"/>
      <c r="H119" s="140"/>
      <c r="I119" s="140"/>
      <c r="J119" s="148"/>
    </row>
    <row r="120" spans="1:10" ht="17.25" x14ac:dyDescent="0.3">
      <c r="A120" s="140"/>
      <c r="B120" s="139" t="s">
        <v>173</v>
      </c>
      <c r="C120" s="139"/>
      <c r="D120" s="140"/>
      <c r="E120" s="140"/>
      <c r="F120" s="140"/>
      <c r="G120" s="141"/>
      <c r="H120" s="140"/>
      <c r="I120" s="140"/>
      <c r="J120" s="148"/>
    </row>
    <row r="121" spans="1:10" ht="17.25" x14ac:dyDescent="0.3">
      <c r="A121" s="140"/>
      <c r="B121" s="139" t="s">
        <v>175</v>
      </c>
      <c r="C121" s="139"/>
      <c r="D121" s="140"/>
      <c r="E121" s="140"/>
      <c r="F121" s="140"/>
      <c r="G121" s="141"/>
      <c r="H121" s="140"/>
      <c r="I121" s="149"/>
      <c r="J121" s="148"/>
    </row>
    <row r="122" spans="1:10" ht="17.25" x14ac:dyDescent="0.3">
      <c r="A122" s="140"/>
      <c r="B122" s="139" t="s">
        <v>169</v>
      </c>
      <c r="C122" s="139"/>
      <c r="D122" s="140"/>
      <c r="E122" s="140"/>
      <c r="F122" s="140"/>
      <c r="G122" s="141"/>
      <c r="H122" s="140"/>
      <c r="I122" s="149"/>
      <c r="J122" s="148"/>
    </row>
    <row r="123" spans="1:10" ht="17.25" x14ac:dyDescent="0.3">
      <c r="A123" s="140"/>
      <c r="B123" s="139" t="s">
        <v>187</v>
      </c>
      <c r="C123" s="139"/>
      <c r="D123" s="140"/>
      <c r="E123" s="140"/>
      <c r="F123" s="140"/>
      <c r="G123" s="141"/>
      <c r="H123" s="140"/>
      <c r="I123" s="140"/>
      <c r="J123" s="148"/>
    </row>
    <row r="124" spans="1:10" ht="17.25" x14ac:dyDescent="0.3">
      <c r="A124" s="140"/>
      <c r="B124" s="139" t="s">
        <v>313</v>
      </c>
      <c r="C124" s="139"/>
      <c r="D124" s="140"/>
      <c r="E124" s="140"/>
      <c r="F124" s="140"/>
      <c r="G124" s="141"/>
      <c r="H124" s="140"/>
      <c r="I124" s="140"/>
      <c r="J124" s="148"/>
    </row>
    <row r="125" spans="1:10" ht="17.25" x14ac:dyDescent="0.3">
      <c r="A125" s="140"/>
      <c r="B125" s="139" t="s">
        <v>314</v>
      </c>
      <c r="C125" s="139"/>
      <c r="D125" s="140"/>
      <c r="E125" s="140"/>
      <c r="F125" s="140"/>
      <c r="G125" s="141"/>
      <c r="H125" s="140"/>
      <c r="I125" s="140"/>
      <c r="J125" s="148"/>
    </row>
    <row r="126" spans="1:10" ht="17.25" x14ac:dyDescent="0.3">
      <c r="A126" s="140"/>
      <c r="B126" s="139" t="s">
        <v>202</v>
      </c>
      <c r="C126" s="139"/>
      <c r="D126" s="140"/>
      <c r="E126" s="140"/>
      <c r="F126" s="140"/>
      <c r="G126" s="141"/>
      <c r="H126" s="140"/>
      <c r="I126" s="140"/>
      <c r="J126" s="148"/>
    </row>
    <row r="127" spans="1:10" ht="17.25" x14ac:dyDescent="0.3">
      <c r="A127" s="140"/>
      <c r="B127" s="139" t="s">
        <v>171</v>
      </c>
      <c r="C127" s="139"/>
      <c r="D127" s="140"/>
      <c r="E127" s="140"/>
      <c r="F127" s="140"/>
      <c r="G127" s="141"/>
      <c r="H127" s="140"/>
      <c r="I127" s="140"/>
      <c r="J127" s="148"/>
    </row>
    <row r="128" spans="1:10" ht="17.25" x14ac:dyDescent="0.3">
      <c r="A128" s="140"/>
      <c r="B128" s="139" t="s">
        <v>178</v>
      </c>
      <c r="C128" s="139"/>
      <c r="D128" s="140"/>
      <c r="E128" s="140"/>
      <c r="F128" s="140"/>
      <c r="G128" s="141"/>
      <c r="H128" s="140"/>
      <c r="I128" s="140"/>
      <c r="J128" s="140"/>
    </row>
    <row r="129" spans="1:10" ht="17.25" x14ac:dyDescent="0.3">
      <c r="A129" s="140"/>
      <c r="B129" s="148" t="s">
        <v>189</v>
      </c>
      <c r="C129" s="139"/>
      <c r="D129" s="140"/>
      <c r="E129" s="140"/>
      <c r="F129" s="140"/>
      <c r="G129" s="141"/>
      <c r="H129" s="140"/>
      <c r="I129" s="140"/>
      <c r="J129" s="140"/>
    </row>
    <row r="130" spans="1:10" ht="17.25" x14ac:dyDescent="0.3">
      <c r="A130" s="140"/>
      <c r="B130" s="148" t="s">
        <v>196</v>
      </c>
      <c r="C130" s="139"/>
      <c r="D130" s="140"/>
      <c r="E130" s="140"/>
      <c r="F130" s="140"/>
      <c r="G130" s="141"/>
      <c r="H130" s="140"/>
      <c r="I130" s="140"/>
      <c r="J130" s="140"/>
    </row>
    <row r="131" spans="1:10" ht="17.25" x14ac:dyDescent="0.3">
      <c r="A131" s="140"/>
      <c r="B131" s="148" t="s">
        <v>315</v>
      </c>
      <c r="C131" s="139"/>
      <c r="D131" s="140"/>
      <c r="E131" s="140"/>
      <c r="F131" s="140"/>
      <c r="G131" s="141"/>
      <c r="H131" s="140"/>
      <c r="I131" s="140"/>
      <c r="J131" s="140"/>
    </row>
    <row r="132" spans="1:10" ht="17.25" x14ac:dyDescent="0.3">
      <c r="A132" s="140"/>
      <c r="B132" s="148" t="s">
        <v>200</v>
      </c>
      <c r="C132" s="139"/>
      <c r="D132" s="140"/>
      <c r="E132" s="140"/>
      <c r="F132" s="140"/>
      <c r="G132" s="141"/>
      <c r="H132" s="140"/>
      <c r="I132" s="140"/>
      <c r="J132" s="140"/>
    </row>
    <row r="133" spans="1:10" ht="17.25" x14ac:dyDescent="0.3">
      <c r="A133" s="140"/>
      <c r="B133" s="148" t="s">
        <v>201</v>
      </c>
      <c r="C133" s="139"/>
      <c r="D133" s="140"/>
      <c r="E133" s="140"/>
      <c r="F133" s="140"/>
      <c r="G133" s="141"/>
      <c r="H133" s="140"/>
      <c r="I133" s="140"/>
      <c r="J133" s="140"/>
    </row>
    <row r="134" spans="1:10" ht="17.25" x14ac:dyDescent="0.3">
      <c r="A134" s="140"/>
      <c r="B134" s="150" t="s">
        <v>122</v>
      </c>
      <c r="C134" s="140"/>
      <c r="D134" s="140"/>
      <c r="E134" s="140"/>
      <c r="F134" s="140"/>
      <c r="G134" s="141"/>
      <c r="H134" s="140"/>
      <c r="I134" s="144"/>
      <c r="J134" s="144"/>
    </row>
    <row r="135" spans="1:10" ht="18" thickBot="1" x14ac:dyDescent="0.35">
      <c r="A135" s="140"/>
      <c r="B135" s="148"/>
      <c r="C135" s="140"/>
      <c r="D135" s="140"/>
      <c r="E135" s="140"/>
      <c r="F135" s="140"/>
      <c r="G135" s="141"/>
      <c r="H135" s="140"/>
      <c r="I135" s="144"/>
      <c r="J135" s="144"/>
    </row>
    <row r="136" spans="1:10" ht="18" thickBot="1" x14ac:dyDescent="0.35">
      <c r="A136" s="151" t="s">
        <v>101</v>
      </c>
      <c r="B136" s="152" t="s">
        <v>66</v>
      </c>
      <c r="C136" s="152"/>
      <c r="D136" s="152"/>
      <c r="E136" s="152"/>
      <c r="F136" s="152"/>
      <c r="G136" s="153"/>
      <c r="H136" s="140"/>
      <c r="I136" s="139"/>
      <c r="J136" s="139"/>
    </row>
    <row r="137" spans="1:10" ht="17.25" x14ac:dyDescent="0.3">
      <c r="A137" s="140"/>
      <c r="B137" s="152" t="s">
        <v>74</v>
      </c>
      <c r="C137" s="152"/>
      <c r="D137" s="152"/>
      <c r="E137" s="152"/>
      <c r="F137" s="152"/>
      <c r="G137" s="153"/>
      <c r="H137" s="142" t="s">
        <v>203</v>
      </c>
      <c r="I137" s="139"/>
      <c r="J137" s="139"/>
    </row>
    <row r="138" spans="1:10" ht="17.25" x14ac:dyDescent="0.3">
      <c r="A138" s="140"/>
      <c r="B138" s="152" t="s">
        <v>83</v>
      </c>
      <c r="C138" s="152"/>
      <c r="D138" s="152"/>
      <c r="E138" s="152"/>
      <c r="F138" s="152"/>
      <c r="G138" s="153"/>
      <c r="H138" s="147" t="s">
        <v>131</v>
      </c>
      <c r="I138" s="139"/>
      <c r="J138" s="139"/>
    </row>
    <row r="139" spans="1:10" ht="17.25" x14ac:dyDescent="0.3">
      <c r="A139" s="140"/>
      <c r="B139" s="152" t="s">
        <v>204</v>
      </c>
      <c r="C139" s="152"/>
      <c r="D139" s="152"/>
      <c r="E139" s="152"/>
      <c r="F139" s="152"/>
      <c r="G139" s="153"/>
      <c r="H139" s="147" t="s">
        <v>176</v>
      </c>
      <c r="I139" s="139"/>
      <c r="J139" s="139"/>
    </row>
    <row r="140" spans="1:10" ht="17.25" x14ac:dyDescent="0.3">
      <c r="A140" s="140"/>
      <c r="B140" s="152" t="s">
        <v>89</v>
      </c>
      <c r="C140" s="152"/>
      <c r="D140" s="152"/>
      <c r="E140" s="152"/>
      <c r="F140" s="152"/>
      <c r="G140" s="153"/>
      <c r="H140" s="147" t="s">
        <v>316</v>
      </c>
      <c r="I140" s="139"/>
      <c r="J140" s="139"/>
    </row>
    <row r="141" spans="1:10" ht="17.25" x14ac:dyDescent="0.3">
      <c r="A141" s="140"/>
      <c r="B141" s="152" t="s">
        <v>104</v>
      </c>
      <c r="C141" s="152"/>
      <c r="D141" s="152"/>
      <c r="E141" s="152"/>
      <c r="F141" s="152"/>
      <c r="G141" s="153"/>
      <c r="H141" s="147" t="s">
        <v>134</v>
      </c>
      <c r="I141" s="139"/>
      <c r="J141" s="139"/>
    </row>
    <row r="142" spans="1:10" ht="17.25" x14ac:dyDescent="0.3">
      <c r="A142" s="140"/>
      <c r="B142" s="152" t="s">
        <v>192</v>
      </c>
      <c r="C142" s="152"/>
      <c r="D142" s="152"/>
      <c r="E142" s="152"/>
      <c r="F142" s="152"/>
      <c r="G142" s="153"/>
      <c r="H142" s="140"/>
      <c r="I142" s="139"/>
      <c r="J142" s="139"/>
    </row>
    <row r="143" spans="1:10" ht="17.25" x14ac:dyDescent="0.3">
      <c r="A143" s="140"/>
      <c r="B143" s="152" t="s">
        <v>194</v>
      </c>
      <c r="C143" s="152"/>
      <c r="D143" s="152"/>
      <c r="E143" s="152"/>
      <c r="F143" s="152"/>
      <c r="G143" s="153"/>
      <c r="H143" s="140"/>
      <c r="I143" s="139"/>
      <c r="J143" s="139"/>
    </row>
    <row r="144" spans="1:10" ht="17.25" x14ac:dyDescent="0.3">
      <c r="A144" s="140"/>
      <c r="B144" s="152" t="s">
        <v>122</v>
      </c>
      <c r="C144" s="152"/>
      <c r="D144" s="152"/>
      <c r="E144" s="152"/>
      <c r="F144" s="152"/>
      <c r="G144" s="153"/>
      <c r="H144" s="140"/>
      <c r="I144" s="139"/>
      <c r="J144" s="139"/>
    </row>
    <row r="145" spans="1:10" ht="17.25" x14ac:dyDescent="0.3">
      <c r="A145" s="140"/>
      <c r="B145" s="152" t="s">
        <v>205</v>
      </c>
      <c r="C145" s="152"/>
      <c r="D145" s="152"/>
      <c r="E145" s="152"/>
      <c r="F145" s="152"/>
      <c r="G145" s="153"/>
      <c r="H145" s="147"/>
      <c r="I145" s="139"/>
      <c r="J145" s="139"/>
    </row>
    <row r="146" spans="1:10" ht="17.25" x14ac:dyDescent="0.3">
      <c r="A146" s="140"/>
      <c r="B146" s="152" t="s">
        <v>206</v>
      </c>
      <c r="C146" s="152"/>
      <c r="D146" s="152"/>
      <c r="E146" s="152"/>
      <c r="F146" s="152"/>
      <c r="G146" s="153"/>
      <c r="H146" s="140"/>
      <c r="I146" s="139"/>
      <c r="J146" s="139"/>
    </row>
    <row r="147" spans="1:10" ht="17.25" x14ac:dyDescent="0.3">
      <c r="A147" s="140"/>
      <c r="B147" s="152" t="s">
        <v>207</v>
      </c>
      <c r="C147" s="152"/>
      <c r="D147" s="152"/>
      <c r="E147" s="152"/>
      <c r="F147" s="152"/>
      <c r="G147" s="153"/>
      <c r="H147" s="140"/>
      <c r="I147" s="140"/>
      <c r="J147" s="140"/>
    </row>
    <row r="148" spans="1:10" ht="17.25" x14ac:dyDescent="0.3">
      <c r="A148" s="140"/>
      <c r="B148" s="152" t="s">
        <v>186</v>
      </c>
      <c r="C148" s="152"/>
      <c r="D148" s="152"/>
      <c r="E148" s="152"/>
      <c r="F148" s="152"/>
      <c r="G148" s="153"/>
      <c r="H148" s="140"/>
      <c r="I148" s="140"/>
      <c r="J148" s="140"/>
    </row>
    <row r="149" spans="1:10" ht="17.25" x14ac:dyDescent="0.3">
      <c r="A149" s="140"/>
      <c r="B149" s="152" t="s">
        <v>183</v>
      </c>
      <c r="C149" s="152"/>
      <c r="D149" s="152"/>
      <c r="E149" s="152"/>
      <c r="F149" s="152"/>
      <c r="G149" s="153"/>
      <c r="H149" s="140"/>
      <c r="I149" s="140"/>
      <c r="J149" s="140"/>
    </row>
    <row r="150" spans="1:10" ht="17.25" x14ac:dyDescent="0.3">
      <c r="A150" s="140"/>
      <c r="B150" s="152" t="s">
        <v>208</v>
      </c>
      <c r="C150" s="152"/>
      <c r="D150" s="152"/>
      <c r="E150" s="152"/>
      <c r="F150" s="152"/>
      <c r="G150" s="153"/>
      <c r="H150" s="140"/>
      <c r="I150" s="140"/>
      <c r="J150" s="140"/>
    </row>
    <row r="151" spans="1:10" ht="17.25" x14ac:dyDescent="0.3">
      <c r="A151" s="140"/>
      <c r="B151" s="152" t="s">
        <v>178</v>
      </c>
      <c r="C151" s="152"/>
      <c r="D151" s="152"/>
      <c r="E151" s="152"/>
      <c r="F151" s="152"/>
      <c r="G151" s="153"/>
      <c r="H151" s="140"/>
      <c r="I151" s="140"/>
      <c r="J151" s="140"/>
    </row>
    <row r="152" spans="1:10" ht="17.25" x14ac:dyDescent="0.3">
      <c r="A152" s="140"/>
      <c r="B152" s="152" t="s">
        <v>209</v>
      </c>
      <c r="C152" s="152"/>
      <c r="D152" s="152"/>
      <c r="E152" s="152"/>
      <c r="F152" s="152"/>
      <c r="G152" s="153"/>
      <c r="H152" s="140"/>
      <c r="I152" s="140"/>
      <c r="J152" s="140"/>
    </row>
    <row r="153" spans="1:10" ht="18" thickBot="1" x14ac:dyDescent="0.35">
      <c r="A153" s="140"/>
      <c r="B153" s="140"/>
      <c r="C153" s="140"/>
      <c r="D153" s="140"/>
      <c r="E153" s="140"/>
      <c r="F153" s="140"/>
      <c r="G153" s="141"/>
      <c r="H153" s="140"/>
      <c r="I153" s="140"/>
      <c r="J153" s="140"/>
    </row>
    <row r="154" spans="1:10" ht="18" thickBot="1" x14ac:dyDescent="0.35">
      <c r="A154" s="154" t="s">
        <v>118</v>
      </c>
      <c r="B154" s="139" t="s">
        <v>66</v>
      </c>
      <c r="C154" s="139"/>
      <c r="D154" s="149"/>
      <c r="E154" s="139"/>
      <c r="F154" s="139"/>
      <c r="G154" s="155"/>
      <c r="H154" s="140"/>
      <c r="I154" s="140"/>
      <c r="J154" s="140"/>
    </row>
    <row r="155" spans="1:10" ht="17.25" x14ac:dyDescent="0.3">
      <c r="A155" s="145"/>
      <c r="B155" s="139" t="s">
        <v>84</v>
      </c>
      <c r="C155" s="139"/>
      <c r="D155" s="149"/>
      <c r="E155" s="139"/>
      <c r="F155" s="139"/>
      <c r="G155" s="155"/>
      <c r="H155" s="140"/>
      <c r="I155" s="140"/>
      <c r="J155" s="140"/>
    </row>
    <row r="156" spans="1:10" ht="17.25" x14ac:dyDescent="0.3">
      <c r="A156" s="145"/>
      <c r="B156" s="139" t="s">
        <v>77</v>
      </c>
      <c r="C156" s="139"/>
      <c r="D156" s="140"/>
      <c r="E156" s="139"/>
      <c r="F156" s="139"/>
      <c r="G156" s="155"/>
      <c r="H156" s="142"/>
      <c r="I156" s="140"/>
      <c r="J156" s="140"/>
    </row>
    <row r="157" spans="1:10" ht="17.25" x14ac:dyDescent="0.3">
      <c r="A157" s="145"/>
      <c r="B157" s="142" t="s">
        <v>80</v>
      </c>
      <c r="C157" s="139"/>
      <c r="D157" s="139"/>
      <c r="E157" s="139"/>
      <c r="F157" s="139"/>
      <c r="G157" s="155"/>
      <c r="H157" s="142"/>
      <c r="I157" s="140"/>
      <c r="J157" s="140"/>
    </row>
    <row r="158" spans="1:10" ht="17.25" x14ac:dyDescent="0.3">
      <c r="A158" s="145"/>
      <c r="B158" s="150" t="s">
        <v>89</v>
      </c>
      <c r="C158" s="139"/>
      <c r="D158" s="139"/>
      <c r="E158" s="139"/>
      <c r="F158" s="139"/>
      <c r="G158" s="155"/>
      <c r="H158" s="142"/>
      <c r="I158" s="140"/>
      <c r="J158" s="140"/>
    </row>
    <row r="159" spans="1:10" ht="17.25" x14ac:dyDescent="0.3">
      <c r="A159" s="145"/>
      <c r="B159" s="149" t="s">
        <v>81</v>
      </c>
      <c r="C159" s="139"/>
      <c r="D159" s="139"/>
      <c r="E159" s="139"/>
      <c r="F159" s="139"/>
      <c r="G159" s="155"/>
      <c r="H159" s="142"/>
      <c r="I159" s="140"/>
      <c r="J159" s="140"/>
    </row>
    <row r="160" spans="1:10" ht="17.25" x14ac:dyDescent="0.3">
      <c r="A160" s="145"/>
      <c r="B160" s="149" t="s">
        <v>91</v>
      </c>
      <c r="C160" s="139"/>
      <c r="D160" s="139"/>
      <c r="E160" s="139"/>
      <c r="F160" s="139"/>
      <c r="G160" s="155"/>
      <c r="H160" s="142"/>
      <c r="I160" s="140"/>
      <c r="J160" s="140"/>
    </row>
    <row r="161" spans="1:10" ht="17.25" x14ac:dyDescent="0.3">
      <c r="A161" s="145"/>
      <c r="B161" s="149" t="s">
        <v>63</v>
      </c>
      <c r="C161" s="139"/>
      <c r="D161" s="139"/>
      <c r="E161" s="139"/>
      <c r="F161" s="139"/>
      <c r="G161" s="155"/>
      <c r="H161" s="142"/>
      <c r="I161" s="140"/>
      <c r="J161" s="140"/>
    </row>
    <row r="162" spans="1:10" ht="18" thickBot="1" x14ac:dyDescent="0.35">
      <c r="A162" s="140"/>
      <c r="B162" s="139"/>
      <c r="C162" s="139"/>
      <c r="D162" s="139"/>
      <c r="E162" s="139"/>
      <c r="F162" s="139"/>
      <c r="G162" s="155"/>
      <c r="H162" s="142"/>
      <c r="I162" s="140"/>
      <c r="J162" s="140"/>
    </row>
    <row r="163" spans="1:10" ht="18" thickBot="1" x14ac:dyDescent="0.35">
      <c r="A163" s="154" t="s">
        <v>121</v>
      </c>
      <c r="B163" s="139" t="s">
        <v>66</v>
      </c>
      <c r="C163" s="139"/>
      <c r="D163" s="139"/>
      <c r="E163" s="139"/>
      <c r="F163" s="139"/>
      <c r="G163" s="155"/>
      <c r="H163" s="139"/>
      <c r="I163" s="139"/>
      <c r="J163" s="139"/>
    </row>
    <row r="164" spans="1:10" ht="17.25" x14ac:dyDescent="0.3">
      <c r="A164" s="140"/>
      <c r="B164" s="139" t="s">
        <v>211</v>
      </c>
      <c r="C164" s="139"/>
      <c r="D164" s="139"/>
      <c r="E164" s="139"/>
      <c r="F164" s="139"/>
      <c r="G164" s="155"/>
      <c r="H164" s="139"/>
      <c r="I164" s="139"/>
      <c r="J164" s="139"/>
    </row>
    <row r="165" spans="1:10" ht="17.25" x14ac:dyDescent="0.3">
      <c r="A165" s="140"/>
      <c r="B165" s="139" t="s">
        <v>104</v>
      </c>
      <c r="C165" s="139"/>
      <c r="D165" s="139"/>
      <c r="E165" s="139"/>
      <c r="F165" s="139"/>
      <c r="G165" s="155"/>
      <c r="H165" s="139"/>
      <c r="I165" s="139"/>
      <c r="J165" s="139"/>
    </row>
    <row r="166" spans="1:10" ht="17.25" x14ac:dyDescent="0.3">
      <c r="A166" s="140"/>
      <c r="B166" s="139" t="s">
        <v>212</v>
      </c>
      <c r="C166" s="139"/>
      <c r="D166" s="139"/>
      <c r="E166" s="139"/>
      <c r="F166" s="139"/>
      <c r="G166" s="155"/>
      <c r="H166" s="139"/>
      <c r="I166" s="139"/>
      <c r="J166" s="139"/>
    </row>
    <row r="167" spans="1:10" ht="17.25" x14ac:dyDescent="0.3">
      <c r="A167" s="140"/>
      <c r="B167" s="139" t="s">
        <v>120</v>
      </c>
      <c r="C167" s="139"/>
      <c r="D167" s="139"/>
      <c r="E167" s="139"/>
      <c r="F167" s="139"/>
      <c r="G167" s="155"/>
      <c r="H167" s="139"/>
      <c r="I167" s="139"/>
      <c r="J167" s="139"/>
    </row>
    <row r="168" spans="1:10" ht="17.25" x14ac:dyDescent="0.3">
      <c r="A168" s="140"/>
      <c r="B168" s="142" t="s">
        <v>203</v>
      </c>
      <c r="C168" s="140"/>
      <c r="D168" s="144"/>
      <c r="E168" s="140"/>
      <c r="F168" s="144"/>
      <c r="G168" s="144"/>
      <c r="H168" s="139"/>
      <c r="I168" s="139"/>
      <c r="J168" s="139"/>
    </row>
    <row r="169" spans="1:10" ht="17.25" x14ac:dyDescent="0.3">
      <c r="A169" s="140"/>
      <c r="B169" s="139" t="s">
        <v>117</v>
      </c>
      <c r="C169" s="139"/>
      <c r="D169" s="139"/>
      <c r="E169" s="139"/>
      <c r="F169" s="139"/>
      <c r="G169" s="155"/>
      <c r="H169" s="139"/>
      <c r="I169" s="139"/>
      <c r="J169" s="139"/>
    </row>
    <row r="170" spans="1:10" ht="17.25" x14ac:dyDescent="0.3">
      <c r="A170" s="140"/>
      <c r="B170" s="144" t="s">
        <v>63</v>
      </c>
      <c r="C170" s="139"/>
      <c r="D170" s="139"/>
      <c r="E170" s="139"/>
      <c r="F170" s="139"/>
      <c r="G170" s="155"/>
      <c r="H170" s="139"/>
      <c r="I170" s="139"/>
      <c r="J170" s="139"/>
    </row>
    <row r="171" spans="1:10" ht="17.25" x14ac:dyDescent="0.3">
      <c r="A171" s="140"/>
      <c r="B171" s="144" t="s">
        <v>149</v>
      </c>
      <c r="C171" s="139"/>
      <c r="D171" s="139"/>
      <c r="E171" s="139"/>
      <c r="F171" s="139"/>
      <c r="G171" s="155"/>
      <c r="H171" s="139"/>
      <c r="I171" s="139"/>
      <c r="J171" s="139"/>
    </row>
  </sheetData>
  <mergeCells count="58">
    <mergeCell ref="A1:N1"/>
    <mergeCell ref="F43:F44"/>
    <mergeCell ref="G43:G44"/>
    <mergeCell ref="H43:I43"/>
    <mergeCell ref="J43:J44"/>
    <mergeCell ref="K43:K44"/>
    <mergeCell ref="L43:L44"/>
    <mergeCell ref="K33:K34"/>
    <mergeCell ref="L33:L34"/>
    <mergeCell ref="A41:N41"/>
    <mergeCell ref="A42:A44"/>
    <mergeCell ref="B42:G42"/>
    <mergeCell ref="H42:L42"/>
    <mergeCell ref="M42:M44"/>
    <mergeCell ref="N42:N44"/>
    <mergeCell ref="B43:C43"/>
    <mergeCell ref="A69:N69"/>
    <mergeCell ref="A70:A72"/>
    <mergeCell ref="B70:G70"/>
    <mergeCell ref="H70:L70"/>
    <mergeCell ref="M70:M72"/>
    <mergeCell ref="N70:N72"/>
    <mergeCell ref="B71:C71"/>
    <mergeCell ref="D71:E71"/>
    <mergeCell ref="F71:F72"/>
    <mergeCell ref="G71:G72"/>
    <mergeCell ref="H71:I71"/>
    <mergeCell ref="J71:J72"/>
    <mergeCell ref="K71:K72"/>
    <mergeCell ref="L71:L72"/>
    <mergeCell ref="D43:E43"/>
    <mergeCell ref="A31:N31"/>
    <mergeCell ref="A32:A34"/>
    <mergeCell ref="B32:G32"/>
    <mergeCell ref="H32:L32"/>
    <mergeCell ref="M32:M34"/>
    <mergeCell ref="N32:N34"/>
    <mergeCell ref="B33:C33"/>
    <mergeCell ref="D33:E33"/>
    <mergeCell ref="F33:F34"/>
    <mergeCell ref="G33:G34"/>
    <mergeCell ref="H33:I33"/>
    <mergeCell ref="A87:G87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L5:L6"/>
    <mergeCell ref="J33:J34"/>
    <mergeCell ref="H5:I5"/>
    <mergeCell ref="J5:J6"/>
    <mergeCell ref="K5:K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514"/>
  <sheetViews>
    <sheetView topLeftCell="A37" zoomScale="75" zoomScaleNormal="75" workbookViewId="0">
      <selection activeCell="D67" sqref="D67"/>
    </sheetView>
  </sheetViews>
  <sheetFormatPr defaultColWidth="17" defaultRowHeight="15" x14ac:dyDescent="0.25"/>
  <cols>
    <col min="1" max="1" width="28.7109375" style="80" customWidth="1"/>
    <col min="2" max="2" width="17" style="117"/>
    <col min="3" max="5" width="17" style="4"/>
    <col min="6" max="6" width="17" style="47"/>
    <col min="7" max="7" width="17" style="119"/>
    <col min="8" max="11" width="17" style="4"/>
    <col min="12" max="12" width="17" style="119"/>
    <col min="13" max="13" width="17" style="125"/>
    <col min="14" max="16384" width="17" style="4"/>
  </cols>
  <sheetData>
    <row r="1" spans="1:14" ht="18.75" x14ac:dyDescent="0.3">
      <c r="A1" s="1178" t="s">
        <v>323</v>
      </c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</row>
    <row r="2" spans="1:14" ht="15.75" thickBot="1" x14ac:dyDescent="0.3"/>
    <row r="3" spans="1:14" ht="17.25" thickBot="1" x14ac:dyDescent="0.3">
      <c r="A3" s="1357" t="s">
        <v>30</v>
      </c>
      <c r="B3" s="1358"/>
      <c r="C3" s="1358"/>
      <c r="D3" s="1358"/>
      <c r="E3" s="1358"/>
      <c r="F3" s="1358"/>
      <c r="G3" s="1358"/>
      <c r="H3" s="1358"/>
      <c r="I3" s="1358"/>
      <c r="J3" s="1358"/>
      <c r="K3" s="1358"/>
      <c r="L3" s="1358"/>
      <c r="M3" s="1358"/>
      <c r="N3" s="1359"/>
    </row>
    <row r="4" spans="1:14" ht="16.5" customHeight="1" thickBot="1" x14ac:dyDescent="0.3">
      <c r="A4" s="1360" t="s">
        <v>0</v>
      </c>
      <c r="B4" s="1521" t="s">
        <v>1</v>
      </c>
      <c r="C4" s="1522"/>
      <c r="D4" s="1522"/>
      <c r="E4" s="1522"/>
      <c r="F4" s="1522"/>
      <c r="G4" s="1523"/>
      <c r="H4" s="1524" t="s">
        <v>2</v>
      </c>
      <c r="I4" s="1525"/>
      <c r="J4" s="1525"/>
      <c r="K4" s="1525"/>
      <c r="L4" s="1526"/>
      <c r="M4" s="1282" t="s">
        <v>3</v>
      </c>
      <c r="N4" s="1395" t="s">
        <v>31</v>
      </c>
    </row>
    <row r="5" spans="1:14" ht="16.5" customHeight="1" x14ac:dyDescent="0.25">
      <c r="A5" s="1361"/>
      <c r="B5" s="1527" t="s">
        <v>8</v>
      </c>
      <c r="C5" s="1528"/>
      <c r="D5" s="1529" t="s">
        <v>9</v>
      </c>
      <c r="E5" s="1530"/>
      <c r="F5" s="1531" t="s">
        <v>32</v>
      </c>
      <c r="G5" s="1393" t="s">
        <v>10</v>
      </c>
      <c r="H5" s="1372" t="s">
        <v>11</v>
      </c>
      <c r="I5" s="1373"/>
      <c r="J5" s="1380" t="s">
        <v>12</v>
      </c>
      <c r="K5" s="1376" t="s">
        <v>33</v>
      </c>
      <c r="L5" s="1378" t="s">
        <v>13</v>
      </c>
      <c r="M5" s="1292"/>
      <c r="N5" s="1396"/>
    </row>
    <row r="6" spans="1:14" ht="66.75" customHeight="1" thickBot="1" x14ac:dyDescent="0.3">
      <c r="A6" s="1362"/>
      <c r="B6" s="7" t="s">
        <v>14</v>
      </c>
      <c r="C6" s="8" t="s">
        <v>15</v>
      </c>
      <c r="D6" s="8" t="s">
        <v>16</v>
      </c>
      <c r="E6" s="8" t="s">
        <v>34</v>
      </c>
      <c r="F6" s="1532"/>
      <c r="G6" s="1394"/>
      <c r="H6" s="7" t="s">
        <v>14</v>
      </c>
      <c r="I6" s="8" t="s">
        <v>15</v>
      </c>
      <c r="J6" s="1381"/>
      <c r="K6" s="1377"/>
      <c r="L6" s="1379"/>
      <c r="M6" s="1283"/>
      <c r="N6" s="1397"/>
    </row>
    <row r="7" spans="1:14" ht="16.5" x14ac:dyDescent="0.25">
      <c r="A7" s="9" t="s">
        <v>17</v>
      </c>
      <c r="B7" s="10">
        <v>56001.143235000003</v>
      </c>
      <c r="C7" s="10">
        <v>22518.17139</v>
      </c>
      <c r="D7" s="10">
        <v>11613.017323</v>
      </c>
      <c r="E7" s="10">
        <v>4063.6740240000004</v>
      </c>
      <c r="F7" s="459">
        <v>12802.176888</v>
      </c>
      <c r="G7" s="459">
        <v>106998.18285999999</v>
      </c>
      <c r="H7" s="10">
        <v>1653.0375200000001</v>
      </c>
      <c r="I7" s="10">
        <v>156.84300000000002</v>
      </c>
      <c r="J7" s="10">
        <v>1.6032920000000002</v>
      </c>
      <c r="K7" s="10">
        <v>90.499442999999999</v>
      </c>
      <c r="L7" s="455">
        <v>1901.9832549999999</v>
      </c>
      <c r="M7" s="459">
        <v>108900.16611499999</v>
      </c>
      <c r="N7" s="459">
        <v>42800.017066</v>
      </c>
    </row>
    <row r="8" spans="1:14" ht="16.5" x14ac:dyDescent="0.25">
      <c r="A8" s="11" t="s">
        <v>18</v>
      </c>
      <c r="B8" s="10">
        <v>10044.434001</v>
      </c>
      <c r="C8" s="10">
        <v>6296.9710460000006</v>
      </c>
      <c r="D8" s="10">
        <v>3246.2228989999999</v>
      </c>
      <c r="E8" s="10">
        <v>1056.9954270000001</v>
      </c>
      <c r="F8" s="459">
        <v>2054.8457589999998</v>
      </c>
      <c r="G8" s="459">
        <v>22699.469131999998</v>
      </c>
      <c r="H8" s="10">
        <v>196.80199999999999</v>
      </c>
      <c r="I8" s="10">
        <v>25.28</v>
      </c>
      <c r="J8" s="10">
        <v>0</v>
      </c>
      <c r="K8" s="10">
        <v>23.398343000000001</v>
      </c>
      <c r="L8" s="455">
        <v>245.480343</v>
      </c>
      <c r="M8" s="459">
        <v>22944.949474999998</v>
      </c>
      <c r="N8" s="459">
        <v>8964.7380590000012</v>
      </c>
    </row>
    <row r="9" spans="1:14" ht="16.5" x14ac:dyDescent="0.25">
      <c r="A9" s="12" t="s">
        <v>19</v>
      </c>
      <c r="B9" s="10">
        <v>2271.2719849999999</v>
      </c>
      <c r="C9" s="10">
        <v>1411.0107779999998</v>
      </c>
      <c r="D9" s="10">
        <v>1090.705698</v>
      </c>
      <c r="E9" s="10">
        <v>127.54239699999999</v>
      </c>
      <c r="F9" s="10">
        <v>558.53694100000007</v>
      </c>
      <c r="G9" s="455">
        <v>5459.0677990000004</v>
      </c>
      <c r="H9" s="10">
        <v>31.321000000000002</v>
      </c>
      <c r="I9" s="10">
        <v>5.2799999999999994</v>
      </c>
      <c r="J9" s="10">
        <v>0</v>
      </c>
      <c r="K9" s="10">
        <v>2</v>
      </c>
      <c r="L9" s="455">
        <v>38.600999999999999</v>
      </c>
      <c r="M9" s="456">
        <v>5497.668799</v>
      </c>
      <c r="N9" s="10">
        <v>2439.7270400000002</v>
      </c>
    </row>
    <row r="10" spans="1:14" ht="16.5" x14ac:dyDescent="0.25">
      <c r="A10" s="13" t="s">
        <v>20</v>
      </c>
      <c r="B10" s="10">
        <v>2391.3426810000001</v>
      </c>
      <c r="C10" s="10">
        <v>847.58742400000006</v>
      </c>
      <c r="D10" s="10">
        <v>542.533188</v>
      </c>
      <c r="E10" s="10">
        <v>121.473</v>
      </c>
      <c r="F10" s="10">
        <v>241.91966099999999</v>
      </c>
      <c r="G10" s="455">
        <v>4144.8559540000006</v>
      </c>
      <c r="H10" s="10">
        <v>31.102</v>
      </c>
      <c r="I10" s="10">
        <v>20</v>
      </c>
      <c r="J10" s="10">
        <v>0</v>
      </c>
      <c r="K10" s="10">
        <v>2</v>
      </c>
      <c r="L10" s="455">
        <v>53.101999999999997</v>
      </c>
      <c r="M10" s="456">
        <v>4197.9579539999995</v>
      </c>
      <c r="N10" s="10">
        <v>1687.5641159999998</v>
      </c>
    </row>
    <row r="11" spans="1:14" ht="16.5" x14ac:dyDescent="0.25">
      <c r="A11" s="13" t="s">
        <v>21</v>
      </c>
      <c r="B11" s="10">
        <v>3239.6920150000001</v>
      </c>
      <c r="C11" s="10">
        <v>3104.3365899999999</v>
      </c>
      <c r="D11" s="10">
        <v>956.74140799999998</v>
      </c>
      <c r="E11" s="10">
        <v>496.59936599999997</v>
      </c>
      <c r="F11" s="459">
        <v>608.04365699999994</v>
      </c>
      <c r="G11" s="459">
        <v>8405.4130359999999</v>
      </c>
      <c r="H11" s="10">
        <v>130</v>
      </c>
      <c r="I11" s="10">
        <v>0</v>
      </c>
      <c r="J11" s="10">
        <v>0</v>
      </c>
      <c r="K11" s="10">
        <v>15.398343000000001</v>
      </c>
      <c r="L11" s="455">
        <v>145.39834300000001</v>
      </c>
      <c r="M11" s="459">
        <v>8550.8113790000007</v>
      </c>
      <c r="N11" s="459">
        <v>2946.5617769999999</v>
      </c>
    </row>
    <row r="12" spans="1:14" ht="16.5" x14ac:dyDescent="0.25">
      <c r="A12" s="11" t="s">
        <v>22</v>
      </c>
      <c r="B12" s="10">
        <v>4969.181106</v>
      </c>
      <c r="C12" s="10">
        <v>1868.6320009999999</v>
      </c>
      <c r="D12" s="10">
        <v>1507.5580520000001</v>
      </c>
      <c r="E12" s="10">
        <v>467.45009900000002</v>
      </c>
      <c r="F12" s="459">
        <v>1464.4535620000001</v>
      </c>
      <c r="G12" s="459">
        <v>10277.274819999999</v>
      </c>
      <c r="H12" s="10">
        <v>23.548999999999999</v>
      </c>
      <c r="I12" s="10">
        <v>17.401</v>
      </c>
      <c r="J12" s="10">
        <v>0</v>
      </c>
      <c r="K12" s="10">
        <v>4.2848189999999997</v>
      </c>
      <c r="L12" s="455">
        <v>45.234819000000002</v>
      </c>
      <c r="M12" s="459">
        <v>10322.509639</v>
      </c>
      <c r="N12" s="459">
        <v>3380.9609310000001</v>
      </c>
    </row>
    <row r="13" spans="1:14" ht="17.25" thickBot="1" x14ac:dyDescent="0.3">
      <c r="A13" s="14" t="s">
        <v>23</v>
      </c>
      <c r="B13" s="10">
        <v>6526.2156829999994</v>
      </c>
      <c r="C13" s="10">
        <v>2659.2322530000001</v>
      </c>
      <c r="D13" s="10">
        <v>2261.0908749999999</v>
      </c>
      <c r="E13" s="10">
        <v>591.92674099999999</v>
      </c>
      <c r="F13" s="459">
        <v>3542.5768470000003</v>
      </c>
      <c r="G13" s="459">
        <v>15581.042399</v>
      </c>
      <c r="H13" s="10">
        <v>716.508871</v>
      </c>
      <c r="I13" s="10">
        <v>4.6520000000000001</v>
      </c>
      <c r="J13" s="10">
        <v>477</v>
      </c>
      <c r="K13" s="10">
        <v>132</v>
      </c>
      <c r="L13" s="455">
        <v>1330.160871</v>
      </c>
      <c r="M13" s="459">
        <v>16911.203270000002</v>
      </c>
      <c r="N13" s="459">
        <v>9104.4134059999997</v>
      </c>
    </row>
    <row r="14" spans="1:14" ht="17.25" thickBot="1" x14ac:dyDescent="0.3">
      <c r="A14" s="460" t="s">
        <v>24</v>
      </c>
      <c r="B14" s="461">
        <v>77540.974025000003</v>
      </c>
      <c r="C14" s="461">
        <v>33343.006690000002</v>
      </c>
      <c r="D14" s="461">
        <v>18627.889149000002</v>
      </c>
      <c r="E14" s="461">
        <v>6180.0462910000006</v>
      </c>
      <c r="F14" s="15">
        <v>19864.053055999997</v>
      </c>
      <c r="G14" s="15">
        <v>155555.96921100002</v>
      </c>
      <c r="H14" s="461">
        <v>2589.8973910000004</v>
      </c>
      <c r="I14" s="461">
        <v>204.17599999999999</v>
      </c>
      <c r="J14" s="461">
        <v>478.60329200000001</v>
      </c>
      <c r="K14" s="461">
        <v>250.182605</v>
      </c>
      <c r="L14" s="462">
        <v>3522.8592880000001</v>
      </c>
      <c r="M14" s="15">
        <v>159078.828499</v>
      </c>
      <c r="N14" s="15">
        <v>64250.129461999997</v>
      </c>
    </row>
    <row r="15" spans="1:14" ht="16.5" x14ac:dyDescent="0.25">
      <c r="A15" s="16" t="s">
        <v>35</v>
      </c>
      <c r="B15" s="10">
        <v>85.070999999999998</v>
      </c>
      <c r="C15" s="10">
        <v>147.14500000000001</v>
      </c>
      <c r="D15" s="10">
        <v>39.643000000000001</v>
      </c>
      <c r="E15" s="10">
        <v>7.4320000000000004</v>
      </c>
      <c r="F15" s="10">
        <v>19.525689</v>
      </c>
      <c r="G15" s="455">
        <v>298.816689</v>
      </c>
      <c r="H15" s="10">
        <v>0</v>
      </c>
      <c r="I15" s="10">
        <v>0</v>
      </c>
      <c r="J15" s="10">
        <v>0</v>
      </c>
      <c r="K15" s="10">
        <v>0</v>
      </c>
      <c r="L15" s="455">
        <v>0</v>
      </c>
      <c r="M15" s="456">
        <v>298.816689</v>
      </c>
      <c r="N15" s="10">
        <v>186.596689</v>
      </c>
    </row>
    <row r="16" spans="1:14" ht="16.5" x14ac:dyDescent="0.25">
      <c r="A16" s="17" t="s">
        <v>36</v>
      </c>
      <c r="B16" s="10">
        <v>68</v>
      </c>
      <c r="C16" s="10">
        <v>0</v>
      </c>
      <c r="D16" s="10">
        <v>15.812177</v>
      </c>
      <c r="E16" s="10">
        <v>0</v>
      </c>
      <c r="F16" s="10">
        <v>0</v>
      </c>
      <c r="G16" s="455">
        <v>83.812177000000005</v>
      </c>
      <c r="H16" s="10">
        <v>0</v>
      </c>
      <c r="I16" s="10">
        <v>0</v>
      </c>
      <c r="J16" s="10">
        <v>0</v>
      </c>
      <c r="K16" s="10">
        <v>0</v>
      </c>
      <c r="L16" s="455">
        <v>0</v>
      </c>
      <c r="M16" s="456">
        <v>83.812177000000005</v>
      </c>
      <c r="N16" s="10">
        <v>83.812177000000005</v>
      </c>
    </row>
    <row r="17" spans="1:14" ht="16.5" x14ac:dyDescent="0.25">
      <c r="A17" s="17" t="s">
        <v>37</v>
      </c>
      <c r="B17" s="10">
        <v>0</v>
      </c>
      <c r="C17" s="10">
        <v>47.686</v>
      </c>
      <c r="D17" s="10">
        <v>5.9909999999999997</v>
      </c>
      <c r="E17" s="10">
        <v>1</v>
      </c>
      <c r="F17" s="10">
        <v>13.625</v>
      </c>
      <c r="G17" s="455">
        <v>68.301999999999992</v>
      </c>
      <c r="H17" s="10">
        <v>0</v>
      </c>
      <c r="I17" s="10">
        <v>0</v>
      </c>
      <c r="J17" s="10">
        <v>0</v>
      </c>
      <c r="K17" s="10">
        <v>0</v>
      </c>
      <c r="L17" s="455">
        <v>0</v>
      </c>
      <c r="M17" s="456">
        <v>68.301999999999992</v>
      </c>
      <c r="N17" s="10">
        <v>10</v>
      </c>
    </row>
    <row r="18" spans="1:14" ht="16.5" x14ac:dyDescent="0.25">
      <c r="A18" s="17" t="s">
        <v>38</v>
      </c>
      <c r="B18" s="10">
        <v>24.251999999999999</v>
      </c>
      <c r="C18" s="10">
        <v>4.9009999999999998</v>
      </c>
      <c r="D18" s="10">
        <v>3</v>
      </c>
      <c r="E18" s="10">
        <v>1.8380000000000001</v>
      </c>
      <c r="F18" s="10">
        <v>2.2999999999999998</v>
      </c>
      <c r="G18" s="455">
        <v>36.290999999999997</v>
      </c>
      <c r="H18" s="10">
        <v>0</v>
      </c>
      <c r="I18" s="10">
        <v>0</v>
      </c>
      <c r="J18" s="10">
        <v>0</v>
      </c>
      <c r="K18" s="10">
        <v>0</v>
      </c>
      <c r="L18" s="455">
        <v>0</v>
      </c>
      <c r="M18" s="456">
        <v>36.290999999999997</v>
      </c>
      <c r="N18" s="10">
        <v>4.9009999999999998</v>
      </c>
    </row>
    <row r="19" spans="1:14" ht="33" x14ac:dyDescent="0.25">
      <c r="A19" s="18" t="s">
        <v>39</v>
      </c>
      <c r="B19" s="10">
        <v>74.067904999999996</v>
      </c>
      <c r="C19" s="10">
        <v>59.03</v>
      </c>
      <c r="D19" s="10">
        <v>115.182457</v>
      </c>
      <c r="E19" s="10">
        <v>10</v>
      </c>
      <c r="F19" s="10">
        <v>32.102000000000004</v>
      </c>
      <c r="G19" s="455">
        <v>290.382362</v>
      </c>
      <c r="H19" s="10">
        <v>0</v>
      </c>
      <c r="I19" s="10">
        <v>0</v>
      </c>
      <c r="J19" s="10">
        <v>0</v>
      </c>
      <c r="K19" s="10">
        <v>9.4039999999999999</v>
      </c>
      <c r="L19" s="455">
        <v>9.4039999999999999</v>
      </c>
      <c r="M19" s="456">
        <v>299.786362</v>
      </c>
      <c r="N19" s="10">
        <v>177.16855900000002</v>
      </c>
    </row>
    <row r="20" spans="1:14" ht="16.5" x14ac:dyDescent="0.25">
      <c r="A20" s="17" t="s">
        <v>40</v>
      </c>
      <c r="B20" s="10">
        <v>4.6589999999999998</v>
      </c>
      <c r="C20" s="10">
        <v>0</v>
      </c>
      <c r="D20" s="10">
        <v>92</v>
      </c>
      <c r="E20" s="10">
        <v>0</v>
      </c>
      <c r="F20" s="10">
        <v>0</v>
      </c>
      <c r="G20" s="455">
        <v>96.659000000000006</v>
      </c>
      <c r="H20" s="10">
        <v>0</v>
      </c>
      <c r="I20" s="10">
        <v>0</v>
      </c>
      <c r="J20" s="10">
        <v>0</v>
      </c>
      <c r="K20" s="10">
        <v>0</v>
      </c>
      <c r="L20" s="455">
        <v>0</v>
      </c>
      <c r="M20" s="456">
        <v>96.659000000000006</v>
      </c>
      <c r="N20" s="10">
        <v>95.659000000000006</v>
      </c>
    </row>
    <row r="21" spans="1:14" ht="16.5" x14ac:dyDescent="0.25">
      <c r="A21" s="17" t="s">
        <v>41</v>
      </c>
      <c r="B21" s="10">
        <v>7.9</v>
      </c>
      <c r="C21" s="10">
        <v>57.753</v>
      </c>
      <c r="D21" s="10">
        <v>19.869835000000002</v>
      </c>
      <c r="E21" s="10">
        <v>0.95199999999999996</v>
      </c>
      <c r="F21" s="10">
        <v>25.713000000000001</v>
      </c>
      <c r="G21" s="455">
        <v>112.18783500000001</v>
      </c>
      <c r="H21" s="10">
        <v>0</v>
      </c>
      <c r="I21" s="10">
        <v>0</v>
      </c>
      <c r="J21" s="10">
        <v>0</v>
      </c>
      <c r="K21" s="10">
        <v>0</v>
      </c>
      <c r="L21" s="455">
        <v>0</v>
      </c>
      <c r="M21" s="456">
        <v>112.18783500000001</v>
      </c>
      <c r="N21" s="10">
        <v>34.458835000000001</v>
      </c>
    </row>
    <row r="22" spans="1:14" ht="16.5" x14ac:dyDescent="0.25">
      <c r="A22" s="17" t="s">
        <v>42</v>
      </c>
      <c r="B22" s="10">
        <v>11.438000000000001</v>
      </c>
      <c r="C22" s="10">
        <v>4</v>
      </c>
      <c r="D22" s="10">
        <v>5</v>
      </c>
      <c r="E22" s="10">
        <v>0</v>
      </c>
      <c r="F22" s="10">
        <v>0</v>
      </c>
      <c r="G22" s="455">
        <v>20.438000000000002</v>
      </c>
      <c r="H22" s="10">
        <v>0</v>
      </c>
      <c r="I22" s="10">
        <v>0</v>
      </c>
      <c r="J22" s="10">
        <v>0</v>
      </c>
      <c r="K22" s="10">
        <v>0</v>
      </c>
      <c r="L22" s="455">
        <v>0</v>
      </c>
      <c r="M22" s="456">
        <v>20.438000000000002</v>
      </c>
      <c r="N22" s="10">
        <v>5</v>
      </c>
    </row>
    <row r="23" spans="1:14" ht="16.5" x14ac:dyDescent="0.25">
      <c r="A23" s="17" t="s">
        <v>43</v>
      </c>
      <c r="B23" s="10">
        <v>250.89350000000002</v>
      </c>
      <c r="C23" s="10">
        <v>91.962000000000003</v>
      </c>
      <c r="D23" s="10">
        <v>223.745992</v>
      </c>
      <c r="E23" s="10">
        <v>27.942471000000001</v>
      </c>
      <c r="F23" s="10">
        <v>91.445999999999998</v>
      </c>
      <c r="G23" s="455">
        <v>685.98996299999999</v>
      </c>
      <c r="H23" s="10">
        <v>25</v>
      </c>
      <c r="I23" s="10">
        <v>42</v>
      </c>
      <c r="J23" s="10">
        <v>0</v>
      </c>
      <c r="K23" s="10">
        <v>6</v>
      </c>
      <c r="L23" s="455">
        <v>73</v>
      </c>
      <c r="M23" s="456">
        <v>758.98996299999999</v>
      </c>
      <c r="N23" s="10">
        <v>299.815</v>
      </c>
    </row>
    <row r="24" spans="1:14" ht="16.5" x14ac:dyDescent="0.25">
      <c r="A24" s="17" t="s">
        <v>44</v>
      </c>
      <c r="B24" s="10">
        <v>66.926999999999992</v>
      </c>
      <c r="C24" s="10">
        <v>18.25</v>
      </c>
      <c r="D24" s="10">
        <v>50.364000000000004</v>
      </c>
      <c r="E24" s="10">
        <v>0.65400000000000003</v>
      </c>
      <c r="F24" s="10">
        <v>5</v>
      </c>
      <c r="G24" s="455">
        <v>141.19499999999999</v>
      </c>
      <c r="H24" s="10">
        <v>8</v>
      </c>
      <c r="I24" s="10">
        <v>0</v>
      </c>
      <c r="J24" s="10">
        <v>0</v>
      </c>
      <c r="K24" s="10">
        <v>0</v>
      </c>
      <c r="L24" s="455">
        <v>8</v>
      </c>
      <c r="M24" s="456">
        <v>149.19499999999999</v>
      </c>
      <c r="N24" s="10">
        <v>40.831000000000003</v>
      </c>
    </row>
    <row r="25" spans="1:14" ht="16.5" x14ac:dyDescent="0.25">
      <c r="A25" s="17" t="s">
        <v>45</v>
      </c>
      <c r="B25" s="10">
        <v>0</v>
      </c>
      <c r="C25" s="10">
        <v>0</v>
      </c>
      <c r="D25" s="10">
        <v>13</v>
      </c>
      <c r="E25" s="10">
        <v>0</v>
      </c>
      <c r="F25" s="10">
        <v>0</v>
      </c>
      <c r="G25" s="455">
        <v>13</v>
      </c>
      <c r="H25" s="10">
        <v>0</v>
      </c>
      <c r="I25" s="10">
        <v>0</v>
      </c>
      <c r="J25" s="10">
        <v>0</v>
      </c>
      <c r="K25" s="10">
        <v>17</v>
      </c>
      <c r="L25" s="455">
        <v>17</v>
      </c>
      <c r="M25" s="456">
        <v>30</v>
      </c>
      <c r="N25" s="10">
        <v>24</v>
      </c>
    </row>
    <row r="26" spans="1:14" ht="16.5" x14ac:dyDescent="0.25">
      <c r="A26" s="17" t="s">
        <v>46</v>
      </c>
      <c r="B26" s="10">
        <v>199</v>
      </c>
      <c r="C26" s="10">
        <v>81</v>
      </c>
      <c r="D26" s="10">
        <v>0</v>
      </c>
      <c r="E26" s="10">
        <v>120</v>
      </c>
      <c r="F26" s="10">
        <v>0</v>
      </c>
      <c r="G26" s="455">
        <v>400</v>
      </c>
      <c r="H26" s="10">
        <v>0</v>
      </c>
      <c r="I26" s="10">
        <v>0</v>
      </c>
      <c r="J26" s="10">
        <v>0</v>
      </c>
      <c r="K26" s="10">
        <v>0</v>
      </c>
      <c r="L26" s="455">
        <v>0</v>
      </c>
      <c r="M26" s="456">
        <v>400</v>
      </c>
      <c r="N26" s="10">
        <v>256</v>
      </c>
    </row>
    <row r="27" spans="1:14" ht="17.25" thickBot="1" x14ac:dyDescent="0.3">
      <c r="A27" s="463" t="s">
        <v>47</v>
      </c>
      <c r="B27" s="10">
        <v>0</v>
      </c>
      <c r="C27" s="10">
        <v>23</v>
      </c>
      <c r="D27" s="10">
        <v>0</v>
      </c>
      <c r="E27" s="10">
        <v>0</v>
      </c>
      <c r="F27" s="10">
        <v>0</v>
      </c>
      <c r="G27" s="455">
        <v>23</v>
      </c>
      <c r="H27" s="10">
        <v>0</v>
      </c>
      <c r="I27" s="10">
        <v>0</v>
      </c>
      <c r="J27" s="10">
        <v>0</v>
      </c>
      <c r="K27" s="10">
        <v>0</v>
      </c>
      <c r="L27" s="455">
        <v>0</v>
      </c>
      <c r="M27" s="456">
        <v>23</v>
      </c>
      <c r="N27" s="10">
        <v>0</v>
      </c>
    </row>
    <row r="28" spans="1:14" ht="17.25" thickBot="1" x14ac:dyDescent="0.3">
      <c r="A28" s="460" t="s">
        <v>25</v>
      </c>
      <c r="B28" s="461">
        <v>1101.897346</v>
      </c>
      <c r="C28" s="461">
        <v>601.33149300000002</v>
      </c>
      <c r="D28" s="461">
        <v>714.18034699999998</v>
      </c>
      <c r="E28" s="461">
        <v>221.31647100000001</v>
      </c>
      <c r="F28" s="461">
        <v>386.98257100000001</v>
      </c>
      <c r="G28" s="462">
        <v>3025.708228</v>
      </c>
      <c r="H28" s="461">
        <v>34</v>
      </c>
      <c r="I28" s="461">
        <v>42</v>
      </c>
      <c r="J28" s="461">
        <v>0</v>
      </c>
      <c r="K28" s="461">
        <v>34</v>
      </c>
      <c r="L28" s="462">
        <v>110</v>
      </c>
      <c r="M28" s="464">
        <v>3135.708228</v>
      </c>
      <c r="N28" s="461">
        <v>1609.960163</v>
      </c>
    </row>
    <row r="29" spans="1:14" ht="17.25" thickBot="1" x14ac:dyDescent="0.3">
      <c r="A29" s="460" t="s">
        <v>26</v>
      </c>
      <c r="B29" s="461">
        <v>78642.871371000001</v>
      </c>
      <c r="C29" s="461">
        <v>33944.338183</v>
      </c>
      <c r="D29" s="461">
        <v>19342.069496</v>
      </c>
      <c r="E29" s="461">
        <v>6401.3627620000007</v>
      </c>
      <c r="F29" s="15">
        <v>20251.035626999997</v>
      </c>
      <c r="G29" s="15">
        <v>158581.67743900002</v>
      </c>
      <c r="H29" s="461">
        <v>2623.8973910000004</v>
      </c>
      <c r="I29" s="461">
        <v>246.17599999999999</v>
      </c>
      <c r="J29" s="461">
        <v>478.60329200000001</v>
      </c>
      <c r="K29" s="461">
        <v>284.18260499999997</v>
      </c>
      <c r="L29" s="462">
        <v>3632.8592880000001</v>
      </c>
      <c r="M29" s="15">
        <v>162214.536727</v>
      </c>
      <c r="N29" s="15">
        <v>65860.089625000008</v>
      </c>
    </row>
    <row r="30" spans="1:14" ht="17.25" thickBot="1" x14ac:dyDescent="0.3">
      <c r="A30" s="19"/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</row>
    <row r="31" spans="1:14" ht="17.25" thickBot="1" x14ac:dyDescent="0.3">
      <c r="A31" s="1390" t="s">
        <v>30</v>
      </c>
      <c r="B31" s="1391"/>
      <c r="C31" s="1391"/>
      <c r="D31" s="1391"/>
      <c r="E31" s="1391"/>
      <c r="F31" s="1391"/>
      <c r="G31" s="1391"/>
      <c r="H31" s="1391"/>
      <c r="I31" s="1391"/>
      <c r="J31" s="1391"/>
      <c r="K31" s="1391"/>
      <c r="L31" s="1391"/>
      <c r="M31" s="1391"/>
      <c r="N31" s="1392"/>
    </row>
    <row r="32" spans="1:14" ht="17.25" customHeight="1" thickBot="1" x14ac:dyDescent="0.3">
      <c r="A32" s="1360" t="s">
        <v>0</v>
      </c>
      <c r="B32" s="1363" t="s">
        <v>1</v>
      </c>
      <c r="C32" s="1364"/>
      <c r="D32" s="1364"/>
      <c r="E32" s="1364"/>
      <c r="F32" s="1364"/>
      <c r="G32" s="1365"/>
      <c r="H32" s="1366" t="s">
        <v>2</v>
      </c>
      <c r="I32" s="1367"/>
      <c r="J32" s="1367"/>
      <c r="K32" s="1367"/>
      <c r="L32" s="1368"/>
      <c r="M32" s="1282" t="s">
        <v>3</v>
      </c>
      <c r="N32" s="1395" t="s">
        <v>31</v>
      </c>
    </row>
    <row r="33" spans="1:14" ht="16.5" customHeight="1" x14ac:dyDescent="0.25">
      <c r="A33" s="1361"/>
      <c r="B33" s="1372" t="s">
        <v>8</v>
      </c>
      <c r="C33" s="1373"/>
      <c r="D33" s="1374" t="s">
        <v>9</v>
      </c>
      <c r="E33" s="1375"/>
      <c r="F33" s="1540" t="s">
        <v>32</v>
      </c>
      <c r="G33" s="1393" t="s">
        <v>10</v>
      </c>
      <c r="H33" s="1372" t="s">
        <v>11</v>
      </c>
      <c r="I33" s="1373"/>
      <c r="J33" s="1380" t="s">
        <v>12</v>
      </c>
      <c r="K33" s="1376" t="s">
        <v>33</v>
      </c>
      <c r="L33" s="1378" t="s">
        <v>13</v>
      </c>
      <c r="M33" s="1292"/>
      <c r="N33" s="1396"/>
    </row>
    <row r="34" spans="1:14" ht="66.75" customHeight="1" thickBot="1" x14ac:dyDescent="0.3">
      <c r="A34" s="1362"/>
      <c r="B34" s="7" t="s">
        <v>14</v>
      </c>
      <c r="C34" s="8" t="s">
        <v>15</v>
      </c>
      <c r="D34" s="8" t="s">
        <v>16</v>
      </c>
      <c r="E34" s="8" t="s">
        <v>34</v>
      </c>
      <c r="F34" s="1532"/>
      <c r="G34" s="1394"/>
      <c r="H34" s="7" t="s">
        <v>14</v>
      </c>
      <c r="I34" s="8" t="s">
        <v>15</v>
      </c>
      <c r="J34" s="1381"/>
      <c r="K34" s="1377"/>
      <c r="L34" s="1379"/>
      <c r="M34" s="1283"/>
      <c r="N34" s="1397"/>
    </row>
    <row r="35" spans="1:14" ht="16.5" x14ac:dyDescent="0.25">
      <c r="A35" s="21" t="s">
        <v>27</v>
      </c>
      <c r="B35" s="10">
        <v>22047.112792</v>
      </c>
      <c r="C35" s="10">
        <v>12312.114356</v>
      </c>
      <c r="D35" s="10">
        <v>7732.5594810000002</v>
      </c>
      <c r="E35" s="10">
        <v>2758.9993119999999</v>
      </c>
      <c r="F35" s="459">
        <v>10992.213738</v>
      </c>
      <c r="G35" s="459">
        <v>55842.999678999993</v>
      </c>
      <c r="H35" s="10">
        <v>931.78300000000002</v>
      </c>
      <c r="I35" s="10">
        <v>71.495000000000005</v>
      </c>
      <c r="J35" s="10">
        <v>0</v>
      </c>
      <c r="K35" s="10">
        <v>121.06860499999999</v>
      </c>
      <c r="L35" s="455">
        <v>1124.346605</v>
      </c>
      <c r="M35" s="456">
        <v>56967.346283999992</v>
      </c>
      <c r="N35" s="10">
        <v>26199.117797999999</v>
      </c>
    </row>
    <row r="36" spans="1:14" ht="17.25" thickBot="1" x14ac:dyDescent="0.3">
      <c r="A36" s="564" t="s">
        <v>28</v>
      </c>
      <c r="B36" s="10">
        <v>55493.861233000003</v>
      </c>
      <c r="C36" s="10">
        <v>21030.892334</v>
      </c>
      <c r="D36" s="10">
        <v>10895.329668</v>
      </c>
      <c r="E36" s="10">
        <v>3421.0469790000002</v>
      </c>
      <c r="F36" s="10">
        <v>8871.8393180000003</v>
      </c>
      <c r="G36" s="455">
        <v>99712.969531999988</v>
      </c>
      <c r="H36" s="10">
        <v>1658.1143909999998</v>
      </c>
      <c r="I36" s="10">
        <v>132.68100000000001</v>
      </c>
      <c r="J36" s="10">
        <v>478.60329200000001</v>
      </c>
      <c r="K36" s="10">
        <v>129.114</v>
      </c>
      <c r="L36" s="455">
        <v>2398.5126830000004</v>
      </c>
      <c r="M36" s="456">
        <v>102111.48221499998</v>
      </c>
      <c r="N36" s="10">
        <v>38051.011663999998</v>
      </c>
    </row>
    <row r="37" spans="1:14" ht="17.25" thickBot="1" x14ac:dyDescent="0.3">
      <c r="A37" s="460" t="s">
        <v>24</v>
      </c>
      <c r="B37" s="461">
        <v>77540.974025000003</v>
      </c>
      <c r="C37" s="461">
        <v>33343.006690000002</v>
      </c>
      <c r="D37" s="461">
        <v>18627.889149000002</v>
      </c>
      <c r="E37" s="461">
        <v>6180.0462910000006</v>
      </c>
      <c r="F37" s="15">
        <v>19864.053056000001</v>
      </c>
      <c r="G37" s="15">
        <v>155555.96921099999</v>
      </c>
      <c r="H37" s="461">
        <v>2589.897391</v>
      </c>
      <c r="I37" s="461">
        <v>204.17599999999999</v>
      </c>
      <c r="J37" s="461">
        <v>478.60329200000001</v>
      </c>
      <c r="K37" s="461">
        <v>250.182605</v>
      </c>
      <c r="L37" s="462">
        <v>3522.8592880000001</v>
      </c>
      <c r="M37" s="15">
        <v>159078.828499</v>
      </c>
      <c r="N37" s="15">
        <v>64250.129461999997</v>
      </c>
    </row>
    <row r="38" spans="1:14" ht="17.25" thickBot="1" x14ac:dyDescent="0.3">
      <c r="A38" s="460" t="s">
        <v>25</v>
      </c>
      <c r="B38" s="461">
        <v>1101.897346</v>
      </c>
      <c r="C38" s="461">
        <v>601.33149300000002</v>
      </c>
      <c r="D38" s="461">
        <v>714.18034699999998</v>
      </c>
      <c r="E38" s="461">
        <v>221.31647100000001</v>
      </c>
      <c r="F38" s="461">
        <v>386.98257100000001</v>
      </c>
      <c r="G38" s="462">
        <v>3025.708228</v>
      </c>
      <c r="H38" s="461">
        <v>34</v>
      </c>
      <c r="I38" s="461">
        <v>42</v>
      </c>
      <c r="J38" s="461">
        <v>0</v>
      </c>
      <c r="K38" s="461">
        <v>34</v>
      </c>
      <c r="L38" s="462">
        <v>110</v>
      </c>
      <c r="M38" s="464">
        <v>3135.708228</v>
      </c>
      <c r="N38" s="461">
        <v>1609.960163</v>
      </c>
    </row>
    <row r="39" spans="1:14" ht="17.25" thickBot="1" x14ac:dyDescent="0.3">
      <c r="A39" s="460" t="s">
        <v>26</v>
      </c>
      <c r="B39" s="461">
        <v>78642.871371000001</v>
      </c>
      <c r="C39" s="461">
        <v>33944.338183</v>
      </c>
      <c r="D39" s="461">
        <v>19342.069496</v>
      </c>
      <c r="E39" s="461">
        <v>6401.3627620000007</v>
      </c>
      <c r="F39" s="15">
        <v>20251.035627000001</v>
      </c>
      <c r="G39" s="15">
        <v>158581.67743899999</v>
      </c>
      <c r="H39" s="461">
        <v>2623.897391</v>
      </c>
      <c r="I39" s="461">
        <v>246.17599999999999</v>
      </c>
      <c r="J39" s="461">
        <v>478.60329200000001</v>
      </c>
      <c r="K39" s="461">
        <v>284.18260499999997</v>
      </c>
      <c r="L39" s="462">
        <v>3632.8592880000001</v>
      </c>
      <c r="M39" s="15">
        <v>162214.53672699997</v>
      </c>
      <c r="N39" s="15">
        <v>65860.089625000008</v>
      </c>
    </row>
    <row r="40" spans="1:14" ht="16.5" x14ac:dyDescent="0.25">
      <c r="A40" s="565"/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</row>
    <row r="41" spans="1:14" ht="18" thickBot="1" x14ac:dyDescent="0.3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66"/>
    </row>
    <row r="42" spans="1:14" ht="17.25" thickBot="1" x14ac:dyDescent="0.3">
      <c r="A42" s="1390" t="s">
        <v>48</v>
      </c>
      <c r="B42" s="1391"/>
      <c r="C42" s="1391"/>
      <c r="D42" s="1391"/>
      <c r="E42" s="1391"/>
      <c r="F42" s="1391"/>
      <c r="G42" s="1391"/>
      <c r="H42" s="1391"/>
      <c r="I42" s="1391"/>
      <c r="J42" s="1391"/>
      <c r="K42" s="1391"/>
      <c r="L42" s="1391"/>
      <c r="M42" s="1391"/>
      <c r="N42" s="1392"/>
    </row>
    <row r="43" spans="1:14" ht="17.25" customHeight="1" thickBot="1" x14ac:dyDescent="0.3">
      <c r="A43" s="1360" t="s">
        <v>0</v>
      </c>
      <c r="B43" s="1363" t="s">
        <v>1</v>
      </c>
      <c r="C43" s="1364"/>
      <c r="D43" s="1364"/>
      <c r="E43" s="1364"/>
      <c r="F43" s="1364"/>
      <c r="G43" s="1365"/>
      <c r="H43" s="1366" t="s">
        <v>2</v>
      </c>
      <c r="I43" s="1367"/>
      <c r="J43" s="1367"/>
      <c r="K43" s="1367"/>
      <c r="L43" s="1368"/>
      <c r="M43" s="1322" t="s">
        <v>3</v>
      </c>
      <c r="N43" s="1369" t="s">
        <v>31</v>
      </c>
    </row>
    <row r="44" spans="1:14" ht="16.5" customHeight="1" x14ac:dyDescent="0.25">
      <c r="A44" s="1361"/>
      <c r="B44" s="1372" t="s">
        <v>8</v>
      </c>
      <c r="C44" s="1373"/>
      <c r="D44" s="1374" t="s">
        <v>9</v>
      </c>
      <c r="E44" s="1375"/>
      <c r="F44" s="1518" t="s">
        <v>32</v>
      </c>
      <c r="G44" s="1378" t="s">
        <v>10</v>
      </c>
      <c r="H44" s="1520" t="s">
        <v>11</v>
      </c>
      <c r="I44" s="1373"/>
      <c r="J44" s="1380" t="s">
        <v>12</v>
      </c>
      <c r="K44" s="1376" t="s">
        <v>33</v>
      </c>
      <c r="L44" s="1378" t="s">
        <v>13</v>
      </c>
      <c r="M44" s="1323"/>
      <c r="N44" s="1370"/>
    </row>
    <row r="45" spans="1:14" ht="66.75" thickBot="1" x14ac:dyDescent="0.3">
      <c r="A45" s="1362"/>
      <c r="B45" s="7" t="s">
        <v>14</v>
      </c>
      <c r="C45" s="8" t="s">
        <v>15</v>
      </c>
      <c r="D45" s="8" t="s">
        <v>16</v>
      </c>
      <c r="E45" s="8" t="s">
        <v>34</v>
      </c>
      <c r="F45" s="1519"/>
      <c r="G45" s="1379"/>
      <c r="H45" s="567" t="s">
        <v>14</v>
      </c>
      <c r="I45" s="8" t="s">
        <v>15</v>
      </c>
      <c r="J45" s="1381"/>
      <c r="K45" s="1377"/>
      <c r="L45" s="1379"/>
      <c r="M45" s="1324"/>
      <c r="N45" s="1371"/>
    </row>
    <row r="46" spans="1:14" ht="16.5" x14ac:dyDescent="0.25">
      <c r="A46" s="9" t="s">
        <v>17</v>
      </c>
      <c r="B46" s="22">
        <v>45470.261834000004</v>
      </c>
      <c r="C46" s="22">
        <v>41306.529261000003</v>
      </c>
      <c r="D46" s="22">
        <v>12475.311358000001</v>
      </c>
      <c r="E46" s="22">
        <v>11863.722478</v>
      </c>
      <c r="F46" s="22">
        <v>16253.365994</v>
      </c>
      <c r="G46" s="471">
        <v>127369.19092499999</v>
      </c>
      <c r="H46" s="22">
        <v>3900.67</v>
      </c>
      <c r="I46" s="22">
        <v>1322.03</v>
      </c>
      <c r="J46" s="22">
        <v>333.36403000000001</v>
      </c>
      <c r="K46" s="22">
        <v>936.67881299999999</v>
      </c>
      <c r="L46" s="471">
        <v>6492.742843</v>
      </c>
      <c r="M46" s="472">
        <v>133861.93376800002</v>
      </c>
      <c r="N46" s="22">
        <v>55792.676878999999</v>
      </c>
    </row>
    <row r="47" spans="1:14" ht="16.5" x14ac:dyDescent="0.25">
      <c r="A47" s="11" t="s">
        <v>18</v>
      </c>
      <c r="B47" s="22">
        <v>39403.199611999997</v>
      </c>
      <c r="C47" s="22">
        <v>33150.493647000003</v>
      </c>
      <c r="D47" s="22">
        <v>9421.7931939999999</v>
      </c>
      <c r="E47" s="22">
        <v>12259.016278000001</v>
      </c>
      <c r="F47" s="22">
        <v>8551.3075709999994</v>
      </c>
      <c r="G47" s="471">
        <v>102785.810302</v>
      </c>
      <c r="H47" s="22">
        <v>8893.9599999999991</v>
      </c>
      <c r="I47" s="22">
        <v>7163.2224000905007</v>
      </c>
      <c r="J47" s="22">
        <v>3895.2644538</v>
      </c>
      <c r="K47" s="22">
        <v>786.735142</v>
      </c>
      <c r="L47" s="471">
        <v>20739.1819958905</v>
      </c>
      <c r="M47" s="472">
        <v>123524.99229789049</v>
      </c>
      <c r="N47" s="22">
        <v>67835.546378890504</v>
      </c>
    </row>
    <row r="48" spans="1:14" ht="16.5" x14ac:dyDescent="0.25">
      <c r="A48" s="12" t="s">
        <v>19</v>
      </c>
      <c r="B48" s="22">
        <v>9724.9309329999996</v>
      </c>
      <c r="C48" s="22">
        <v>5510.386614</v>
      </c>
      <c r="D48" s="22">
        <v>2326.3537510000001</v>
      </c>
      <c r="E48" s="22">
        <v>2046.73</v>
      </c>
      <c r="F48" s="22">
        <v>3199.5630999999998</v>
      </c>
      <c r="G48" s="471">
        <v>22807.964398</v>
      </c>
      <c r="H48" s="22">
        <v>6715</v>
      </c>
      <c r="I48" s="22">
        <v>4416</v>
      </c>
      <c r="J48" s="22">
        <v>1930</v>
      </c>
      <c r="K48" s="22">
        <v>3</v>
      </c>
      <c r="L48" s="471">
        <v>13064</v>
      </c>
      <c r="M48" s="472">
        <v>35871.964397999996</v>
      </c>
      <c r="N48" s="22">
        <v>24432.587043</v>
      </c>
    </row>
    <row r="49" spans="1:14" ht="16.5" x14ac:dyDescent="0.25">
      <c r="A49" s="13" t="s">
        <v>20</v>
      </c>
      <c r="B49" s="22">
        <v>11361.714195</v>
      </c>
      <c r="C49" s="22">
        <v>12962.031748000001</v>
      </c>
      <c r="D49" s="22">
        <v>3143.7209899999998</v>
      </c>
      <c r="E49" s="22">
        <v>4928.4700149999999</v>
      </c>
      <c r="F49" s="22">
        <v>2251.2259819999999</v>
      </c>
      <c r="G49" s="471">
        <v>34647.162929999999</v>
      </c>
      <c r="H49" s="22">
        <v>1237.96</v>
      </c>
      <c r="I49" s="22">
        <v>0</v>
      </c>
      <c r="J49" s="22">
        <v>976</v>
      </c>
      <c r="K49" s="22">
        <v>359</v>
      </c>
      <c r="L49" s="471">
        <v>2572.96</v>
      </c>
      <c r="M49" s="472">
        <v>37220.122929999998</v>
      </c>
      <c r="N49" s="22">
        <v>19719.537248000001</v>
      </c>
    </row>
    <row r="50" spans="1:14" ht="16.5" x14ac:dyDescent="0.25">
      <c r="A50" s="13" t="s">
        <v>21</v>
      </c>
      <c r="B50" s="22">
        <v>16088.945750000001</v>
      </c>
      <c r="C50" s="22">
        <v>12451.96038</v>
      </c>
      <c r="D50" s="22">
        <v>3418.5357920000001</v>
      </c>
      <c r="E50" s="22">
        <v>4971.4870959999998</v>
      </c>
      <c r="F50" s="22">
        <v>2876.614489</v>
      </c>
      <c r="G50" s="471">
        <v>39807.543506999995</v>
      </c>
      <c r="H50" s="22">
        <v>814</v>
      </c>
      <c r="I50" s="22">
        <v>2650.2224000904998</v>
      </c>
      <c r="J50" s="22">
        <v>900.26445380000007</v>
      </c>
      <c r="K50" s="22">
        <v>269</v>
      </c>
      <c r="L50" s="471">
        <v>4633.4868538905002</v>
      </c>
      <c r="M50" s="472">
        <v>44441.030360890501</v>
      </c>
      <c r="N50" s="22">
        <v>20742.899087890502</v>
      </c>
    </row>
    <row r="51" spans="1:14" ht="16.5" x14ac:dyDescent="0.25">
      <c r="A51" s="11" t="s">
        <v>22</v>
      </c>
      <c r="B51" s="22">
        <v>5535.0436159999999</v>
      </c>
      <c r="C51" s="22">
        <v>2425.3140000000003</v>
      </c>
      <c r="D51" s="22">
        <v>943.75977799999998</v>
      </c>
      <c r="E51" s="22">
        <v>602.790032</v>
      </c>
      <c r="F51" s="22">
        <v>1378.0321730000001</v>
      </c>
      <c r="G51" s="471">
        <v>10884.939598999999</v>
      </c>
      <c r="H51" s="22">
        <v>89</v>
      </c>
      <c r="I51" s="22">
        <v>60</v>
      </c>
      <c r="J51" s="22">
        <v>0</v>
      </c>
      <c r="K51" s="22">
        <v>0</v>
      </c>
      <c r="L51" s="471">
        <v>149</v>
      </c>
      <c r="M51" s="472">
        <v>11033.939598999999</v>
      </c>
      <c r="N51" s="22">
        <v>6288.3374869999998</v>
      </c>
    </row>
    <row r="52" spans="1:14" ht="17.25" thickBot="1" x14ac:dyDescent="0.3">
      <c r="A52" s="14" t="s">
        <v>23</v>
      </c>
      <c r="B52" s="22">
        <v>21184.669486999999</v>
      </c>
      <c r="C52" s="22">
        <v>20501.377207000001</v>
      </c>
      <c r="D52" s="22">
        <v>6212.5332980000003</v>
      </c>
      <c r="E52" s="22">
        <v>26835.123177000001</v>
      </c>
      <c r="F52" s="22">
        <v>3271.97379</v>
      </c>
      <c r="G52" s="471">
        <v>78005.676959000004</v>
      </c>
      <c r="H52" s="22">
        <v>707.41200000000003</v>
      </c>
      <c r="I52" s="22">
        <v>723.55600000000004</v>
      </c>
      <c r="J52" s="22">
        <v>1620</v>
      </c>
      <c r="K52" s="22">
        <v>217</v>
      </c>
      <c r="L52" s="471">
        <v>3267.9679999999998</v>
      </c>
      <c r="M52" s="472">
        <v>81273.644959000012</v>
      </c>
      <c r="N52" s="22">
        <v>46080.023538000001</v>
      </c>
    </row>
    <row r="53" spans="1:14" ht="17.25" thickBot="1" x14ac:dyDescent="0.3">
      <c r="A53" s="460" t="s">
        <v>24</v>
      </c>
      <c r="B53" s="29">
        <v>111593.174549</v>
      </c>
      <c r="C53" s="29">
        <v>97383.71411500001</v>
      </c>
      <c r="D53" s="29">
        <v>29053.397627999999</v>
      </c>
      <c r="E53" s="29">
        <v>51560.651965000005</v>
      </c>
      <c r="F53" s="29">
        <v>29454.679528000001</v>
      </c>
      <c r="G53" s="473">
        <v>319045.61778500001</v>
      </c>
      <c r="H53" s="29">
        <v>13591.041999999999</v>
      </c>
      <c r="I53" s="29">
        <v>9268.8084000905001</v>
      </c>
      <c r="J53" s="29">
        <v>5848.6284838000001</v>
      </c>
      <c r="K53" s="29">
        <v>1940.413955</v>
      </c>
      <c r="L53" s="473">
        <v>30648.892838890501</v>
      </c>
      <c r="M53" s="474">
        <v>349694.5106238905</v>
      </c>
      <c r="N53" s="29">
        <v>175996.58428289049</v>
      </c>
    </row>
    <row r="54" spans="1:14" ht="16.5" x14ac:dyDescent="0.25">
      <c r="A54" s="16" t="s">
        <v>35</v>
      </c>
      <c r="B54" s="22">
        <v>21402.563051999998</v>
      </c>
      <c r="C54" s="22">
        <v>7325.4172289999997</v>
      </c>
      <c r="D54" s="22">
        <v>2185.1977500000003</v>
      </c>
      <c r="E54" s="22">
        <v>5608.8010549999999</v>
      </c>
      <c r="F54" s="22">
        <v>2076.9540000000002</v>
      </c>
      <c r="G54" s="471">
        <v>38598.933086000005</v>
      </c>
      <c r="H54" s="22">
        <v>14376</v>
      </c>
      <c r="I54" s="22">
        <v>3150</v>
      </c>
      <c r="J54" s="22">
        <v>944</v>
      </c>
      <c r="K54" s="22">
        <v>15</v>
      </c>
      <c r="L54" s="471">
        <v>18485</v>
      </c>
      <c r="M54" s="472">
        <v>57083.933086000005</v>
      </c>
      <c r="N54" s="22">
        <v>20811.713163</v>
      </c>
    </row>
    <row r="55" spans="1:14" ht="16.5" x14ac:dyDescent="0.25">
      <c r="A55" s="17" t="s">
        <v>36</v>
      </c>
      <c r="B55" s="22">
        <v>2597.2671329999998</v>
      </c>
      <c r="C55" s="22">
        <v>3007.1156700000001</v>
      </c>
      <c r="D55" s="22">
        <v>3678.3112500000002</v>
      </c>
      <c r="E55" s="22">
        <v>2688.0447530000001</v>
      </c>
      <c r="F55" s="22">
        <v>1148.3009999999999</v>
      </c>
      <c r="G55" s="471">
        <v>13119.039806000001</v>
      </c>
      <c r="H55" s="22">
        <v>7040.792375</v>
      </c>
      <c r="I55" s="22">
        <v>9025.3806183000015</v>
      </c>
      <c r="J55" s="22">
        <v>1498.343754</v>
      </c>
      <c r="K55" s="22">
        <v>929</v>
      </c>
      <c r="L55" s="471">
        <v>18493.516747300004</v>
      </c>
      <c r="M55" s="472">
        <v>31612.556553300001</v>
      </c>
      <c r="N55" s="22">
        <v>18330.183803</v>
      </c>
    </row>
    <row r="56" spans="1:14" ht="16.5" x14ac:dyDescent="0.25">
      <c r="A56" s="17" t="s">
        <v>37</v>
      </c>
      <c r="B56" s="22">
        <v>316.67899999999997</v>
      </c>
      <c r="C56" s="22">
        <v>752</v>
      </c>
      <c r="D56" s="22">
        <v>477.97</v>
      </c>
      <c r="E56" s="22">
        <v>1233.8164609999999</v>
      </c>
      <c r="F56" s="22">
        <v>10948.852999999999</v>
      </c>
      <c r="G56" s="471">
        <v>13729.318461000001</v>
      </c>
      <c r="H56" s="22">
        <v>2779</v>
      </c>
      <c r="I56" s="22">
        <v>263</v>
      </c>
      <c r="J56" s="22">
        <v>0.96299999999999997</v>
      </c>
      <c r="K56" s="22">
        <v>3792</v>
      </c>
      <c r="L56" s="471">
        <v>6834.9629999999997</v>
      </c>
      <c r="M56" s="472">
        <v>20564.281460999999</v>
      </c>
      <c r="N56" s="22">
        <v>16464.998460999999</v>
      </c>
    </row>
    <row r="57" spans="1:14" ht="16.5" x14ac:dyDescent="0.25">
      <c r="A57" s="17" t="s">
        <v>38</v>
      </c>
      <c r="B57" s="22">
        <v>423.08157</v>
      </c>
      <c r="C57" s="22">
        <v>23.068999999999999</v>
      </c>
      <c r="D57" s="22">
        <v>166.75153299999999</v>
      </c>
      <c r="E57" s="22">
        <v>89.673242999999999</v>
      </c>
      <c r="F57" s="22">
        <v>1051</v>
      </c>
      <c r="G57" s="471">
        <v>1753.5753460000001</v>
      </c>
      <c r="H57" s="22">
        <v>309</v>
      </c>
      <c r="I57" s="22">
        <v>34</v>
      </c>
      <c r="J57" s="22">
        <v>1</v>
      </c>
      <c r="K57" s="22">
        <v>0</v>
      </c>
      <c r="L57" s="471">
        <v>344</v>
      </c>
      <c r="M57" s="472">
        <v>2097.5753460000001</v>
      </c>
      <c r="N57" s="22">
        <v>576.97281299999997</v>
      </c>
    </row>
    <row r="58" spans="1:14" ht="16.5" x14ac:dyDescent="0.25">
      <c r="A58" s="17" t="s">
        <v>39</v>
      </c>
      <c r="B58" s="22">
        <v>4636.0141270000004</v>
      </c>
      <c r="C58" s="22">
        <v>12143.428422000001</v>
      </c>
      <c r="D58" s="22">
        <v>3984.6924309999999</v>
      </c>
      <c r="E58" s="22">
        <v>3066.6315639999998</v>
      </c>
      <c r="F58" s="22">
        <v>856.6</v>
      </c>
      <c r="G58" s="471">
        <v>24687.366544</v>
      </c>
      <c r="H58" s="22">
        <v>3955</v>
      </c>
      <c r="I58" s="22">
        <v>5210.6965928105001</v>
      </c>
      <c r="J58" s="22">
        <v>23928</v>
      </c>
      <c r="K58" s="22">
        <v>8204.61</v>
      </c>
      <c r="L58" s="471">
        <v>41298.306592810499</v>
      </c>
      <c r="M58" s="472">
        <v>65985.673136810496</v>
      </c>
      <c r="N58" s="22">
        <v>39222.825218999998</v>
      </c>
    </row>
    <row r="59" spans="1:14" ht="16.5" x14ac:dyDescent="0.25">
      <c r="A59" s="17" t="s">
        <v>40</v>
      </c>
      <c r="B59" s="22">
        <v>191.94399999999999</v>
      </c>
      <c r="C59" s="22">
        <v>55.265000000000001</v>
      </c>
      <c r="D59" s="22">
        <v>6669.5</v>
      </c>
      <c r="E59" s="22">
        <v>365</v>
      </c>
      <c r="F59" s="22">
        <v>53.316000000000003</v>
      </c>
      <c r="G59" s="471">
        <v>7335.0249999999996</v>
      </c>
      <c r="H59" s="22">
        <v>0</v>
      </c>
      <c r="I59" s="22">
        <v>0</v>
      </c>
      <c r="J59" s="22">
        <v>5716</v>
      </c>
      <c r="K59" s="22">
        <v>773</v>
      </c>
      <c r="L59" s="471">
        <v>6489</v>
      </c>
      <c r="M59" s="472">
        <v>13824.025</v>
      </c>
      <c r="N59" s="22">
        <v>13636.876</v>
      </c>
    </row>
    <row r="60" spans="1:14" ht="16.5" x14ac:dyDescent="0.25">
      <c r="A60" s="17" t="s">
        <v>41</v>
      </c>
      <c r="B60" s="22">
        <v>1562.519</v>
      </c>
      <c r="C60" s="22">
        <v>2163.3429999999998</v>
      </c>
      <c r="D60" s="22">
        <v>2567</v>
      </c>
      <c r="E60" s="22">
        <v>2813.6117920000002</v>
      </c>
      <c r="F60" s="22">
        <v>6201.2979999999998</v>
      </c>
      <c r="G60" s="471">
        <v>15307.771792</v>
      </c>
      <c r="H60" s="22">
        <v>3307</v>
      </c>
      <c r="I60" s="22">
        <v>1291</v>
      </c>
      <c r="J60" s="22">
        <v>2110</v>
      </c>
      <c r="K60" s="22">
        <v>2070</v>
      </c>
      <c r="L60" s="471">
        <v>8778</v>
      </c>
      <c r="M60" s="472">
        <v>24085.771792</v>
      </c>
      <c r="N60" s="22">
        <v>19689.021792</v>
      </c>
    </row>
    <row r="61" spans="1:14" ht="16.5" x14ac:dyDescent="0.25">
      <c r="A61" s="17" t="s">
        <v>42</v>
      </c>
      <c r="B61" s="22">
        <v>2855.433</v>
      </c>
      <c r="C61" s="22">
        <v>4706.2101679999996</v>
      </c>
      <c r="D61" s="22">
        <v>12102.867479999999</v>
      </c>
      <c r="E61" s="22">
        <v>10949.829013</v>
      </c>
      <c r="F61" s="22">
        <v>1966</v>
      </c>
      <c r="G61" s="471">
        <v>32580.339660999998</v>
      </c>
      <c r="H61" s="22">
        <v>0</v>
      </c>
      <c r="I61" s="22">
        <v>349</v>
      </c>
      <c r="J61" s="22">
        <v>1</v>
      </c>
      <c r="K61" s="22">
        <v>762</v>
      </c>
      <c r="L61" s="471">
        <v>1112</v>
      </c>
      <c r="M61" s="472">
        <v>33692.339660999998</v>
      </c>
      <c r="N61" s="22">
        <v>19218.593647999998</v>
      </c>
    </row>
    <row r="62" spans="1:14" ht="16.5" x14ac:dyDescent="0.25">
      <c r="A62" s="17" t="s">
        <v>43</v>
      </c>
      <c r="B62" s="22">
        <v>3495.7800139999999</v>
      </c>
      <c r="C62" s="22">
        <v>1994.0057899999999</v>
      </c>
      <c r="D62" s="22">
        <v>2358.5580609999997</v>
      </c>
      <c r="E62" s="22">
        <v>654.05207399999995</v>
      </c>
      <c r="F62" s="22">
        <v>1649.0085530000001</v>
      </c>
      <c r="G62" s="471">
        <v>10151.404492</v>
      </c>
      <c r="H62" s="22">
        <v>345</v>
      </c>
      <c r="I62" s="22">
        <v>29</v>
      </c>
      <c r="J62" s="22">
        <v>2192</v>
      </c>
      <c r="K62" s="22">
        <v>108</v>
      </c>
      <c r="L62" s="471">
        <v>2674</v>
      </c>
      <c r="M62" s="472">
        <v>12825.404492</v>
      </c>
      <c r="N62" s="22">
        <v>6830.4443659999997</v>
      </c>
    </row>
    <row r="63" spans="1:14" ht="16.5" x14ac:dyDescent="0.25">
      <c r="A63" s="17" t="s">
        <v>44</v>
      </c>
      <c r="B63" s="22">
        <v>3149.093398</v>
      </c>
      <c r="C63" s="22">
        <v>346.60118499999999</v>
      </c>
      <c r="D63" s="22">
        <v>1698.238235</v>
      </c>
      <c r="E63" s="22">
        <v>1092</v>
      </c>
      <c r="F63" s="22">
        <v>2348</v>
      </c>
      <c r="G63" s="471">
        <v>8633.9328180000011</v>
      </c>
      <c r="H63" s="22">
        <v>295</v>
      </c>
      <c r="I63" s="22">
        <v>0</v>
      </c>
      <c r="J63" s="22">
        <v>0</v>
      </c>
      <c r="K63" s="22">
        <v>0</v>
      </c>
      <c r="L63" s="471">
        <v>295</v>
      </c>
      <c r="M63" s="472">
        <v>8928.9328180000011</v>
      </c>
      <c r="N63" s="22">
        <v>5051.0803980000001</v>
      </c>
    </row>
    <row r="64" spans="1:14" ht="16.5" x14ac:dyDescent="0.25">
      <c r="A64" s="17" t="s">
        <v>45</v>
      </c>
      <c r="B64" s="22">
        <v>4006.1605799999998</v>
      </c>
      <c r="C64" s="22">
        <v>634.60299999999995</v>
      </c>
      <c r="D64" s="22">
        <v>165.595</v>
      </c>
      <c r="E64" s="22">
        <v>193</v>
      </c>
      <c r="F64" s="22">
        <v>435</v>
      </c>
      <c r="G64" s="471">
        <v>5434.3585800000001</v>
      </c>
      <c r="H64" s="22">
        <v>210</v>
      </c>
      <c r="I64" s="22">
        <v>47</v>
      </c>
      <c r="J64" s="22">
        <v>0</v>
      </c>
      <c r="K64" s="22">
        <v>1</v>
      </c>
      <c r="L64" s="471">
        <v>258</v>
      </c>
      <c r="M64" s="472">
        <v>5692.3585800000001</v>
      </c>
      <c r="N64" s="22">
        <v>4424.4979999999996</v>
      </c>
    </row>
    <row r="65" spans="1:14" ht="16.5" x14ac:dyDescent="0.25">
      <c r="A65" s="17" t="s">
        <v>46</v>
      </c>
      <c r="B65" s="22">
        <v>1832.8520000000001</v>
      </c>
      <c r="C65" s="22">
        <v>5948.1639999999998</v>
      </c>
      <c r="D65" s="22">
        <v>870.349425</v>
      </c>
      <c r="E65" s="22">
        <v>5698.0481209999998</v>
      </c>
      <c r="F65" s="22">
        <v>2193</v>
      </c>
      <c r="G65" s="471">
        <v>16542.413546</v>
      </c>
      <c r="H65" s="22">
        <v>3069</v>
      </c>
      <c r="I65" s="22">
        <v>6</v>
      </c>
      <c r="J65" s="22">
        <v>1583</v>
      </c>
      <c r="K65" s="22">
        <v>0</v>
      </c>
      <c r="L65" s="471">
        <v>4658</v>
      </c>
      <c r="M65" s="472">
        <v>21200.413546</v>
      </c>
      <c r="N65" s="22">
        <v>14900.829546000001</v>
      </c>
    </row>
    <row r="66" spans="1:14" ht="17.25" thickBot="1" x14ac:dyDescent="0.3">
      <c r="A66" s="463" t="s">
        <v>47</v>
      </c>
      <c r="B66" s="22">
        <v>28</v>
      </c>
      <c r="C66" s="22">
        <v>102</v>
      </c>
      <c r="D66" s="22">
        <v>47</v>
      </c>
      <c r="E66" s="22">
        <v>148</v>
      </c>
      <c r="F66" s="22">
        <v>0</v>
      </c>
      <c r="G66" s="471">
        <v>325</v>
      </c>
      <c r="H66" s="22">
        <v>3107</v>
      </c>
      <c r="I66" s="22">
        <v>163</v>
      </c>
      <c r="J66" s="22">
        <v>4198</v>
      </c>
      <c r="K66" s="22">
        <v>4656</v>
      </c>
      <c r="L66" s="471">
        <v>12124</v>
      </c>
      <c r="M66" s="472">
        <v>12449</v>
      </c>
      <c r="N66" s="22">
        <v>9748</v>
      </c>
    </row>
    <row r="67" spans="1:14" ht="17.25" thickBot="1" x14ac:dyDescent="0.3">
      <c r="A67" s="460" t="s">
        <v>25</v>
      </c>
      <c r="B67" s="29">
        <v>70266.88677099999</v>
      </c>
      <c r="C67" s="29">
        <v>52135.270833000002</v>
      </c>
      <c r="D67" s="29">
        <v>48574.194020000003</v>
      </c>
      <c r="E67" s="29">
        <v>49347.772434000006</v>
      </c>
      <c r="F67" s="29">
        <v>38874.204296000004</v>
      </c>
      <c r="G67" s="473">
        <v>259198.328354</v>
      </c>
      <c r="H67" s="29">
        <v>51188.570058511497</v>
      </c>
      <c r="I67" s="29">
        <v>26786.557120054997</v>
      </c>
      <c r="J67" s="29">
        <v>46954.306754000005</v>
      </c>
      <c r="K67" s="29">
        <v>28658.248686999999</v>
      </c>
      <c r="L67" s="473">
        <v>153587.68261956648</v>
      </c>
      <c r="M67" s="474">
        <v>412786.0109735665</v>
      </c>
      <c r="N67" s="29">
        <v>242065.54491653101</v>
      </c>
    </row>
    <row r="68" spans="1:14" ht="17.25" thickBot="1" x14ac:dyDescent="0.3">
      <c r="A68" s="460" t="s">
        <v>26</v>
      </c>
      <c r="B68" s="29">
        <v>181860.06132000001</v>
      </c>
      <c r="C68" s="29">
        <v>149518.98494800003</v>
      </c>
      <c r="D68" s="29">
        <v>77627.591648000001</v>
      </c>
      <c r="E68" s="29">
        <v>100908.424399</v>
      </c>
      <c r="F68" s="29">
        <v>68328.883824000004</v>
      </c>
      <c r="G68" s="473">
        <v>578243.94613900001</v>
      </c>
      <c r="H68" s="29">
        <v>64779.612058511499</v>
      </c>
      <c r="I68" s="29">
        <v>36055.365520145497</v>
      </c>
      <c r="J68" s="29">
        <v>52802.935237800004</v>
      </c>
      <c r="K68" s="29">
        <v>30598.662641999999</v>
      </c>
      <c r="L68" s="473">
        <v>184236.57545845699</v>
      </c>
      <c r="M68" s="474">
        <v>762480.521597457</v>
      </c>
      <c r="N68" s="29">
        <v>418062.12919942156</v>
      </c>
    </row>
    <row r="69" spans="1:14" ht="17.25" thickBot="1" x14ac:dyDescent="0.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7.25" thickBot="1" x14ac:dyDescent="0.3">
      <c r="A70" s="1390" t="s">
        <v>48</v>
      </c>
      <c r="B70" s="1391"/>
      <c r="C70" s="1391"/>
      <c r="D70" s="1391"/>
      <c r="E70" s="1391"/>
      <c r="F70" s="1391"/>
      <c r="G70" s="1391"/>
      <c r="H70" s="1391"/>
      <c r="I70" s="1391"/>
      <c r="J70" s="1391"/>
      <c r="K70" s="1391"/>
      <c r="L70" s="1391"/>
      <c r="M70" s="1391"/>
      <c r="N70" s="1392"/>
    </row>
    <row r="71" spans="1:14" ht="17.25" customHeight="1" thickBot="1" x14ac:dyDescent="0.3">
      <c r="A71" s="1533" t="s">
        <v>0</v>
      </c>
      <c r="B71" s="1536" t="s">
        <v>1</v>
      </c>
      <c r="C71" s="1364"/>
      <c r="D71" s="1364"/>
      <c r="E71" s="1364"/>
      <c r="F71" s="1364"/>
      <c r="G71" s="1537"/>
      <c r="H71" s="1538" t="s">
        <v>2</v>
      </c>
      <c r="I71" s="1367"/>
      <c r="J71" s="1367"/>
      <c r="K71" s="1367"/>
      <c r="L71" s="1539"/>
      <c r="M71" s="1311" t="s">
        <v>3</v>
      </c>
      <c r="N71" s="1369" t="s">
        <v>31</v>
      </c>
    </row>
    <row r="72" spans="1:14" ht="16.5" customHeight="1" x14ac:dyDescent="0.25">
      <c r="A72" s="1534"/>
      <c r="B72" s="1517" t="s">
        <v>8</v>
      </c>
      <c r="C72" s="1373"/>
      <c r="D72" s="1374" t="s">
        <v>9</v>
      </c>
      <c r="E72" s="1375"/>
      <c r="F72" s="1518" t="s">
        <v>32</v>
      </c>
      <c r="G72" s="1378" t="s">
        <v>10</v>
      </c>
      <c r="H72" s="1520" t="s">
        <v>11</v>
      </c>
      <c r="I72" s="1373"/>
      <c r="J72" s="1380" t="s">
        <v>12</v>
      </c>
      <c r="K72" s="1380" t="s">
        <v>33</v>
      </c>
      <c r="L72" s="1378" t="s">
        <v>13</v>
      </c>
      <c r="M72" s="1312"/>
      <c r="N72" s="1370"/>
    </row>
    <row r="73" spans="1:14" ht="66.75" thickBot="1" x14ac:dyDescent="0.3">
      <c r="A73" s="1535"/>
      <c r="B73" s="568" t="s">
        <v>14</v>
      </c>
      <c r="C73" s="554" t="s">
        <v>15</v>
      </c>
      <c r="D73" s="554" t="s">
        <v>16</v>
      </c>
      <c r="E73" s="554" t="s">
        <v>55</v>
      </c>
      <c r="F73" s="1519"/>
      <c r="G73" s="1379"/>
      <c r="H73" s="569" t="s">
        <v>14</v>
      </c>
      <c r="I73" s="554" t="s">
        <v>15</v>
      </c>
      <c r="J73" s="1381"/>
      <c r="K73" s="1381"/>
      <c r="L73" s="1379"/>
      <c r="M73" s="1516"/>
      <c r="N73" s="1371"/>
    </row>
    <row r="74" spans="1:14" ht="17.25" thickBot="1" x14ac:dyDescent="0.3">
      <c r="A74" s="460" t="s">
        <v>24</v>
      </c>
      <c r="B74" s="29">
        <v>111593.174549</v>
      </c>
      <c r="C74" s="29">
        <v>97383.71411500001</v>
      </c>
      <c r="D74" s="29">
        <v>29053.397627999999</v>
      </c>
      <c r="E74" s="29">
        <v>51560.651965000005</v>
      </c>
      <c r="F74" s="29">
        <v>29454.679528000001</v>
      </c>
      <c r="G74" s="473">
        <v>319045.61778500001</v>
      </c>
      <c r="H74" s="29">
        <v>13591.041999999999</v>
      </c>
      <c r="I74" s="29">
        <v>9268.8084000905001</v>
      </c>
      <c r="J74" s="29">
        <v>5848.6284838000001</v>
      </c>
      <c r="K74" s="29">
        <v>1940.413955</v>
      </c>
      <c r="L74" s="473">
        <v>30648.892838890501</v>
      </c>
      <c r="M74" s="474">
        <v>349694.5106238905</v>
      </c>
      <c r="N74" s="29">
        <v>175996.58428289049</v>
      </c>
    </row>
    <row r="75" spans="1:14" ht="16.5" x14ac:dyDescent="0.25">
      <c r="A75" s="570" t="s">
        <v>49</v>
      </c>
      <c r="B75" s="22">
        <v>69240.403913000002</v>
      </c>
      <c r="C75" s="22">
        <v>59083.311343000001</v>
      </c>
      <c r="D75" s="22">
        <v>15585.35225</v>
      </c>
      <c r="E75" s="22">
        <v>21049.533072999999</v>
      </c>
      <c r="F75" s="22">
        <v>21569.543286</v>
      </c>
      <c r="G75" s="471">
        <v>186528.14386499999</v>
      </c>
      <c r="H75" s="22">
        <v>12640.63</v>
      </c>
      <c r="I75" s="22">
        <v>5985.8084000905001</v>
      </c>
      <c r="J75" s="22">
        <v>4987.6284838000001</v>
      </c>
      <c r="K75" s="22">
        <v>1656.678813</v>
      </c>
      <c r="L75" s="471">
        <v>25270.745696890499</v>
      </c>
      <c r="M75" s="472">
        <v>211798.88956189048</v>
      </c>
      <c r="N75" s="22">
        <v>103958.7989428905</v>
      </c>
    </row>
    <row r="76" spans="1:14" ht="16.5" x14ac:dyDescent="0.25">
      <c r="A76" s="571" t="s">
        <v>50</v>
      </c>
      <c r="B76" s="22">
        <v>12.25</v>
      </c>
      <c r="C76" s="22">
        <v>48.754000000000005</v>
      </c>
      <c r="D76" s="22">
        <v>4648</v>
      </c>
      <c r="E76" s="22">
        <v>26</v>
      </c>
      <c r="F76" s="22">
        <v>17</v>
      </c>
      <c r="G76" s="471">
        <v>4752.0039999999999</v>
      </c>
      <c r="H76" s="22">
        <v>0</v>
      </c>
      <c r="I76" s="22">
        <v>0</v>
      </c>
      <c r="J76" s="22">
        <v>0</v>
      </c>
      <c r="K76" s="22">
        <v>0</v>
      </c>
      <c r="L76" s="471">
        <v>0</v>
      </c>
      <c r="M76" s="472">
        <v>4752.0039999999999</v>
      </c>
      <c r="N76" s="22">
        <v>55.591000000000001</v>
      </c>
    </row>
    <row r="77" spans="1:14" ht="16.5" x14ac:dyDescent="0.25">
      <c r="A77" s="571" t="s">
        <v>51</v>
      </c>
      <c r="B77" s="22">
        <v>36914.659362000006</v>
      </c>
      <c r="C77" s="22">
        <v>30975.229582</v>
      </c>
      <c r="D77" s="22">
        <v>7052.1994489999997</v>
      </c>
      <c r="E77" s="22">
        <v>28241.197</v>
      </c>
      <c r="F77" s="22">
        <v>5631.6059999999998</v>
      </c>
      <c r="G77" s="471">
        <v>108814.891393</v>
      </c>
      <c r="H77" s="22">
        <v>696</v>
      </c>
      <c r="I77" s="22">
        <v>3206</v>
      </c>
      <c r="J77" s="22">
        <v>861</v>
      </c>
      <c r="K77" s="22">
        <v>248.735142</v>
      </c>
      <c r="L77" s="471">
        <v>5011.7351419999995</v>
      </c>
      <c r="M77" s="472">
        <v>113826.626535</v>
      </c>
      <c r="N77" s="22">
        <v>62012.629155000002</v>
      </c>
    </row>
    <row r="78" spans="1:14" ht="16.5" x14ac:dyDescent="0.25">
      <c r="A78" s="132" t="s">
        <v>52</v>
      </c>
      <c r="B78" s="22">
        <v>1977.778902</v>
      </c>
      <c r="C78" s="22">
        <v>1209.3583590000001</v>
      </c>
      <c r="D78" s="22">
        <v>749.10131799999999</v>
      </c>
      <c r="E78" s="22">
        <v>321.31522699999999</v>
      </c>
      <c r="F78" s="22">
        <v>1149.194242</v>
      </c>
      <c r="G78" s="471">
        <v>5406.7480479999995</v>
      </c>
      <c r="H78" s="22">
        <v>20</v>
      </c>
      <c r="I78" s="22">
        <v>0</v>
      </c>
      <c r="J78" s="22">
        <v>1</v>
      </c>
      <c r="K78" s="22">
        <v>35</v>
      </c>
      <c r="L78" s="471">
        <v>56</v>
      </c>
      <c r="M78" s="472">
        <v>5462.7480479999995</v>
      </c>
      <c r="N78" s="22">
        <v>2831.2771969999999</v>
      </c>
    </row>
    <row r="79" spans="1:14" ht="17.25" thickBot="1" x14ac:dyDescent="0.3">
      <c r="A79" s="133" t="s">
        <v>53</v>
      </c>
      <c r="B79" s="22">
        <v>3093.0823719999999</v>
      </c>
      <c r="C79" s="22">
        <v>6056.0608309999998</v>
      </c>
      <c r="D79" s="22">
        <v>995.74461099999996</v>
      </c>
      <c r="E79" s="22">
        <v>1922.606665</v>
      </c>
      <c r="F79" s="22">
        <v>1086.336</v>
      </c>
      <c r="G79" s="471">
        <v>13153.830479</v>
      </c>
      <c r="H79" s="22">
        <v>68.412000000000006</v>
      </c>
      <c r="I79" s="22">
        <v>77</v>
      </c>
      <c r="J79" s="22">
        <v>0</v>
      </c>
      <c r="K79" s="22">
        <v>0</v>
      </c>
      <c r="L79" s="471">
        <v>145.41200000000001</v>
      </c>
      <c r="M79" s="472">
        <v>13299.242479</v>
      </c>
      <c r="N79" s="22">
        <v>6990.287988</v>
      </c>
    </row>
    <row r="80" spans="1:14" ht="17.25" thickBot="1" x14ac:dyDescent="0.3">
      <c r="A80" s="460" t="s">
        <v>25</v>
      </c>
      <c r="B80" s="29">
        <v>70266.88677099999</v>
      </c>
      <c r="C80" s="29">
        <v>52135.270833000002</v>
      </c>
      <c r="D80" s="29">
        <v>48574.194020000003</v>
      </c>
      <c r="E80" s="29">
        <v>49347.772434000006</v>
      </c>
      <c r="F80" s="29">
        <v>38874.204296000004</v>
      </c>
      <c r="G80" s="473">
        <v>259198.328354</v>
      </c>
      <c r="H80" s="29">
        <v>51188.570058511497</v>
      </c>
      <c r="I80" s="29">
        <v>26786.557120054997</v>
      </c>
      <c r="J80" s="29">
        <v>46954.306754000005</v>
      </c>
      <c r="K80" s="29">
        <v>28658.248686999999</v>
      </c>
      <c r="L80" s="473">
        <v>153587.68261956648</v>
      </c>
      <c r="M80" s="474">
        <v>412786.0109735665</v>
      </c>
      <c r="N80" s="29">
        <v>242065.54491653101</v>
      </c>
    </row>
    <row r="81" spans="1:14" ht="16.5" x14ac:dyDescent="0.25">
      <c r="A81" s="570" t="s">
        <v>49</v>
      </c>
      <c r="B81" s="22">
        <v>47733.933271000002</v>
      </c>
      <c r="C81" s="22">
        <v>39668.754790999999</v>
      </c>
      <c r="D81" s="22">
        <v>30415.612207999999</v>
      </c>
      <c r="E81" s="22">
        <v>33121.704601999998</v>
      </c>
      <c r="F81" s="22">
        <v>13311.344539</v>
      </c>
      <c r="G81" s="471">
        <v>164251.349411</v>
      </c>
      <c r="H81" s="22">
        <v>47405.570058511497</v>
      </c>
      <c r="I81" s="22">
        <v>20902.944907523997</v>
      </c>
      <c r="J81" s="22">
        <v>41147.306754000005</v>
      </c>
      <c r="K81" s="22">
        <v>16297</v>
      </c>
      <c r="L81" s="471">
        <v>125752.8217200355</v>
      </c>
      <c r="M81" s="472">
        <v>290004.17113103549</v>
      </c>
      <c r="N81" s="22">
        <v>168040.016175</v>
      </c>
    </row>
    <row r="82" spans="1:14" ht="16.5" x14ac:dyDescent="0.25">
      <c r="A82" s="571" t="s">
        <v>50</v>
      </c>
      <c r="B82" s="22">
        <v>7</v>
      </c>
      <c r="C82" s="22">
        <v>31.390999999999998</v>
      </c>
      <c r="D82" s="22">
        <v>8412.1970000000001</v>
      </c>
      <c r="E82" s="22">
        <v>0</v>
      </c>
      <c r="F82" s="22">
        <v>15</v>
      </c>
      <c r="G82" s="471">
        <v>8465.5879999999997</v>
      </c>
      <c r="H82" s="22">
        <v>0</v>
      </c>
      <c r="I82" s="22">
        <v>0</v>
      </c>
      <c r="J82" s="22">
        <v>0</v>
      </c>
      <c r="K82" s="22">
        <v>2</v>
      </c>
      <c r="L82" s="471">
        <v>2</v>
      </c>
      <c r="M82" s="472">
        <v>8467.5879999999997</v>
      </c>
      <c r="N82" s="22">
        <v>28.196999999999999</v>
      </c>
    </row>
    <row r="83" spans="1:14" ht="16.5" x14ac:dyDescent="0.25">
      <c r="A83" s="571" t="s">
        <v>51</v>
      </c>
      <c r="B83" s="22">
        <v>22002.201000000001</v>
      </c>
      <c r="C83" s="22">
        <v>12128.687042</v>
      </c>
      <c r="D83" s="22">
        <v>9393.2894669999987</v>
      </c>
      <c r="E83" s="22">
        <v>15812.491818999999</v>
      </c>
      <c r="F83" s="22">
        <v>25425</v>
      </c>
      <c r="G83" s="471">
        <v>84761.669327999989</v>
      </c>
      <c r="H83" s="22">
        <v>3783</v>
      </c>
      <c r="I83" s="22">
        <v>5883.6122125309994</v>
      </c>
      <c r="J83" s="22">
        <v>5798</v>
      </c>
      <c r="K83" s="22">
        <v>11914.248687000001</v>
      </c>
      <c r="L83" s="471">
        <v>27378.860899530999</v>
      </c>
      <c r="M83" s="472">
        <v>112140.530227531</v>
      </c>
      <c r="N83" s="22">
        <v>72477.167340530999</v>
      </c>
    </row>
    <row r="84" spans="1:14" ht="16.5" x14ac:dyDescent="0.25">
      <c r="A84" s="132" t="s">
        <v>52</v>
      </c>
      <c r="B84" s="22">
        <v>399.87149999999997</v>
      </c>
      <c r="C84" s="22">
        <v>218.21800000000002</v>
      </c>
      <c r="D84" s="22">
        <v>279.62625400000002</v>
      </c>
      <c r="E84" s="22">
        <v>86.576013000000003</v>
      </c>
      <c r="F84" s="22">
        <v>104.859757</v>
      </c>
      <c r="G84" s="471">
        <v>1089.1515239999999</v>
      </c>
      <c r="H84" s="22">
        <v>0</v>
      </c>
      <c r="I84" s="22">
        <v>0</v>
      </c>
      <c r="J84" s="22">
        <v>1</v>
      </c>
      <c r="K84" s="22">
        <v>24</v>
      </c>
      <c r="L84" s="471">
        <v>25</v>
      </c>
      <c r="M84" s="472">
        <v>1114.1515239999999</v>
      </c>
      <c r="N84" s="22">
        <v>672.98440099999993</v>
      </c>
    </row>
    <row r="85" spans="1:14" ht="17.25" thickBot="1" x14ac:dyDescent="0.3">
      <c r="A85" s="572" t="s">
        <v>53</v>
      </c>
      <c r="B85" s="22">
        <v>116.881</v>
      </c>
      <c r="C85" s="22">
        <v>88.22</v>
      </c>
      <c r="D85" s="22">
        <v>72.5</v>
      </c>
      <c r="E85" s="22">
        <v>20</v>
      </c>
      <c r="F85" s="22">
        <v>15</v>
      </c>
      <c r="G85" s="471">
        <v>312.601</v>
      </c>
      <c r="H85" s="22">
        <v>0</v>
      </c>
      <c r="I85" s="22">
        <v>0</v>
      </c>
      <c r="J85" s="22">
        <v>0</v>
      </c>
      <c r="K85" s="22">
        <v>0</v>
      </c>
      <c r="L85" s="471">
        <v>0</v>
      </c>
      <c r="M85" s="472">
        <v>312.601</v>
      </c>
      <c r="N85" s="22">
        <v>107.18</v>
      </c>
    </row>
    <row r="86" spans="1:14" ht="17.25" thickBot="1" x14ac:dyDescent="0.3">
      <c r="A86" s="460" t="s">
        <v>26</v>
      </c>
      <c r="B86" s="29">
        <v>181860.06132000001</v>
      </c>
      <c r="C86" s="29">
        <v>149518.98494800003</v>
      </c>
      <c r="D86" s="29">
        <v>77627.591648000001</v>
      </c>
      <c r="E86" s="29">
        <v>100908.424399</v>
      </c>
      <c r="F86" s="29">
        <v>68328.883824000004</v>
      </c>
      <c r="G86" s="473">
        <v>578243.94613900001</v>
      </c>
      <c r="H86" s="29">
        <v>64779.612058511499</v>
      </c>
      <c r="I86" s="29">
        <v>36055.365520145497</v>
      </c>
      <c r="J86" s="29">
        <v>52802.935237800004</v>
      </c>
      <c r="K86" s="29">
        <v>30598.662641999999</v>
      </c>
      <c r="L86" s="473">
        <v>184236.57545845699</v>
      </c>
      <c r="M86" s="474">
        <v>762480.521597457</v>
      </c>
      <c r="N86" s="29">
        <v>418062.12919942156</v>
      </c>
    </row>
    <row r="87" spans="1:14" ht="16.5" x14ac:dyDescent="0.25">
      <c r="A87" s="468"/>
      <c r="B87" s="573"/>
      <c r="C87" s="573"/>
      <c r="D87" s="573"/>
      <c r="E87" s="573"/>
      <c r="F87" s="573"/>
      <c r="G87" s="574"/>
      <c r="H87" s="573"/>
      <c r="I87" s="573"/>
      <c r="J87" s="573"/>
      <c r="K87" s="573"/>
      <c r="L87" s="573"/>
      <c r="M87" s="573"/>
      <c r="N87" s="573"/>
    </row>
    <row r="88" spans="1:14" ht="18.75" x14ac:dyDescent="0.25">
      <c r="A88" s="1160" t="s">
        <v>332</v>
      </c>
      <c r="B88" s="1160"/>
      <c r="C88" s="1160"/>
      <c r="D88" s="1160"/>
      <c r="E88" s="1160"/>
      <c r="F88" s="1160"/>
      <c r="G88" s="1160"/>
      <c r="L88" s="4"/>
      <c r="M88" s="4"/>
    </row>
    <row r="89" spans="1:14" x14ac:dyDescent="0.25">
      <c r="B89" s="4"/>
      <c r="F89" s="4"/>
      <c r="G89" s="4"/>
      <c r="L89" s="4"/>
      <c r="M89" s="4"/>
    </row>
    <row r="90" spans="1:14" ht="15.75" thickBot="1" x14ac:dyDescent="0.3">
      <c r="A90" s="32" t="s">
        <v>56</v>
      </c>
      <c r="B90" s="33"/>
      <c r="C90" s="33"/>
      <c r="D90" s="33"/>
      <c r="E90" s="33"/>
      <c r="F90" s="33"/>
      <c r="G90" s="33"/>
      <c r="H90" s="33"/>
      <c r="I90" s="33"/>
      <c r="J90" s="33"/>
      <c r="L90" s="4"/>
      <c r="M90" s="4"/>
    </row>
    <row r="91" spans="1:14" ht="15.75" thickBot="1" x14ac:dyDescent="0.3">
      <c r="A91" s="34" t="s">
        <v>57</v>
      </c>
      <c r="B91" s="55" t="s">
        <v>195</v>
      </c>
      <c r="C91" s="36"/>
      <c r="D91" s="37"/>
      <c r="E91" s="37"/>
      <c r="F91" s="37"/>
      <c r="G91" s="37"/>
      <c r="H91" s="37"/>
      <c r="I91" s="37" t="s">
        <v>87</v>
      </c>
      <c r="J91" s="33"/>
      <c r="L91" s="4"/>
      <c r="M91" s="4"/>
    </row>
    <row r="92" spans="1:14" x14ac:dyDescent="0.25">
      <c r="A92" s="37"/>
      <c r="B92" s="36" t="s">
        <v>213</v>
      </c>
      <c r="C92" s="36"/>
      <c r="D92" s="37"/>
      <c r="E92" s="37"/>
      <c r="F92" s="37"/>
      <c r="G92" s="37"/>
      <c r="H92" s="37"/>
      <c r="I92" s="37" t="s">
        <v>214</v>
      </c>
      <c r="J92" s="37"/>
      <c r="L92" s="4"/>
      <c r="M92" s="4"/>
    </row>
    <row r="93" spans="1:14" x14ac:dyDescent="0.25">
      <c r="A93" s="37"/>
      <c r="B93" s="36" t="s">
        <v>215</v>
      </c>
      <c r="C93" s="36"/>
      <c r="D93" s="37"/>
      <c r="E93" s="37"/>
      <c r="F93" s="37"/>
      <c r="G93" s="37"/>
      <c r="H93" s="37"/>
      <c r="I93" s="37" t="s">
        <v>216</v>
      </c>
      <c r="J93" s="37"/>
      <c r="L93" s="47"/>
      <c r="M93" s="47"/>
    </row>
    <row r="94" spans="1:14" x14ac:dyDescent="0.25">
      <c r="A94" s="37"/>
      <c r="B94" s="36" t="s">
        <v>217</v>
      </c>
      <c r="C94" s="36"/>
      <c r="D94" s="37"/>
      <c r="E94" s="37"/>
      <c r="F94" s="37"/>
      <c r="G94" s="37"/>
      <c r="H94" s="37"/>
      <c r="I94" s="37" t="s">
        <v>218</v>
      </c>
      <c r="J94" s="37"/>
      <c r="L94" s="47"/>
      <c r="M94" s="47"/>
    </row>
    <row r="95" spans="1:14" x14ac:dyDescent="0.25">
      <c r="A95" s="33"/>
      <c r="B95" s="36" t="s">
        <v>219</v>
      </c>
      <c r="C95" s="36"/>
      <c r="D95" s="37"/>
      <c r="E95" s="37"/>
      <c r="F95" s="37"/>
      <c r="G95" s="37"/>
      <c r="H95" s="37"/>
      <c r="I95" s="46" t="s">
        <v>203</v>
      </c>
      <c r="J95" s="37"/>
      <c r="L95" s="47"/>
      <c r="M95" s="47"/>
    </row>
    <row r="96" spans="1:14" x14ac:dyDescent="0.25">
      <c r="A96" s="33"/>
      <c r="B96" s="36" t="s">
        <v>220</v>
      </c>
      <c r="C96" s="36"/>
      <c r="D96" s="37"/>
      <c r="E96" s="37"/>
      <c r="F96" s="37"/>
      <c r="G96" s="37"/>
      <c r="H96" s="37"/>
      <c r="I96" s="37" t="s">
        <v>67</v>
      </c>
      <c r="J96" s="37"/>
      <c r="L96" s="47"/>
      <c r="M96" s="47"/>
    </row>
    <row r="97" spans="1:13" x14ac:dyDescent="0.25">
      <c r="A97" s="33"/>
      <c r="B97" s="36" t="s">
        <v>221</v>
      </c>
      <c r="C97" s="36"/>
      <c r="D97" s="37"/>
      <c r="E97" s="37"/>
      <c r="F97" s="37"/>
      <c r="G97" s="37"/>
      <c r="H97" s="37"/>
      <c r="I97" s="37" t="s">
        <v>222</v>
      </c>
      <c r="J97" s="37"/>
      <c r="L97" s="47"/>
      <c r="M97" s="47"/>
    </row>
    <row r="98" spans="1:13" x14ac:dyDescent="0.25">
      <c r="A98" s="33"/>
      <c r="B98" s="36" t="s">
        <v>223</v>
      </c>
      <c r="C98" s="36"/>
      <c r="D98" s="37"/>
      <c r="E98" s="37"/>
      <c r="F98" s="37"/>
      <c r="G98" s="37"/>
      <c r="H98" s="37"/>
      <c r="I98" s="47" t="s">
        <v>68</v>
      </c>
      <c r="J98" s="37"/>
      <c r="L98" s="47"/>
      <c r="M98" s="47"/>
    </row>
    <row r="99" spans="1:13" x14ac:dyDescent="0.25">
      <c r="A99" s="33"/>
      <c r="B99" s="36" t="s">
        <v>224</v>
      </c>
      <c r="C99" s="36"/>
      <c r="D99" s="37"/>
      <c r="E99" s="37"/>
      <c r="F99" s="37"/>
      <c r="G99" s="37"/>
      <c r="H99" s="37"/>
      <c r="I99" s="37" t="s">
        <v>172</v>
      </c>
      <c r="J99" s="37"/>
      <c r="L99" s="47"/>
      <c r="M99" s="47"/>
    </row>
    <row r="100" spans="1:13" x14ac:dyDescent="0.25">
      <c r="A100" s="33"/>
      <c r="B100" s="36" t="s">
        <v>225</v>
      </c>
      <c r="C100" s="36"/>
      <c r="D100" s="37"/>
      <c r="E100" s="37"/>
      <c r="F100" s="37"/>
      <c r="G100" s="37"/>
      <c r="H100" s="37"/>
      <c r="I100" s="37" t="s">
        <v>226</v>
      </c>
      <c r="J100" s="37"/>
      <c r="L100" s="47"/>
      <c r="M100" s="47"/>
    </row>
    <row r="101" spans="1:13" x14ac:dyDescent="0.25">
      <c r="A101" s="33"/>
      <c r="B101" s="36" t="s">
        <v>227</v>
      </c>
      <c r="C101" s="36"/>
      <c r="D101" s="37"/>
      <c r="E101" s="37"/>
      <c r="F101" s="37"/>
      <c r="G101" s="37"/>
      <c r="H101" s="37"/>
      <c r="I101" s="37" t="s">
        <v>228</v>
      </c>
      <c r="J101" s="37"/>
      <c r="L101" s="47"/>
      <c r="M101" s="47"/>
    </row>
    <row r="102" spans="1:13" x14ac:dyDescent="0.25">
      <c r="A102" s="33"/>
      <c r="B102" s="36" t="s">
        <v>229</v>
      </c>
      <c r="C102" s="36"/>
      <c r="D102" s="37"/>
      <c r="E102" s="37"/>
      <c r="F102" s="37"/>
      <c r="G102" s="37"/>
      <c r="H102" s="37"/>
      <c r="I102" s="37" t="s">
        <v>155</v>
      </c>
      <c r="J102" s="37"/>
      <c r="L102" s="47"/>
      <c r="M102" s="47"/>
    </row>
    <row r="103" spans="1:13" x14ac:dyDescent="0.25">
      <c r="A103" s="33"/>
      <c r="B103" s="36" t="s">
        <v>64</v>
      </c>
      <c r="C103" s="36"/>
      <c r="D103" s="37"/>
      <c r="E103" s="37"/>
      <c r="F103" s="37"/>
      <c r="G103" s="37"/>
      <c r="H103" s="37"/>
      <c r="I103" s="37" t="s">
        <v>230</v>
      </c>
      <c r="J103" s="37"/>
      <c r="L103" s="47"/>
      <c r="M103" s="47"/>
    </row>
    <row r="104" spans="1:13" x14ac:dyDescent="0.25">
      <c r="A104" s="33"/>
      <c r="B104" s="36" t="s">
        <v>65</v>
      </c>
      <c r="C104" s="36"/>
      <c r="D104" s="37"/>
      <c r="E104" s="37"/>
      <c r="F104" s="37"/>
      <c r="G104" s="37"/>
      <c r="H104" s="37"/>
      <c r="I104" s="37" t="s">
        <v>231</v>
      </c>
      <c r="J104" s="37"/>
      <c r="L104" s="47"/>
      <c r="M104" s="47"/>
    </row>
    <row r="105" spans="1:13" x14ac:dyDescent="0.25">
      <c r="A105" s="33"/>
      <c r="B105" s="36" t="s">
        <v>232</v>
      </c>
      <c r="C105" s="36"/>
      <c r="D105" s="37"/>
      <c r="E105" s="37"/>
      <c r="F105" s="37"/>
      <c r="G105" s="37"/>
      <c r="H105" s="37"/>
      <c r="I105" s="37" t="s">
        <v>233</v>
      </c>
      <c r="J105" s="37"/>
      <c r="L105" s="47"/>
      <c r="M105" s="47"/>
    </row>
    <row r="106" spans="1:13" x14ac:dyDescent="0.25">
      <c r="A106" s="33"/>
      <c r="B106" s="36" t="s">
        <v>66</v>
      </c>
      <c r="C106" s="36"/>
      <c r="D106" s="37"/>
      <c r="E106" s="37"/>
      <c r="F106" s="37"/>
      <c r="G106" s="37"/>
      <c r="H106" s="37"/>
      <c r="I106" s="37" t="s">
        <v>234</v>
      </c>
      <c r="J106" s="37"/>
      <c r="L106" s="47"/>
      <c r="M106" s="47"/>
    </row>
    <row r="107" spans="1:13" x14ac:dyDescent="0.25">
      <c r="A107" s="33"/>
      <c r="B107" s="36" t="s">
        <v>235</v>
      </c>
      <c r="C107" s="36"/>
      <c r="D107" s="37"/>
      <c r="E107" s="37"/>
      <c r="F107" s="37"/>
      <c r="G107" s="37"/>
      <c r="H107" s="37"/>
      <c r="I107" s="37" t="s">
        <v>176</v>
      </c>
      <c r="J107" s="37"/>
      <c r="L107" s="47"/>
      <c r="M107" s="47"/>
    </row>
    <row r="108" spans="1:13" x14ac:dyDescent="0.25">
      <c r="A108" s="33"/>
      <c r="B108" s="36" t="s">
        <v>173</v>
      </c>
      <c r="C108" s="36"/>
      <c r="D108" s="37"/>
      <c r="E108" s="37"/>
      <c r="F108" s="37"/>
      <c r="G108" s="37"/>
      <c r="H108" s="37"/>
      <c r="I108" s="37" t="s">
        <v>236</v>
      </c>
      <c r="J108" s="37"/>
      <c r="L108" s="47"/>
      <c r="M108" s="47"/>
    </row>
    <row r="109" spans="1:13" x14ac:dyDescent="0.25">
      <c r="A109" s="33"/>
      <c r="B109" s="36" t="s">
        <v>177</v>
      </c>
      <c r="C109" s="36"/>
      <c r="D109" s="37"/>
      <c r="E109" s="37"/>
      <c r="F109" s="37"/>
      <c r="G109" s="37"/>
      <c r="H109" s="37"/>
      <c r="I109" s="37" t="s">
        <v>237</v>
      </c>
      <c r="J109" s="37"/>
      <c r="L109" s="47"/>
      <c r="M109" s="47"/>
    </row>
    <row r="110" spans="1:13" x14ac:dyDescent="0.25">
      <c r="A110" s="33"/>
      <c r="B110" s="36" t="s">
        <v>238</v>
      </c>
      <c r="C110" s="36"/>
      <c r="D110" s="37"/>
      <c r="E110" s="37"/>
      <c r="F110" s="37"/>
      <c r="G110" s="37"/>
      <c r="H110" s="37"/>
      <c r="I110" s="37" t="s">
        <v>79</v>
      </c>
      <c r="J110" s="37"/>
      <c r="L110" s="47"/>
      <c r="M110" s="47"/>
    </row>
    <row r="111" spans="1:13" x14ac:dyDescent="0.25">
      <c r="A111" s="33"/>
      <c r="B111" s="36" t="s">
        <v>178</v>
      </c>
      <c r="C111" s="36"/>
      <c r="D111" s="37"/>
      <c r="E111" s="37"/>
      <c r="F111" s="37"/>
      <c r="G111" s="37"/>
      <c r="H111" s="37"/>
      <c r="I111" s="46" t="s">
        <v>82</v>
      </c>
      <c r="J111" s="37"/>
      <c r="L111" s="47"/>
      <c r="M111" s="47"/>
    </row>
    <row r="112" spans="1:13" x14ac:dyDescent="0.25">
      <c r="A112" s="33"/>
      <c r="B112" s="36" t="s">
        <v>239</v>
      </c>
      <c r="C112" s="36"/>
      <c r="D112" s="37"/>
      <c r="E112" s="37"/>
      <c r="F112" s="37"/>
      <c r="G112" s="37"/>
      <c r="H112" s="37"/>
      <c r="I112" s="47" t="s">
        <v>86</v>
      </c>
      <c r="J112" s="37"/>
      <c r="L112" s="47"/>
      <c r="M112" s="47"/>
    </row>
    <row r="113" spans="1:13" x14ac:dyDescent="0.25">
      <c r="A113" s="33"/>
      <c r="B113" s="36" t="s">
        <v>240</v>
      </c>
      <c r="C113" s="36"/>
      <c r="D113" s="37"/>
      <c r="E113" s="37"/>
      <c r="F113" s="37"/>
      <c r="G113" s="37"/>
      <c r="H113" s="37"/>
      <c r="I113" s="37" t="s">
        <v>241</v>
      </c>
      <c r="J113" s="37"/>
      <c r="L113" s="47"/>
      <c r="M113" s="47"/>
    </row>
    <row r="114" spans="1:13" x14ac:dyDescent="0.25">
      <c r="A114" s="33"/>
      <c r="B114" s="36" t="s">
        <v>242</v>
      </c>
      <c r="C114" s="36"/>
      <c r="D114" s="37"/>
      <c r="E114" s="37"/>
      <c r="F114" s="37"/>
      <c r="G114" s="37"/>
      <c r="H114" s="37"/>
      <c r="I114" s="37" t="s">
        <v>243</v>
      </c>
      <c r="J114" s="37"/>
      <c r="L114" s="47"/>
      <c r="M114" s="47"/>
    </row>
    <row r="115" spans="1:13" x14ac:dyDescent="0.25">
      <c r="A115" s="33"/>
      <c r="B115" s="36" t="s">
        <v>244</v>
      </c>
      <c r="C115" s="36"/>
      <c r="D115" s="37"/>
      <c r="E115" s="37"/>
      <c r="F115" s="37"/>
      <c r="G115" s="37"/>
      <c r="H115" s="37"/>
      <c r="I115" s="37" t="s">
        <v>245</v>
      </c>
      <c r="J115" s="37"/>
      <c r="L115" s="47"/>
      <c r="M115" s="47"/>
    </row>
    <row r="116" spans="1:13" x14ac:dyDescent="0.25">
      <c r="A116" s="33"/>
      <c r="B116" s="36" t="s">
        <v>246</v>
      </c>
      <c r="C116" s="36"/>
      <c r="D116" s="37"/>
      <c r="E116" s="37"/>
      <c r="F116" s="37"/>
      <c r="G116" s="37"/>
      <c r="H116" s="37"/>
      <c r="I116" s="37" t="s">
        <v>247</v>
      </c>
      <c r="J116" s="37"/>
      <c r="L116" s="47"/>
      <c r="M116" s="47"/>
    </row>
    <row r="117" spans="1:13" x14ac:dyDescent="0.25">
      <c r="A117" s="33"/>
      <c r="B117" s="36" t="s">
        <v>248</v>
      </c>
      <c r="C117" s="36"/>
      <c r="D117" s="37"/>
      <c r="E117" s="37"/>
      <c r="F117" s="37"/>
      <c r="G117" s="37"/>
      <c r="H117" s="37"/>
      <c r="I117" s="37" t="s">
        <v>249</v>
      </c>
      <c r="J117" s="37"/>
      <c r="L117" s="47"/>
      <c r="M117" s="47"/>
    </row>
    <row r="118" spans="1:13" x14ac:dyDescent="0.25">
      <c r="A118" s="33"/>
      <c r="B118" s="36" t="s">
        <v>74</v>
      </c>
      <c r="C118" s="36"/>
      <c r="D118" s="37"/>
      <c r="E118" s="37"/>
      <c r="F118" s="37"/>
      <c r="G118" s="37"/>
      <c r="H118" s="37"/>
      <c r="I118" s="37" t="s">
        <v>184</v>
      </c>
      <c r="J118" s="37"/>
      <c r="L118" s="47"/>
      <c r="M118" s="47"/>
    </row>
    <row r="119" spans="1:13" x14ac:dyDescent="0.25">
      <c r="A119" s="33"/>
      <c r="B119" s="36" t="s">
        <v>250</v>
      </c>
      <c r="C119" s="36"/>
      <c r="D119" s="37"/>
      <c r="E119" s="37"/>
      <c r="F119" s="37"/>
      <c r="G119" s="37"/>
      <c r="H119" s="37"/>
      <c r="I119" s="37" t="s">
        <v>185</v>
      </c>
      <c r="J119" s="37"/>
      <c r="L119" s="47"/>
      <c r="M119" s="47"/>
    </row>
    <row r="120" spans="1:13" x14ac:dyDescent="0.25">
      <c r="A120" s="33"/>
      <c r="B120" s="36" t="s">
        <v>251</v>
      </c>
      <c r="C120" s="36"/>
      <c r="D120" s="37"/>
      <c r="E120" s="37"/>
      <c r="F120" s="37"/>
      <c r="G120" s="37"/>
      <c r="H120" s="37"/>
      <c r="I120" s="37" t="s">
        <v>252</v>
      </c>
      <c r="J120" s="37"/>
      <c r="L120" s="47"/>
      <c r="M120" s="47"/>
    </row>
    <row r="121" spans="1:13" x14ac:dyDescent="0.25">
      <c r="A121" s="33"/>
      <c r="B121" s="36" t="s">
        <v>181</v>
      </c>
      <c r="C121" s="36"/>
      <c r="D121" s="37"/>
      <c r="E121" s="37"/>
      <c r="F121" s="37"/>
      <c r="G121" s="37"/>
      <c r="H121" s="37"/>
      <c r="I121" s="37" t="s">
        <v>253</v>
      </c>
      <c r="J121" s="37"/>
      <c r="L121" s="47"/>
      <c r="M121" s="47"/>
    </row>
    <row r="122" spans="1:13" x14ac:dyDescent="0.25">
      <c r="A122" s="33"/>
      <c r="B122" s="36" t="s">
        <v>107</v>
      </c>
      <c r="C122" s="36"/>
      <c r="D122" s="37"/>
      <c r="E122" s="37"/>
      <c r="F122" s="37"/>
      <c r="G122" s="37"/>
      <c r="H122" s="37"/>
      <c r="I122" s="37" t="s">
        <v>254</v>
      </c>
      <c r="J122" s="37"/>
      <c r="L122" s="47"/>
      <c r="M122" s="47"/>
    </row>
    <row r="123" spans="1:13" x14ac:dyDescent="0.25">
      <c r="A123" s="33"/>
      <c r="B123" s="36" t="s">
        <v>255</v>
      </c>
      <c r="C123" s="36"/>
      <c r="D123" s="37"/>
      <c r="E123" s="37"/>
      <c r="F123" s="37"/>
      <c r="G123" s="37"/>
      <c r="H123" s="37"/>
      <c r="I123" s="37" t="s">
        <v>256</v>
      </c>
      <c r="J123" s="37"/>
      <c r="L123" s="47"/>
      <c r="M123" s="47"/>
    </row>
    <row r="124" spans="1:13" x14ac:dyDescent="0.25">
      <c r="A124" s="33"/>
      <c r="B124" s="36" t="s">
        <v>257</v>
      </c>
      <c r="C124" s="36"/>
      <c r="D124" s="37"/>
      <c r="E124" s="37"/>
      <c r="F124" s="37"/>
      <c r="G124" s="37"/>
      <c r="H124" s="37"/>
      <c r="I124" s="47" t="s">
        <v>99</v>
      </c>
      <c r="J124" s="37"/>
      <c r="L124" s="47"/>
      <c r="M124" s="47"/>
    </row>
    <row r="125" spans="1:13" x14ac:dyDescent="0.25">
      <c r="A125" s="33"/>
      <c r="B125" s="36" t="s">
        <v>258</v>
      </c>
      <c r="C125" s="36"/>
      <c r="D125" s="37"/>
      <c r="E125" s="37"/>
      <c r="F125" s="37"/>
      <c r="G125" s="37"/>
      <c r="H125" s="37"/>
      <c r="I125" s="33"/>
      <c r="J125" s="37"/>
      <c r="L125" s="47"/>
      <c r="M125" s="47"/>
    </row>
    <row r="126" spans="1:13" x14ac:dyDescent="0.25">
      <c r="A126" s="33"/>
      <c r="B126" s="36" t="s">
        <v>183</v>
      </c>
      <c r="C126" s="36"/>
      <c r="D126" s="37"/>
      <c r="E126" s="37"/>
      <c r="F126" s="37"/>
      <c r="G126" s="37"/>
      <c r="H126" s="37"/>
      <c r="I126" s="37"/>
      <c r="J126" s="37"/>
      <c r="L126" s="47"/>
      <c r="M126" s="47"/>
    </row>
    <row r="127" spans="1:13" x14ac:dyDescent="0.25">
      <c r="A127" s="33"/>
      <c r="B127" s="36" t="s">
        <v>180</v>
      </c>
      <c r="C127" s="36"/>
      <c r="D127" s="37"/>
      <c r="E127" s="37"/>
      <c r="F127" s="37"/>
      <c r="G127" s="37"/>
      <c r="H127" s="37"/>
      <c r="I127" s="37"/>
      <c r="J127" s="37"/>
      <c r="L127" s="47"/>
      <c r="M127" s="47"/>
    </row>
    <row r="128" spans="1:13" x14ac:dyDescent="0.25">
      <c r="A128" s="33"/>
      <c r="B128" s="36" t="s">
        <v>131</v>
      </c>
      <c r="C128" s="36"/>
      <c r="D128" s="37"/>
      <c r="E128" s="37"/>
      <c r="F128" s="37"/>
      <c r="G128" s="37"/>
      <c r="H128" s="37"/>
      <c r="I128" s="37"/>
      <c r="J128" s="37"/>
      <c r="L128" s="47"/>
      <c r="M128" s="47"/>
    </row>
    <row r="129" spans="1:13" x14ac:dyDescent="0.25">
      <c r="A129" s="33"/>
      <c r="B129" s="36" t="s">
        <v>259</v>
      </c>
      <c r="C129" s="36"/>
      <c r="D129" s="37"/>
      <c r="E129" s="37"/>
      <c r="F129" s="37"/>
      <c r="G129" s="37"/>
      <c r="H129" s="37"/>
      <c r="I129" s="33"/>
      <c r="J129" s="37"/>
      <c r="L129" s="47"/>
      <c r="M129" s="47"/>
    </row>
    <row r="130" spans="1:13" x14ac:dyDescent="0.25">
      <c r="A130" s="33"/>
      <c r="B130" s="36" t="s">
        <v>186</v>
      </c>
      <c r="C130" s="36"/>
      <c r="D130" s="37"/>
      <c r="E130" s="37"/>
      <c r="F130" s="37"/>
      <c r="G130" s="37"/>
      <c r="H130" s="37"/>
      <c r="I130" s="33"/>
      <c r="J130" s="37"/>
      <c r="L130" s="47"/>
      <c r="M130" s="47"/>
    </row>
    <row r="131" spans="1:13" x14ac:dyDescent="0.25">
      <c r="A131" s="33"/>
      <c r="B131" s="36" t="s">
        <v>260</v>
      </c>
      <c r="C131" s="36"/>
      <c r="D131" s="37"/>
      <c r="E131" s="37"/>
      <c r="F131" s="37"/>
      <c r="G131" s="37"/>
      <c r="H131" s="37"/>
      <c r="I131" s="33"/>
      <c r="J131" s="37"/>
      <c r="L131" s="47"/>
      <c r="M131" s="47"/>
    </row>
    <row r="132" spans="1:13" x14ac:dyDescent="0.25">
      <c r="A132" s="33"/>
      <c r="B132" s="36" t="s">
        <v>78</v>
      </c>
      <c r="C132" s="36"/>
      <c r="D132" s="37"/>
      <c r="E132" s="37"/>
      <c r="F132" s="37"/>
      <c r="G132" s="37"/>
      <c r="H132" s="37"/>
      <c r="I132" s="37"/>
      <c r="J132" s="37"/>
      <c r="L132" s="47"/>
      <c r="M132" s="47"/>
    </row>
    <row r="133" spans="1:13" x14ac:dyDescent="0.25">
      <c r="A133" s="33"/>
      <c r="B133" s="36" t="s">
        <v>80</v>
      </c>
      <c r="C133" s="36"/>
      <c r="D133" s="37"/>
      <c r="E133" s="37"/>
      <c r="F133" s="37"/>
      <c r="G133" s="37"/>
      <c r="H133" s="37"/>
      <c r="I133" s="33"/>
      <c r="J133" s="37"/>
      <c r="L133" s="47"/>
      <c r="M133" s="47"/>
    </row>
    <row r="134" spans="1:13" x14ac:dyDescent="0.25">
      <c r="A134" s="33"/>
      <c r="B134" s="36" t="s">
        <v>109</v>
      </c>
      <c r="C134" s="36"/>
      <c r="D134" s="37"/>
      <c r="E134" s="37"/>
      <c r="F134" s="37"/>
      <c r="G134" s="37"/>
      <c r="H134" s="37"/>
      <c r="I134" s="33"/>
      <c r="J134" s="37"/>
      <c r="L134" s="47"/>
      <c r="M134" s="47"/>
    </row>
    <row r="135" spans="1:13" x14ac:dyDescent="0.25">
      <c r="A135" s="33"/>
      <c r="B135" s="36" t="s">
        <v>83</v>
      </c>
      <c r="C135" s="36"/>
      <c r="D135" s="37"/>
      <c r="E135" s="37"/>
      <c r="F135" s="37"/>
      <c r="G135" s="37"/>
      <c r="H135" s="37"/>
      <c r="I135" s="33"/>
      <c r="J135" s="37"/>
      <c r="L135" s="47"/>
      <c r="M135" s="47"/>
    </row>
    <row r="136" spans="1:13" x14ac:dyDescent="0.25">
      <c r="A136" s="33"/>
      <c r="B136" s="36" t="s">
        <v>261</v>
      </c>
      <c r="C136" s="36"/>
      <c r="D136" s="37"/>
      <c r="E136" s="37"/>
      <c r="F136" s="37"/>
      <c r="G136" s="37"/>
      <c r="H136" s="37"/>
      <c r="I136" s="37"/>
      <c r="J136" s="37"/>
      <c r="L136" s="47"/>
      <c r="M136" s="47"/>
    </row>
    <row r="137" spans="1:13" x14ac:dyDescent="0.25">
      <c r="A137" s="33"/>
      <c r="B137" s="36" t="s">
        <v>122</v>
      </c>
      <c r="C137" s="36"/>
      <c r="D137" s="37"/>
      <c r="E137" s="37"/>
      <c r="F137" s="37"/>
      <c r="G137" s="37"/>
      <c r="H137" s="37"/>
      <c r="I137" s="33"/>
      <c r="J137" s="37"/>
      <c r="L137" s="47"/>
      <c r="M137" s="47"/>
    </row>
    <row r="138" spans="1:13" x14ac:dyDescent="0.25">
      <c r="A138" s="33"/>
      <c r="B138" s="36" t="s">
        <v>262</v>
      </c>
      <c r="C138" s="36"/>
      <c r="D138" s="37"/>
      <c r="E138" s="37"/>
      <c r="F138" s="37"/>
      <c r="G138" s="37"/>
      <c r="H138" s="37"/>
      <c r="I138" s="33"/>
      <c r="J138" s="37"/>
      <c r="L138" s="47"/>
      <c r="M138" s="47"/>
    </row>
    <row r="139" spans="1:13" x14ac:dyDescent="0.25">
      <c r="A139" s="33"/>
      <c r="B139" s="36" t="s">
        <v>263</v>
      </c>
      <c r="C139" s="36"/>
      <c r="D139" s="37"/>
      <c r="E139" s="37"/>
      <c r="F139" s="37"/>
      <c r="G139" s="37"/>
      <c r="H139" s="37"/>
      <c r="I139" s="33"/>
      <c r="J139" s="37"/>
      <c r="L139" s="47"/>
      <c r="M139" s="47"/>
    </row>
    <row r="140" spans="1:13" x14ac:dyDescent="0.25">
      <c r="A140" s="33"/>
      <c r="B140" s="36" t="s">
        <v>264</v>
      </c>
      <c r="C140" s="36"/>
      <c r="D140" s="37"/>
      <c r="E140" s="37"/>
      <c r="F140" s="37"/>
      <c r="G140" s="37"/>
      <c r="H140" s="37"/>
      <c r="I140" s="33"/>
      <c r="J140" s="37"/>
      <c r="L140" s="47"/>
      <c r="M140" s="47"/>
    </row>
    <row r="141" spans="1:13" x14ac:dyDescent="0.25">
      <c r="A141" s="33"/>
      <c r="B141" s="36" t="s">
        <v>265</v>
      </c>
      <c r="C141" s="36"/>
      <c r="D141" s="37"/>
      <c r="E141" s="37"/>
      <c r="F141" s="37"/>
      <c r="G141" s="37"/>
      <c r="H141" s="37"/>
      <c r="I141" s="33"/>
      <c r="J141" s="37"/>
      <c r="L141" s="47"/>
      <c r="M141" s="47"/>
    </row>
    <row r="142" spans="1:13" x14ac:dyDescent="0.25">
      <c r="A142" s="33"/>
      <c r="B142" s="36" t="s">
        <v>266</v>
      </c>
      <c r="C142" s="36"/>
      <c r="D142" s="37"/>
      <c r="E142" s="37"/>
      <c r="F142" s="37"/>
      <c r="G142" s="37"/>
      <c r="H142" s="37"/>
      <c r="I142" s="37"/>
      <c r="J142" s="37"/>
      <c r="L142" s="47"/>
      <c r="M142" s="47"/>
    </row>
    <row r="143" spans="1:13" x14ac:dyDescent="0.25">
      <c r="A143" s="33"/>
      <c r="B143" s="36" t="s">
        <v>192</v>
      </c>
      <c r="C143" s="36"/>
      <c r="D143" s="37"/>
      <c r="E143" s="37"/>
      <c r="F143" s="37"/>
      <c r="G143" s="37"/>
      <c r="H143" s="37"/>
      <c r="I143" s="33"/>
      <c r="J143" s="37"/>
      <c r="L143" s="47"/>
      <c r="M143" s="47"/>
    </row>
    <row r="144" spans="1:13" x14ac:dyDescent="0.25">
      <c r="A144" s="33"/>
      <c r="B144" s="36" t="s">
        <v>194</v>
      </c>
      <c r="C144" s="36"/>
      <c r="D144" s="37"/>
      <c r="E144" s="37"/>
      <c r="F144" s="37"/>
      <c r="G144" s="37"/>
      <c r="H144" s="37"/>
      <c r="I144" s="33"/>
      <c r="J144" s="37"/>
      <c r="L144" s="47"/>
      <c r="M144" s="47"/>
    </row>
    <row r="145" spans="1:13" x14ac:dyDescent="0.25">
      <c r="A145" s="33"/>
      <c r="B145" s="36" t="s">
        <v>89</v>
      </c>
      <c r="C145" s="36"/>
      <c r="D145" s="37"/>
      <c r="E145" s="37"/>
      <c r="F145" s="37"/>
      <c r="G145" s="37"/>
      <c r="H145" s="37"/>
      <c r="I145" s="33"/>
      <c r="J145" s="37"/>
      <c r="L145" s="47"/>
      <c r="M145" s="47"/>
    </row>
    <row r="146" spans="1:13" x14ac:dyDescent="0.25">
      <c r="A146" s="33"/>
      <c r="B146" s="36" t="s">
        <v>267</v>
      </c>
      <c r="C146" s="36"/>
      <c r="D146" s="37"/>
      <c r="E146" s="37"/>
      <c r="F146" s="37"/>
      <c r="G146" s="37"/>
      <c r="H146" s="37"/>
      <c r="I146" s="47"/>
      <c r="J146" s="37"/>
      <c r="L146" s="47"/>
      <c r="M146" s="47"/>
    </row>
    <row r="147" spans="1:13" x14ac:dyDescent="0.25">
      <c r="A147" s="33"/>
      <c r="B147" s="36" t="s">
        <v>268</v>
      </c>
      <c r="C147" s="36"/>
      <c r="D147" s="37"/>
      <c r="E147" s="37"/>
      <c r="F147" s="37"/>
      <c r="G147" s="37"/>
      <c r="H147" s="37"/>
      <c r="I147" s="33"/>
      <c r="J147" s="37"/>
      <c r="L147" s="47"/>
      <c r="M147" s="47"/>
    </row>
    <row r="148" spans="1:13" x14ac:dyDescent="0.25">
      <c r="A148" s="33"/>
      <c r="B148" s="36" t="s">
        <v>269</v>
      </c>
      <c r="C148" s="36"/>
      <c r="D148" s="37"/>
      <c r="E148" s="37"/>
      <c r="F148" s="37"/>
      <c r="G148" s="37"/>
      <c r="H148" s="37"/>
      <c r="I148" s="33"/>
      <c r="J148" s="37"/>
      <c r="L148" s="47"/>
      <c r="M148" s="47"/>
    </row>
    <row r="149" spans="1:13" x14ac:dyDescent="0.25">
      <c r="A149" s="33"/>
      <c r="B149" s="36" t="s">
        <v>114</v>
      </c>
      <c r="C149" s="36"/>
      <c r="D149" s="37"/>
      <c r="E149" s="37"/>
      <c r="F149" s="37"/>
      <c r="G149" s="37"/>
      <c r="H149" s="37"/>
      <c r="I149" s="33"/>
      <c r="J149" s="37"/>
      <c r="L149" s="47"/>
      <c r="M149" s="47"/>
    </row>
    <row r="150" spans="1:13" x14ac:dyDescent="0.25">
      <c r="A150" s="33"/>
      <c r="B150" s="36" t="s">
        <v>197</v>
      </c>
      <c r="C150" s="36"/>
      <c r="D150" s="37"/>
      <c r="E150" s="37"/>
      <c r="F150" s="37"/>
      <c r="G150" s="37"/>
      <c r="H150" s="37"/>
      <c r="I150" s="33"/>
      <c r="J150" s="37"/>
      <c r="L150" s="47"/>
      <c r="M150" s="47"/>
    </row>
    <row r="151" spans="1:13" x14ac:dyDescent="0.25">
      <c r="A151" s="33"/>
      <c r="B151" s="36" t="s">
        <v>96</v>
      </c>
      <c r="C151" s="36"/>
      <c r="D151" s="37"/>
      <c r="E151" s="37"/>
      <c r="F151" s="37"/>
      <c r="G151" s="37"/>
      <c r="H151" s="37"/>
      <c r="I151" s="37"/>
      <c r="J151" s="37"/>
      <c r="L151" s="47"/>
      <c r="M151" s="47"/>
    </row>
    <row r="152" spans="1:13" x14ac:dyDescent="0.25">
      <c r="A152" s="33"/>
      <c r="B152" s="36" t="s">
        <v>202</v>
      </c>
      <c r="C152" s="36"/>
      <c r="D152" s="37"/>
      <c r="E152" s="37"/>
      <c r="F152" s="37"/>
      <c r="G152" s="37"/>
      <c r="H152" s="37"/>
      <c r="I152" s="33"/>
      <c r="J152" s="37"/>
      <c r="L152" s="47"/>
      <c r="M152" s="47"/>
    </row>
    <row r="153" spans="1:13" x14ac:dyDescent="0.25">
      <c r="A153" s="33"/>
      <c r="B153" s="36" t="s">
        <v>270</v>
      </c>
      <c r="C153" s="36"/>
      <c r="D153" s="37"/>
      <c r="E153" s="37"/>
      <c r="F153" s="37"/>
      <c r="G153" s="37"/>
      <c r="H153" s="37"/>
      <c r="I153" s="37"/>
      <c r="J153" s="37"/>
      <c r="L153" s="47"/>
      <c r="M153" s="47"/>
    </row>
    <row r="154" spans="1:13" x14ac:dyDescent="0.25">
      <c r="A154" s="33"/>
      <c r="B154" s="36" t="s">
        <v>271</v>
      </c>
      <c r="C154" s="36"/>
      <c r="D154" s="37"/>
      <c r="E154" s="37"/>
      <c r="F154" s="37"/>
      <c r="G154" s="37"/>
      <c r="H154" s="37"/>
      <c r="I154" s="37"/>
      <c r="J154" s="37"/>
      <c r="L154" s="47"/>
      <c r="M154" s="47"/>
    </row>
    <row r="155" spans="1:13" x14ac:dyDescent="0.25">
      <c r="A155" s="33"/>
      <c r="B155" s="36" t="s">
        <v>272</v>
      </c>
      <c r="C155" s="36"/>
      <c r="D155" s="37"/>
      <c r="E155" s="37"/>
      <c r="F155" s="37"/>
      <c r="G155" s="37"/>
      <c r="H155" s="37"/>
      <c r="I155" s="37"/>
      <c r="J155" s="37"/>
      <c r="L155" s="47"/>
      <c r="M155" s="47"/>
    </row>
    <row r="156" spans="1:13" x14ac:dyDescent="0.25">
      <c r="A156" s="33"/>
      <c r="B156" s="36" t="s">
        <v>273</v>
      </c>
      <c r="C156" s="36"/>
      <c r="D156" s="37"/>
      <c r="E156" s="37"/>
      <c r="F156" s="37"/>
      <c r="G156" s="37"/>
      <c r="H156" s="37"/>
      <c r="I156" s="33"/>
      <c r="J156" s="37"/>
      <c r="L156" s="47"/>
      <c r="M156" s="47"/>
    </row>
    <row r="157" spans="1:13" x14ac:dyDescent="0.25">
      <c r="A157" s="33"/>
      <c r="B157" s="36" t="s">
        <v>274</v>
      </c>
      <c r="C157" s="36"/>
      <c r="D157" s="37"/>
      <c r="E157" s="37"/>
      <c r="F157" s="37"/>
      <c r="G157" s="37"/>
      <c r="H157" s="37"/>
      <c r="I157" s="33"/>
      <c r="J157" s="37"/>
      <c r="L157" s="47"/>
      <c r="M157" s="47"/>
    </row>
    <row r="158" spans="1:13" x14ac:dyDescent="0.25">
      <c r="A158" s="33"/>
      <c r="B158" s="36" t="s">
        <v>275</v>
      </c>
      <c r="C158" s="36"/>
      <c r="D158" s="37"/>
      <c r="E158" s="37"/>
      <c r="F158" s="37"/>
      <c r="G158" s="37"/>
      <c r="H158" s="37"/>
      <c r="I158" s="33"/>
      <c r="J158" s="37"/>
      <c r="L158" s="47"/>
      <c r="M158" s="47"/>
    </row>
    <row r="159" spans="1:13" x14ac:dyDescent="0.25">
      <c r="A159" s="33"/>
      <c r="B159" s="36" t="s">
        <v>276</v>
      </c>
      <c r="C159" s="36"/>
      <c r="D159" s="37"/>
      <c r="E159" s="37"/>
      <c r="F159" s="37"/>
      <c r="G159" s="37"/>
      <c r="H159" s="37"/>
      <c r="I159" s="37"/>
      <c r="J159" s="37"/>
      <c r="L159" s="47"/>
      <c r="M159" s="47"/>
    </row>
    <row r="160" spans="1:13" x14ac:dyDescent="0.25">
      <c r="A160" s="33"/>
      <c r="B160" s="36" t="s">
        <v>277</v>
      </c>
      <c r="C160" s="36"/>
      <c r="D160" s="37"/>
      <c r="E160" s="37"/>
      <c r="F160" s="37"/>
      <c r="G160" s="37"/>
      <c r="H160" s="37"/>
      <c r="I160" s="37"/>
      <c r="J160" s="37"/>
      <c r="L160" s="47"/>
      <c r="M160" s="47"/>
    </row>
    <row r="161" spans="1:13" x14ac:dyDescent="0.25">
      <c r="A161" s="33"/>
      <c r="B161" s="36" t="s">
        <v>166</v>
      </c>
      <c r="C161" s="36"/>
      <c r="D161" s="37"/>
      <c r="E161" s="37"/>
      <c r="F161" s="37"/>
      <c r="G161" s="37"/>
      <c r="H161" s="37"/>
      <c r="I161" s="37"/>
      <c r="J161" s="37"/>
      <c r="L161" s="47"/>
      <c r="M161" s="47"/>
    </row>
    <row r="162" spans="1:13" ht="15.75" thickBot="1" x14ac:dyDescent="0.3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L162" s="47"/>
      <c r="M162" s="47"/>
    </row>
    <row r="163" spans="1:13" ht="15.75" thickBot="1" x14ac:dyDescent="0.3">
      <c r="A163" s="34" t="s">
        <v>101</v>
      </c>
      <c r="B163" s="36" t="s">
        <v>219</v>
      </c>
      <c r="C163" s="37"/>
      <c r="D163" s="37"/>
      <c r="E163" s="37"/>
      <c r="F163" s="37"/>
      <c r="G163" s="37"/>
      <c r="H163" s="37"/>
      <c r="I163" s="37" t="s">
        <v>87</v>
      </c>
      <c r="J163" s="33"/>
      <c r="L163" s="47"/>
      <c r="M163" s="47"/>
    </row>
    <row r="164" spans="1:13" x14ac:dyDescent="0.25">
      <c r="A164" s="33"/>
      <c r="B164" s="36" t="s">
        <v>278</v>
      </c>
      <c r="C164" s="37"/>
      <c r="D164" s="37"/>
      <c r="E164" s="37"/>
      <c r="F164" s="37"/>
      <c r="G164" s="37"/>
      <c r="H164" s="37"/>
      <c r="I164" s="37" t="s">
        <v>279</v>
      </c>
      <c r="J164" s="37"/>
      <c r="L164" s="47"/>
      <c r="M164" s="47"/>
    </row>
    <row r="165" spans="1:13" x14ac:dyDescent="0.25">
      <c r="A165" s="33"/>
      <c r="B165" s="36" t="s">
        <v>223</v>
      </c>
      <c r="C165" s="37"/>
      <c r="D165" s="37"/>
      <c r="E165" s="37"/>
      <c r="F165" s="37"/>
      <c r="G165" s="37"/>
      <c r="H165" s="37"/>
      <c r="I165" s="46" t="s">
        <v>203</v>
      </c>
      <c r="J165" s="37"/>
      <c r="L165" s="47"/>
      <c r="M165" s="47"/>
    </row>
    <row r="166" spans="1:13" x14ac:dyDescent="0.25">
      <c r="A166" s="33"/>
      <c r="B166" s="36" t="s">
        <v>280</v>
      </c>
      <c r="C166" s="37"/>
      <c r="D166" s="37"/>
      <c r="E166" s="37"/>
      <c r="F166" s="37"/>
      <c r="G166" s="37"/>
      <c r="H166" s="37"/>
      <c r="I166" s="47" t="s">
        <v>68</v>
      </c>
      <c r="J166" s="37"/>
      <c r="L166" s="47"/>
      <c r="M166" s="47"/>
    </row>
    <row r="167" spans="1:13" x14ac:dyDescent="0.25">
      <c r="A167" s="33"/>
      <c r="B167" s="36" t="s">
        <v>64</v>
      </c>
      <c r="C167" s="37"/>
      <c r="D167" s="37"/>
      <c r="E167" s="37"/>
      <c r="F167" s="37"/>
      <c r="G167" s="37"/>
      <c r="H167" s="37"/>
      <c r="I167" s="37" t="s">
        <v>176</v>
      </c>
      <c r="J167" s="37"/>
      <c r="L167" s="47"/>
      <c r="M167" s="47"/>
    </row>
    <row r="168" spans="1:13" x14ac:dyDescent="0.25">
      <c r="A168" s="33"/>
      <c r="B168" s="36" t="s">
        <v>66</v>
      </c>
      <c r="C168" s="37"/>
      <c r="D168" s="37"/>
      <c r="E168" s="37"/>
      <c r="F168" s="37"/>
      <c r="G168" s="37"/>
      <c r="H168" s="37"/>
      <c r="I168" s="46" t="s">
        <v>86</v>
      </c>
      <c r="J168" s="37"/>
      <c r="L168" s="47"/>
      <c r="M168" s="47"/>
    </row>
    <row r="169" spans="1:13" x14ac:dyDescent="0.25">
      <c r="A169" s="33"/>
      <c r="B169" s="36" t="s">
        <v>103</v>
      </c>
      <c r="C169" s="37"/>
      <c r="D169" s="37"/>
      <c r="E169" s="37"/>
      <c r="F169" s="37"/>
      <c r="G169" s="37"/>
      <c r="H169" s="37"/>
      <c r="I169" s="47" t="s">
        <v>99</v>
      </c>
      <c r="J169" s="37"/>
      <c r="L169" s="47"/>
      <c r="M169" s="47"/>
    </row>
    <row r="170" spans="1:13" x14ac:dyDescent="0.25">
      <c r="A170" s="33"/>
      <c r="B170" s="36" t="s">
        <v>281</v>
      </c>
      <c r="C170" s="37"/>
      <c r="D170" s="37"/>
      <c r="E170" s="37"/>
      <c r="F170" s="37"/>
      <c r="G170" s="37"/>
      <c r="H170" s="37"/>
      <c r="I170" s="103"/>
      <c r="J170" s="37"/>
      <c r="L170" s="47"/>
      <c r="M170" s="47"/>
    </row>
    <row r="171" spans="1:13" x14ac:dyDescent="0.25">
      <c r="A171" s="33"/>
      <c r="B171" s="36" t="s">
        <v>178</v>
      </c>
      <c r="C171" s="37"/>
      <c r="D171" s="37"/>
      <c r="E171" s="37"/>
      <c r="F171" s="37"/>
      <c r="G171" s="37"/>
      <c r="H171" s="37"/>
      <c r="I171" s="37"/>
      <c r="J171" s="37"/>
      <c r="L171" s="47"/>
      <c r="M171" s="47"/>
    </row>
    <row r="172" spans="1:13" x14ac:dyDescent="0.25">
      <c r="A172" s="33"/>
      <c r="B172" s="36" t="s">
        <v>282</v>
      </c>
      <c r="C172" s="37"/>
      <c r="D172" s="37"/>
      <c r="E172" s="37"/>
      <c r="F172" s="37"/>
      <c r="G172" s="37"/>
      <c r="H172" s="37"/>
      <c r="I172" s="36"/>
      <c r="J172" s="37"/>
      <c r="L172" s="47"/>
      <c r="M172" s="47"/>
    </row>
    <row r="173" spans="1:13" x14ac:dyDescent="0.25">
      <c r="A173" s="33"/>
      <c r="B173" s="36" t="s">
        <v>239</v>
      </c>
      <c r="C173" s="37"/>
      <c r="D173" s="37"/>
      <c r="E173" s="37"/>
      <c r="F173" s="37"/>
      <c r="G173" s="37"/>
      <c r="H173" s="37"/>
      <c r="I173" s="37"/>
      <c r="J173" s="37"/>
      <c r="L173" s="47"/>
      <c r="M173" s="47"/>
    </row>
    <row r="174" spans="1:13" x14ac:dyDescent="0.25">
      <c r="A174" s="33"/>
      <c r="B174" s="36" t="s">
        <v>244</v>
      </c>
      <c r="C174" s="37"/>
      <c r="D174" s="37"/>
      <c r="E174" s="37"/>
      <c r="F174" s="37"/>
      <c r="G174" s="37"/>
      <c r="H174" s="37"/>
      <c r="I174" s="37"/>
      <c r="J174" s="37"/>
      <c r="L174" s="47"/>
      <c r="M174" s="47"/>
    </row>
    <row r="175" spans="1:13" x14ac:dyDescent="0.25">
      <c r="A175" s="33"/>
      <c r="B175" s="36" t="s">
        <v>74</v>
      </c>
      <c r="C175" s="37"/>
      <c r="D175" s="37"/>
      <c r="E175" s="37"/>
      <c r="F175" s="37"/>
      <c r="G175" s="37"/>
      <c r="H175" s="37"/>
      <c r="I175" s="37"/>
      <c r="J175" s="37"/>
      <c r="L175" s="47"/>
      <c r="M175" s="47"/>
    </row>
    <row r="176" spans="1:13" x14ac:dyDescent="0.25">
      <c r="A176" s="33"/>
      <c r="B176" s="36" t="s">
        <v>283</v>
      </c>
      <c r="C176" s="37"/>
      <c r="D176" s="37"/>
      <c r="E176" s="37"/>
      <c r="F176" s="37"/>
      <c r="G176" s="37"/>
      <c r="H176" s="37"/>
      <c r="I176" s="37"/>
      <c r="J176" s="37"/>
      <c r="L176" s="47"/>
      <c r="M176" s="47"/>
    </row>
    <row r="177" spans="1:13" x14ac:dyDescent="0.25">
      <c r="A177" s="33"/>
      <c r="B177" s="36" t="s">
        <v>107</v>
      </c>
      <c r="C177" s="37"/>
      <c r="D177" s="37"/>
      <c r="E177" s="37"/>
      <c r="F177" s="37"/>
      <c r="G177" s="37"/>
      <c r="H177" s="37"/>
      <c r="I177" s="37"/>
      <c r="J177" s="37"/>
      <c r="L177" s="47"/>
      <c r="M177" s="47"/>
    </row>
    <row r="178" spans="1:13" x14ac:dyDescent="0.25">
      <c r="A178" s="33"/>
      <c r="B178" s="36" t="s">
        <v>284</v>
      </c>
      <c r="C178" s="37"/>
      <c r="D178" s="37"/>
      <c r="E178" s="37"/>
      <c r="F178" s="37"/>
      <c r="G178" s="37"/>
      <c r="H178" s="37"/>
      <c r="I178" s="33"/>
      <c r="J178" s="37"/>
      <c r="L178" s="47"/>
      <c r="M178" s="47"/>
    </row>
    <row r="179" spans="1:13" x14ac:dyDescent="0.25">
      <c r="A179" s="33"/>
      <c r="B179" s="36" t="s">
        <v>183</v>
      </c>
      <c r="C179" s="37"/>
      <c r="D179" s="37"/>
      <c r="E179" s="37"/>
      <c r="F179" s="37"/>
      <c r="G179" s="37"/>
      <c r="H179" s="37"/>
      <c r="I179" s="37"/>
      <c r="J179" s="37"/>
      <c r="L179" s="47"/>
      <c r="M179" s="47"/>
    </row>
    <row r="180" spans="1:13" x14ac:dyDescent="0.25">
      <c r="A180" s="33"/>
      <c r="B180" s="36" t="s">
        <v>131</v>
      </c>
      <c r="C180" s="37"/>
      <c r="D180" s="37"/>
      <c r="E180" s="37"/>
      <c r="F180" s="37"/>
      <c r="G180" s="37"/>
      <c r="H180" s="37"/>
      <c r="I180" s="33"/>
      <c r="J180" s="37"/>
      <c r="L180" s="47"/>
      <c r="M180" s="47"/>
    </row>
    <row r="181" spans="1:13" x14ac:dyDescent="0.25">
      <c r="A181" s="33"/>
      <c r="B181" s="36" t="s">
        <v>186</v>
      </c>
      <c r="C181" s="37"/>
      <c r="D181" s="37"/>
      <c r="E181" s="37"/>
      <c r="F181" s="37"/>
      <c r="G181" s="37"/>
      <c r="H181" s="37"/>
      <c r="I181" s="37"/>
      <c r="J181" s="37"/>
      <c r="L181" s="47"/>
      <c r="M181" s="47"/>
    </row>
    <row r="182" spans="1:13" x14ac:dyDescent="0.25">
      <c r="A182" s="33"/>
      <c r="B182" s="36" t="s">
        <v>187</v>
      </c>
      <c r="C182" s="37"/>
      <c r="D182" s="37"/>
      <c r="E182" s="37"/>
      <c r="F182" s="37"/>
      <c r="G182" s="37"/>
      <c r="H182" s="37"/>
      <c r="I182" s="33"/>
      <c r="J182" s="37"/>
      <c r="L182" s="47"/>
      <c r="M182" s="47"/>
    </row>
    <row r="183" spans="1:13" x14ac:dyDescent="0.25">
      <c r="A183" s="33"/>
      <c r="B183" s="37" t="s">
        <v>285</v>
      </c>
      <c r="C183" s="37"/>
      <c r="D183" s="37"/>
      <c r="E183" s="37"/>
      <c r="F183" s="37"/>
      <c r="G183" s="37"/>
      <c r="H183" s="37"/>
      <c r="I183" s="33"/>
      <c r="J183" s="37"/>
      <c r="L183" s="47"/>
      <c r="M183" s="47"/>
    </row>
    <row r="184" spans="1:13" x14ac:dyDescent="0.25">
      <c r="A184" s="33"/>
      <c r="B184" s="36" t="s">
        <v>80</v>
      </c>
      <c r="C184" s="37"/>
      <c r="D184" s="37"/>
      <c r="E184" s="37"/>
      <c r="F184" s="37"/>
      <c r="G184" s="37"/>
      <c r="H184" s="37"/>
      <c r="I184" s="37"/>
      <c r="J184" s="37"/>
      <c r="L184" s="47"/>
      <c r="M184" s="47"/>
    </row>
    <row r="185" spans="1:13" x14ac:dyDescent="0.25">
      <c r="A185" s="33"/>
      <c r="B185" s="36" t="s">
        <v>109</v>
      </c>
      <c r="C185" s="37"/>
      <c r="D185" s="37"/>
      <c r="E185" s="37"/>
      <c r="F185" s="37"/>
      <c r="G185" s="37"/>
      <c r="H185" s="37"/>
      <c r="I185" s="33"/>
      <c r="J185" s="37"/>
      <c r="L185" s="47"/>
      <c r="M185" s="47"/>
    </row>
    <row r="186" spans="1:13" x14ac:dyDescent="0.25">
      <c r="A186" s="33"/>
      <c r="B186" s="36" t="s">
        <v>82</v>
      </c>
      <c r="C186" s="37"/>
      <c r="D186" s="37"/>
      <c r="E186" s="37"/>
      <c r="F186" s="37"/>
      <c r="G186" s="37"/>
      <c r="H186" s="37"/>
      <c r="I186" s="37"/>
      <c r="J186" s="37"/>
      <c r="L186" s="47"/>
      <c r="M186" s="47"/>
    </row>
    <row r="187" spans="1:13" x14ac:dyDescent="0.25">
      <c r="A187" s="33"/>
      <c r="B187" s="36" t="s">
        <v>83</v>
      </c>
      <c r="C187" s="37"/>
      <c r="D187" s="37"/>
      <c r="E187" s="37"/>
      <c r="F187" s="37"/>
      <c r="G187" s="37"/>
      <c r="H187" s="37"/>
      <c r="I187" s="33"/>
      <c r="J187" s="37"/>
      <c r="L187" s="47"/>
      <c r="M187" s="47"/>
    </row>
    <row r="188" spans="1:13" x14ac:dyDescent="0.25">
      <c r="A188" s="33"/>
      <c r="B188" s="36" t="s">
        <v>122</v>
      </c>
      <c r="C188" s="37"/>
      <c r="D188" s="37"/>
      <c r="E188" s="37"/>
      <c r="F188" s="37"/>
      <c r="G188" s="37"/>
      <c r="H188" s="37"/>
      <c r="I188" s="33"/>
      <c r="J188" s="37"/>
      <c r="L188" s="47"/>
      <c r="M188" s="47"/>
    </row>
    <row r="189" spans="1:13" x14ac:dyDescent="0.25">
      <c r="A189" s="33"/>
      <c r="B189" s="36" t="s">
        <v>286</v>
      </c>
      <c r="C189" s="37"/>
      <c r="D189" s="37"/>
      <c r="E189" s="37"/>
      <c r="F189" s="37"/>
      <c r="G189" s="37"/>
      <c r="H189" s="37"/>
      <c r="I189" s="33"/>
      <c r="J189" s="37"/>
      <c r="L189" s="47"/>
      <c r="M189" s="47"/>
    </row>
    <row r="190" spans="1:13" x14ac:dyDescent="0.25">
      <c r="A190" s="33"/>
      <c r="B190" s="36" t="s">
        <v>191</v>
      </c>
      <c r="C190" s="37"/>
      <c r="D190" s="37"/>
      <c r="E190" s="37"/>
      <c r="F190" s="37"/>
      <c r="G190" s="37"/>
      <c r="H190" s="37"/>
      <c r="I190" s="33"/>
      <c r="J190" s="37"/>
      <c r="L190" s="47"/>
      <c r="M190" s="47"/>
    </row>
    <row r="191" spans="1:13" x14ac:dyDescent="0.25">
      <c r="A191" s="33"/>
      <c r="B191" s="36" t="s">
        <v>287</v>
      </c>
      <c r="C191" s="37"/>
      <c r="D191" s="37"/>
      <c r="E191" s="37"/>
      <c r="F191" s="37"/>
      <c r="G191" s="37"/>
      <c r="H191" s="37"/>
      <c r="I191" s="33"/>
      <c r="J191" s="37"/>
      <c r="L191" s="47"/>
      <c r="M191" s="47"/>
    </row>
    <row r="192" spans="1:13" x14ac:dyDescent="0.25">
      <c r="A192" s="33"/>
      <c r="B192" s="36" t="s">
        <v>265</v>
      </c>
      <c r="C192" s="37"/>
      <c r="D192" s="37"/>
      <c r="E192" s="37"/>
      <c r="F192" s="37"/>
      <c r="G192" s="37"/>
      <c r="H192" s="37"/>
      <c r="I192" s="37"/>
      <c r="J192" s="37"/>
      <c r="L192" s="47"/>
      <c r="M192" s="47"/>
    </row>
    <row r="193" spans="1:13" x14ac:dyDescent="0.25">
      <c r="A193" s="33"/>
      <c r="B193" s="36" t="s">
        <v>266</v>
      </c>
      <c r="C193" s="37"/>
      <c r="D193" s="37"/>
      <c r="E193" s="37"/>
      <c r="F193" s="37"/>
      <c r="G193" s="37"/>
      <c r="H193" s="37"/>
      <c r="I193" s="37"/>
      <c r="J193" s="37"/>
      <c r="L193" s="47"/>
      <c r="M193" s="47"/>
    </row>
    <row r="194" spans="1:13" x14ac:dyDescent="0.25">
      <c r="A194" s="33"/>
      <c r="B194" s="36" t="s">
        <v>192</v>
      </c>
      <c r="C194" s="37"/>
      <c r="D194" s="37"/>
      <c r="E194" s="37"/>
      <c r="F194" s="37"/>
      <c r="G194" s="37"/>
      <c r="H194" s="37"/>
      <c r="I194" s="33"/>
      <c r="J194" s="37"/>
      <c r="L194" s="47"/>
      <c r="M194" s="47"/>
    </row>
    <row r="195" spans="1:13" x14ac:dyDescent="0.25">
      <c r="A195" s="33"/>
      <c r="B195" s="36" t="s">
        <v>89</v>
      </c>
      <c r="C195" s="37"/>
      <c r="D195" s="37"/>
      <c r="E195" s="37"/>
      <c r="F195" s="37"/>
      <c r="G195" s="37"/>
      <c r="H195" s="37"/>
      <c r="I195" s="33"/>
      <c r="J195" s="37"/>
      <c r="L195" s="47"/>
      <c r="M195" s="47"/>
    </row>
    <row r="196" spans="1:13" x14ac:dyDescent="0.25">
      <c r="A196" s="33"/>
      <c r="B196" s="36" t="s">
        <v>139</v>
      </c>
      <c r="C196" s="37"/>
      <c r="D196" s="37"/>
      <c r="E196" s="37"/>
      <c r="F196" s="37"/>
      <c r="G196" s="37"/>
      <c r="H196" s="37"/>
      <c r="I196" s="47"/>
      <c r="J196" s="37"/>
      <c r="L196" s="47"/>
      <c r="M196" s="47"/>
    </row>
    <row r="197" spans="1:13" x14ac:dyDescent="0.25">
      <c r="A197" s="33"/>
      <c r="B197" s="36" t="s">
        <v>288</v>
      </c>
      <c r="C197" s="37"/>
      <c r="D197" s="37"/>
      <c r="E197" s="37"/>
      <c r="F197" s="37"/>
      <c r="G197" s="37"/>
      <c r="H197" s="37"/>
      <c r="I197" s="37"/>
      <c r="J197" s="37"/>
      <c r="L197" s="47"/>
      <c r="M197" s="47"/>
    </row>
    <row r="198" spans="1:13" x14ac:dyDescent="0.25">
      <c r="A198" s="33"/>
      <c r="B198" s="37" t="s">
        <v>289</v>
      </c>
      <c r="C198" s="33"/>
      <c r="D198" s="37"/>
      <c r="E198" s="37"/>
      <c r="F198" s="37"/>
      <c r="G198" s="37"/>
      <c r="H198" s="37"/>
      <c r="I198" s="37"/>
      <c r="J198" s="37"/>
      <c r="L198" s="47"/>
      <c r="M198" s="47"/>
    </row>
    <row r="199" spans="1:13" x14ac:dyDescent="0.25">
      <c r="A199" s="33"/>
      <c r="B199" s="36" t="s">
        <v>290</v>
      </c>
      <c r="C199" s="37"/>
      <c r="D199" s="37"/>
      <c r="E199" s="37"/>
      <c r="F199" s="37"/>
      <c r="G199" s="37"/>
      <c r="H199" s="37"/>
      <c r="I199" s="37"/>
      <c r="J199" s="37"/>
      <c r="L199" s="47"/>
      <c r="M199" s="47"/>
    </row>
    <row r="200" spans="1:13" x14ac:dyDescent="0.25">
      <c r="A200" s="33"/>
      <c r="B200" s="36" t="s">
        <v>291</v>
      </c>
      <c r="C200" s="37"/>
      <c r="D200" s="37"/>
      <c r="E200" s="37"/>
      <c r="F200" s="37"/>
      <c r="G200" s="37"/>
      <c r="H200" s="37"/>
      <c r="I200" s="37"/>
      <c r="J200" s="37"/>
      <c r="L200" s="47"/>
      <c r="M200" s="47"/>
    </row>
    <row r="201" spans="1:13" x14ac:dyDescent="0.25">
      <c r="A201" s="33"/>
      <c r="B201" s="36" t="s">
        <v>114</v>
      </c>
      <c r="C201" s="37"/>
      <c r="D201" s="37"/>
      <c r="E201" s="37"/>
      <c r="F201" s="37"/>
      <c r="G201" s="37"/>
      <c r="H201" s="37"/>
      <c r="I201" s="37"/>
      <c r="J201" s="37"/>
      <c r="L201" s="47"/>
      <c r="M201" s="47"/>
    </row>
    <row r="202" spans="1:13" x14ac:dyDescent="0.25">
      <c r="A202" s="33"/>
      <c r="B202" s="36" t="s">
        <v>292</v>
      </c>
      <c r="C202" s="37"/>
      <c r="D202" s="37"/>
      <c r="E202" s="37"/>
      <c r="F202" s="37"/>
      <c r="G202" s="37"/>
      <c r="H202" s="37"/>
      <c r="I202" s="37"/>
      <c r="J202" s="37"/>
      <c r="L202" s="47"/>
      <c r="M202" s="47"/>
    </row>
    <row r="203" spans="1:13" x14ac:dyDescent="0.25">
      <c r="A203" s="33"/>
      <c r="B203" s="36" t="s">
        <v>202</v>
      </c>
      <c r="C203" s="37"/>
      <c r="D203" s="37"/>
      <c r="E203" s="37"/>
      <c r="F203" s="37"/>
      <c r="G203" s="37"/>
      <c r="H203" s="37"/>
      <c r="I203" s="37"/>
      <c r="J203" s="37"/>
      <c r="L203" s="47"/>
      <c r="M203" s="47"/>
    </row>
    <row r="204" spans="1:13" x14ac:dyDescent="0.25">
      <c r="A204" s="33"/>
      <c r="B204" s="36" t="s">
        <v>270</v>
      </c>
      <c r="C204" s="37"/>
      <c r="D204" s="37"/>
      <c r="E204" s="37"/>
      <c r="F204" s="37"/>
      <c r="G204" s="37"/>
      <c r="H204" s="37"/>
      <c r="I204" s="37"/>
      <c r="J204" s="37"/>
      <c r="L204" s="47"/>
      <c r="M204" s="47"/>
    </row>
    <row r="205" spans="1:13" x14ac:dyDescent="0.25">
      <c r="A205" s="33"/>
      <c r="B205" s="36" t="s">
        <v>273</v>
      </c>
      <c r="C205" s="37"/>
      <c r="D205" s="33"/>
      <c r="E205" s="33"/>
      <c r="F205" s="33"/>
      <c r="G205" s="33"/>
      <c r="H205" s="33"/>
      <c r="I205" s="33"/>
      <c r="J205" s="33"/>
      <c r="L205" s="47"/>
      <c r="M205" s="47"/>
    </row>
    <row r="206" spans="1:13" ht="15.75" thickBot="1" x14ac:dyDescent="0.3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L206" s="47"/>
      <c r="M206" s="47"/>
    </row>
    <row r="207" spans="1:13" ht="15.75" thickBot="1" x14ac:dyDescent="0.3">
      <c r="A207" s="102" t="s">
        <v>118</v>
      </c>
      <c r="B207" s="84" t="s">
        <v>66</v>
      </c>
      <c r="C207" s="33"/>
      <c r="D207" s="33"/>
      <c r="E207" s="33"/>
      <c r="F207" s="33"/>
      <c r="G207" s="33"/>
      <c r="H207" s="33"/>
      <c r="I207" s="37" t="s">
        <v>87</v>
      </c>
      <c r="J207" s="33"/>
      <c r="L207" s="47"/>
      <c r="M207" s="47"/>
    </row>
    <row r="208" spans="1:13" x14ac:dyDescent="0.25">
      <c r="A208" s="33"/>
      <c r="B208" s="84" t="s">
        <v>64</v>
      </c>
      <c r="C208" s="33"/>
      <c r="D208" s="33"/>
      <c r="E208" s="33"/>
      <c r="F208" s="33"/>
      <c r="G208" s="33"/>
      <c r="H208" s="33"/>
      <c r="I208" s="46" t="s">
        <v>203</v>
      </c>
      <c r="J208" s="37"/>
      <c r="L208" s="47"/>
      <c r="M208" s="47"/>
    </row>
    <row r="209" spans="1:13" x14ac:dyDescent="0.25">
      <c r="A209" s="33"/>
      <c r="B209" s="84" t="s">
        <v>65</v>
      </c>
      <c r="C209" s="33"/>
      <c r="D209" s="33"/>
      <c r="E209" s="33"/>
      <c r="F209" s="33"/>
      <c r="G209" s="33"/>
      <c r="H209" s="33"/>
      <c r="I209" s="46" t="s">
        <v>63</v>
      </c>
      <c r="J209" s="37"/>
      <c r="L209" s="47"/>
      <c r="M209" s="47"/>
    </row>
    <row r="210" spans="1:13" x14ac:dyDescent="0.25">
      <c r="A210" s="33"/>
      <c r="B210" s="84" t="s">
        <v>104</v>
      </c>
      <c r="C210" s="33"/>
      <c r="D210" s="33"/>
      <c r="E210" s="33"/>
      <c r="F210" s="33"/>
      <c r="G210" s="33"/>
      <c r="H210" s="33"/>
      <c r="I210" s="46" t="s">
        <v>60</v>
      </c>
      <c r="J210" s="37"/>
      <c r="L210" s="47"/>
      <c r="M210" s="47"/>
    </row>
    <row r="211" spans="1:13" x14ac:dyDescent="0.25">
      <c r="A211" s="33"/>
      <c r="B211" s="84" t="s">
        <v>244</v>
      </c>
      <c r="C211" s="33"/>
      <c r="D211" s="33"/>
      <c r="E211" s="33"/>
      <c r="F211" s="33"/>
      <c r="G211" s="33"/>
      <c r="H211" s="33"/>
      <c r="I211" s="46"/>
      <c r="J211" s="37"/>
      <c r="L211" s="47"/>
      <c r="M211" s="47"/>
    </row>
    <row r="212" spans="1:13" x14ac:dyDescent="0.25">
      <c r="A212" s="33"/>
      <c r="B212" s="84" t="s">
        <v>74</v>
      </c>
      <c r="C212" s="33"/>
      <c r="D212" s="33"/>
      <c r="E212" s="33"/>
      <c r="F212" s="33"/>
      <c r="G212" s="33"/>
      <c r="H212" s="33"/>
      <c r="I212" s="46"/>
      <c r="J212" s="37"/>
      <c r="L212" s="47"/>
      <c r="M212" s="47"/>
    </row>
    <row r="213" spans="1:13" x14ac:dyDescent="0.25">
      <c r="A213" s="33"/>
      <c r="B213" s="84" t="s">
        <v>82</v>
      </c>
      <c r="C213" s="33"/>
      <c r="D213" s="33"/>
      <c r="E213" s="33"/>
      <c r="F213" s="33"/>
      <c r="G213" s="33"/>
      <c r="H213" s="33"/>
      <c r="I213" s="46"/>
      <c r="J213" s="37"/>
      <c r="L213" s="47"/>
      <c r="M213" s="47"/>
    </row>
    <row r="214" spans="1:13" x14ac:dyDescent="0.25">
      <c r="A214" s="33"/>
      <c r="B214" s="84" t="s">
        <v>83</v>
      </c>
      <c r="C214" s="33"/>
      <c r="D214" s="33"/>
      <c r="E214" s="33"/>
      <c r="F214" s="33"/>
      <c r="G214" s="33"/>
      <c r="H214" s="33"/>
      <c r="I214" s="36"/>
      <c r="J214" s="37"/>
      <c r="L214" s="47"/>
      <c r="M214" s="47"/>
    </row>
    <row r="215" spans="1:13" x14ac:dyDescent="0.25">
      <c r="A215" s="33"/>
      <c r="B215" s="84" t="s">
        <v>211</v>
      </c>
      <c r="C215" s="33"/>
      <c r="D215" s="33"/>
      <c r="E215" s="33"/>
      <c r="F215" s="33"/>
      <c r="G215" s="33"/>
      <c r="H215" s="33"/>
      <c r="I215" s="37"/>
      <c r="J215" s="37"/>
      <c r="L215" s="47"/>
      <c r="M215" s="47"/>
    </row>
    <row r="216" spans="1:13" x14ac:dyDescent="0.25">
      <c r="A216" s="33"/>
      <c r="B216" s="84" t="s">
        <v>194</v>
      </c>
      <c r="C216" s="33"/>
      <c r="D216" s="33"/>
      <c r="E216" s="33"/>
      <c r="F216" s="33"/>
      <c r="G216" s="33"/>
      <c r="H216" s="33"/>
      <c r="I216" s="37"/>
      <c r="J216" s="37"/>
      <c r="L216" s="47"/>
      <c r="M216" s="47"/>
    </row>
    <row r="217" spans="1:13" x14ac:dyDescent="0.25">
      <c r="A217" s="33"/>
      <c r="B217" s="84" t="s">
        <v>293</v>
      </c>
      <c r="C217" s="33"/>
      <c r="D217" s="33"/>
      <c r="E217" s="33"/>
      <c r="F217" s="33"/>
      <c r="G217" s="33"/>
      <c r="H217" s="33"/>
      <c r="I217" s="33"/>
      <c r="J217" s="37"/>
      <c r="L217" s="47"/>
      <c r="M217" s="47"/>
    </row>
    <row r="218" spans="1:13" x14ac:dyDescent="0.25">
      <c r="A218" s="33"/>
      <c r="B218" s="84" t="s">
        <v>120</v>
      </c>
      <c r="C218" s="33"/>
      <c r="D218" s="33"/>
      <c r="E218" s="33"/>
      <c r="F218" s="33"/>
      <c r="G218" s="33"/>
      <c r="H218" s="33"/>
      <c r="I218" s="33"/>
      <c r="J218" s="37"/>
      <c r="L218" s="47"/>
      <c r="M218" s="47"/>
    </row>
    <row r="219" spans="1:13" x14ac:dyDescent="0.25">
      <c r="A219" s="33"/>
      <c r="B219" s="84" t="s">
        <v>183</v>
      </c>
      <c r="C219" s="33"/>
      <c r="D219" s="33"/>
      <c r="E219" s="33"/>
      <c r="F219" s="33"/>
      <c r="G219" s="33"/>
      <c r="H219" s="33"/>
      <c r="I219" s="37"/>
      <c r="J219" s="37"/>
      <c r="L219" s="47"/>
      <c r="M219" s="47"/>
    </row>
    <row r="220" spans="1:13" x14ac:dyDescent="0.25">
      <c r="A220" s="33"/>
      <c r="B220" s="84" t="s">
        <v>131</v>
      </c>
      <c r="C220" s="33"/>
      <c r="D220" s="33"/>
      <c r="E220" s="33"/>
      <c r="F220" s="33"/>
      <c r="G220" s="33"/>
      <c r="H220" s="33"/>
      <c r="I220" s="33"/>
      <c r="J220" s="37"/>
      <c r="L220" s="47"/>
      <c r="M220" s="47"/>
    </row>
    <row r="221" spans="1:13" x14ac:dyDescent="0.25">
      <c r="A221" s="33"/>
      <c r="B221" s="84" t="s">
        <v>191</v>
      </c>
      <c r="C221" s="33"/>
      <c r="D221" s="33"/>
      <c r="E221" s="33"/>
      <c r="F221" s="33"/>
      <c r="G221" s="33"/>
      <c r="H221" s="33"/>
      <c r="I221" s="33"/>
      <c r="J221" s="37"/>
      <c r="L221" s="47"/>
      <c r="M221" s="47"/>
    </row>
    <row r="222" spans="1:13" x14ac:dyDescent="0.25">
      <c r="A222" s="33"/>
      <c r="B222" s="84" t="s">
        <v>292</v>
      </c>
      <c r="C222" s="33"/>
      <c r="D222" s="33"/>
      <c r="E222" s="33"/>
      <c r="F222" s="33"/>
      <c r="G222" s="33"/>
      <c r="H222" s="33"/>
      <c r="I222" s="33"/>
      <c r="J222" s="33"/>
      <c r="L222" s="47"/>
      <c r="M222" s="47"/>
    </row>
    <row r="223" spans="1:13" x14ac:dyDescent="0.25">
      <c r="A223" s="33"/>
      <c r="B223" s="84" t="s">
        <v>270</v>
      </c>
      <c r="C223" s="33"/>
      <c r="D223" s="33"/>
      <c r="E223" s="33"/>
      <c r="F223" s="33"/>
      <c r="G223" s="33"/>
      <c r="H223" s="33"/>
      <c r="I223" s="33"/>
      <c r="J223" s="33"/>
      <c r="L223" s="47"/>
      <c r="M223" s="47"/>
    </row>
    <row r="224" spans="1:13" x14ac:dyDescent="0.25">
      <c r="A224" s="33"/>
      <c r="B224" s="84" t="s">
        <v>265</v>
      </c>
      <c r="C224" s="33"/>
      <c r="D224" s="33"/>
      <c r="E224" s="33"/>
      <c r="F224" s="33"/>
      <c r="G224" s="33"/>
      <c r="H224" s="33"/>
      <c r="I224" s="33"/>
      <c r="J224" s="33"/>
      <c r="L224" s="47"/>
      <c r="M224" s="47"/>
    </row>
    <row r="225" spans="1:13" x14ac:dyDescent="0.25">
      <c r="A225" s="33"/>
      <c r="B225" s="84" t="s">
        <v>266</v>
      </c>
      <c r="C225" s="33"/>
      <c r="D225" s="33"/>
      <c r="E225" s="33"/>
      <c r="F225" s="33"/>
      <c r="G225" s="33"/>
      <c r="H225" s="33"/>
      <c r="I225" s="33"/>
      <c r="J225" s="33"/>
      <c r="L225" s="47"/>
      <c r="M225" s="47"/>
    </row>
    <row r="226" spans="1:13" x14ac:dyDescent="0.25">
      <c r="A226" s="33"/>
      <c r="B226" s="84" t="s">
        <v>122</v>
      </c>
      <c r="C226" s="33"/>
      <c r="D226" s="33"/>
      <c r="E226" s="33"/>
      <c r="F226" s="33"/>
      <c r="G226" s="33"/>
      <c r="H226" s="33"/>
      <c r="I226" s="33"/>
      <c r="J226" s="33"/>
      <c r="L226" s="47"/>
      <c r="M226" s="47"/>
    </row>
    <row r="227" spans="1:13" x14ac:dyDescent="0.25">
      <c r="A227" s="33"/>
      <c r="B227" s="84" t="s">
        <v>294</v>
      </c>
      <c r="C227" s="33"/>
      <c r="D227" s="33"/>
      <c r="E227" s="33"/>
      <c r="F227" s="33"/>
      <c r="G227" s="33"/>
      <c r="H227" s="33"/>
      <c r="I227" s="33"/>
      <c r="J227" s="33"/>
      <c r="L227" s="47"/>
      <c r="M227" s="47"/>
    </row>
    <row r="228" spans="1:13" x14ac:dyDescent="0.25">
      <c r="A228" s="33"/>
      <c r="B228" s="84" t="s">
        <v>123</v>
      </c>
      <c r="C228" s="33"/>
      <c r="D228" s="33"/>
      <c r="E228" s="33"/>
      <c r="F228" s="33"/>
      <c r="G228" s="33"/>
      <c r="H228" s="33"/>
      <c r="I228" s="33"/>
      <c r="J228" s="33"/>
      <c r="L228" s="47"/>
      <c r="M228" s="47"/>
    </row>
    <row r="229" spans="1:13" x14ac:dyDescent="0.25">
      <c r="A229" s="33"/>
      <c r="B229" s="37" t="s">
        <v>184</v>
      </c>
      <c r="C229" s="33"/>
      <c r="D229" s="33"/>
      <c r="E229" s="33"/>
      <c r="F229" s="33"/>
      <c r="G229" s="33"/>
      <c r="H229" s="33"/>
      <c r="I229" s="33"/>
      <c r="J229" s="33"/>
      <c r="L229" s="47"/>
      <c r="M229" s="47"/>
    </row>
    <row r="230" spans="1:13" ht="15.75" thickBot="1" x14ac:dyDescent="0.3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L230" s="47"/>
      <c r="M230" s="47"/>
    </row>
    <row r="231" spans="1:13" ht="15.75" thickBot="1" x14ac:dyDescent="0.3">
      <c r="A231" s="34" t="s">
        <v>121</v>
      </c>
      <c r="B231" s="36" t="s">
        <v>66</v>
      </c>
      <c r="C231" s="33"/>
      <c r="D231" s="33"/>
      <c r="E231" s="33"/>
      <c r="F231" s="33"/>
      <c r="G231" s="33"/>
      <c r="H231" s="33"/>
      <c r="I231" s="33"/>
      <c r="J231" s="33"/>
      <c r="L231" s="47"/>
      <c r="M231" s="47"/>
    </row>
    <row r="232" spans="1:13" x14ac:dyDescent="0.25">
      <c r="A232" s="33"/>
      <c r="B232" s="36" t="s">
        <v>104</v>
      </c>
      <c r="C232" s="33"/>
      <c r="D232" s="33"/>
      <c r="E232" s="33"/>
      <c r="F232" s="33"/>
      <c r="G232" s="33"/>
      <c r="H232" s="33"/>
      <c r="I232" s="33"/>
      <c r="J232" s="33"/>
      <c r="L232" s="47"/>
      <c r="M232" s="47"/>
    </row>
    <row r="233" spans="1:13" x14ac:dyDescent="0.25">
      <c r="A233" s="33"/>
      <c r="B233" s="36" t="s">
        <v>74</v>
      </c>
      <c r="C233" s="33"/>
      <c r="D233" s="33"/>
      <c r="E233" s="33"/>
      <c r="F233" s="33"/>
      <c r="G233" s="33"/>
      <c r="H233" s="33"/>
      <c r="I233" s="33"/>
      <c r="J233" s="33"/>
      <c r="L233" s="47"/>
      <c r="M233" s="47"/>
    </row>
    <row r="234" spans="1:13" x14ac:dyDescent="0.25">
      <c r="A234" s="33"/>
      <c r="B234" s="36" t="s">
        <v>83</v>
      </c>
      <c r="C234" s="33"/>
      <c r="D234" s="33"/>
      <c r="E234" s="33"/>
      <c r="F234" s="33"/>
      <c r="G234" s="33"/>
      <c r="H234" s="33"/>
      <c r="I234" s="33"/>
      <c r="J234" s="33"/>
      <c r="L234" s="47"/>
      <c r="M234" s="47"/>
    </row>
    <row r="235" spans="1:13" x14ac:dyDescent="0.25">
      <c r="A235" s="33"/>
      <c r="B235" s="36" t="s">
        <v>295</v>
      </c>
      <c r="C235" s="33"/>
      <c r="D235" s="33"/>
      <c r="E235" s="33"/>
      <c r="F235" s="33"/>
      <c r="G235" s="33"/>
      <c r="H235" s="33"/>
      <c r="I235" s="33"/>
      <c r="J235" s="33"/>
      <c r="L235" s="47"/>
      <c r="M235" s="47"/>
    </row>
    <row r="236" spans="1:13" x14ac:dyDescent="0.25">
      <c r="A236" s="33"/>
      <c r="B236" s="36" t="s">
        <v>117</v>
      </c>
      <c r="C236" s="33"/>
      <c r="D236" s="33"/>
      <c r="E236" s="33"/>
      <c r="F236" s="33"/>
      <c r="G236" s="33"/>
      <c r="H236" s="33"/>
      <c r="I236" s="33"/>
      <c r="J236" s="33"/>
      <c r="L236" s="47"/>
      <c r="M236" s="47"/>
    </row>
    <row r="237" spans="1:13" x14ac:dyDescent="0.25">
      <c r="A237" s="33"/>
      <c r="B237" s="36" t="s">
        <v>296</v>
      </c>
      <c r="C237" s="33"/>
      <c r="D237" s="33"/>
      <c r="E237" s="33"/>
      <c r="F237" s="33"/>
      <c r="G237" s="33"/>
      <c r="H237" s="33"/>
      <c r="I237" s="33"/>
      <c r="J237" s="33"/>
      <c r="L237" s="47"/>
      <c r="M237" s="47"/>
    </row>
    <row r="238" spans="1:13" x14ac:dyDescent="0.25">
      <c r="A238" s="33"/>
      <c r="B238" s="36" t="s">
        <v>120</v>
      </c>
      <c r="C238" s="33"/>
      <c r="D238" s="33"/>
      <c r="E238" s="33"/>
      <c r="F238" s="33"/>
      <c r="G238" s="33"/>
      <c r="H238" s="33"/>
      <c r="I238" s="37"/>
      <c r="J238" s="33"/>
      <c r="L238" s="47"/>
      <c r="M238" s="47"/>
    </row>
    <row r="239" spans="1:13" x14ac:dyDescent="0.25">
      <c r="A239" s="33"/>
      <c r="B239" s="36" t="s">
        <v>297</v>
      </c>
      <c r="C239" s="33"/>
      <c r="D239" s="33"/>
      <c r="E239" s="33"/>
      <c r="F239" s="33"/>
      <c r="G239" s="33"/>
      <c r="H239" s="33"/>
      <c r="I239" s="33"/>
      <c r="J239" s="33"/>
      <c r="L239" s="47"/>
      <c r="M239" s="47"/>
    </row>
    <row r="240" spans="1:13" x14ac:dyDescent="0.25">
      <c r="A240" s="33"/>
      <c r="B240" s="36" t="s">
        <v>298</v>
      </c>
      <c r="C240" s="33"/>
      <c r="D240" s="33"/>
      <c r="E240" s="33"/>
      <c r="F240" s="33"/>
      <c r="G240" s="33"/>
      <c r="H240" s="33"/>
      <c r="I240" s="33"/>
      <c r="J240" s="33"/>
      <c r="L240" s="47"/>
      <c r="M240" s="47"/>
    </row>
    <row r="241" spans="1:13" x14ac:dyDescent="0.25">
      <c r="A241" s="33"/>
      <c r="B241" s="36" t="s">
        <v>266</v>
      </c>
      <c r="C241" s="33"/>
      <c r="D241" s="33"/>
      <c r="E241" s="33"/>
      <c r="F241" s="33"/>
      <c r="G241" s="33"/>
      <c r="H241" s="33"/>
      <c r="I241" s="33"/>
      <c r="J241" s="33"/>
      <c r="L241" s="47"/>
      <c r="M241" s="47"/>
    </row>
    <row r="242" spans="1:13" x14ac:dyDescent="0.25">
      <c r="A242" s="33"/>
      <c r="B242" s="36" t="s">
        <v>299</v>
      </c>
      <c r="C242" s="33"/>
      <c r="D242" s="33"/>
      <c r="E242" s="33"/>
      <c r="F242" s="33"/>
      <c r="G242" s="33"/>
      <c r="H242" s="33"/>
      <c r="I242" s="33"/>
      <c r="J242" s="33"/>
      <c r="L242" s="47"/>
      <c r="M242" s="47"/>
    </row>
    <row r="243" spans="1:13" x14ac:dyDescent="0.25">
      <c r="A243" s="33"/>
      <c r="B243" s="36" t="s">
        <v>300</v>
      </c>
      <c r="C243" s="33"/>
      <c r="D243" s="33"/>
      <c r="E243" s="33"/>
      <c r="G243" s="47"/>
      <c r="H243" s="33"/>
      <c r="I243" s="33"/>
      <c r="J243" s="33"/>
      <c r="L243" s="47"/>
      <c r="M243" s="47"/>
    </row>
    <row r="244" spans="1:13" x14ac:dyDescent="0.25">
      <c r="A244" s="33"/>
      <c r="B244" s="47" t="s">
        <v>203</v>
      </c>
      <c r="C244" s="33"/>
      <c r="D244" s="33"/>
      <c r="E244" s="33"/>
      <c r="F244" s="33"/>
      <c r="G244" s="33"/>
      <c r="H244" s="33"/>
      <c r="I244" s="33"/>
      <c r="J244" s="33"/>
      <c r="L244" s="47"/>
      <c r="M244" s="47"/>
    </row>
    <row r="245" spans="1:13" x14ac:dyDescent="0.25">
      <c r="A245" s="33"/>
      <c r="B245" s="47" t="s">
        <v>63</v>
      </c>
      <c r="C245" s="33"/>
      <c r="D245" s="33"/>
      <c r="E245" s="33"/>
      <c r="F245" s="33"/>
      <c r="G245" s="33"/>
      <c r="H245" s="33"/>
      <c r="I245" s="33"/>
      <c r="J245" s="33"/>
      <c r="L245" s="47"/>
      <c r="M245" s="47"/>
    </row>
    <row r="246" spans="1:13" x14ac:dyDescent="0.25">
      <c r="A246" s="33"/>
      <c r="B246" s="47" t="s">
        <v>60</v>
      </c>
      <c r="C246" s="33"/>
      <c r="D246" s="33"/>
      <c r="E246" s="33"/>
      <c r="F246" s="33"/>
      <c r="G246" s="33"/>
      <c r="H246" s="33"/>
      <c r="I246" s="33"/>
      <c r="J246" s="33"/>
      <c r="L246" s="47"/>
      <c r="M246" s="47"/>
    </row>
    <row r="247" spans="1:13" x14ac:dyDescent="0.25">
      <c r="A247" s="33"/>
      <c r="B247" s="46" t="s">
        <v>64</v>
      </c>
      <c r="C247" s="33"/>
      <c r="D247" s="33"/>
      <c r="E247" s="33"/>
      <c r="F247" s="33"/>
      <c r="G247" s="33"/>
      <c r="H247" s="33"/>
      <c r="I247" s="33"/>
      <c r="J247" s="33"/>
      <c r="L247" s="47"/>
      <c r="M247" s="47"/>
    </row>
    <row r="248" spans="1:13" x14ac:dyDescent="0.25">
      <c r="A248" s="33"/>
      <c r="B248" s="46" t="s">
        <v>65</v>
      </c>
      <c r="C248" s="33"/>
      <c r="D248" s="33"/>
      <c r="E248" s="33"/>
      <c r="F248" s="33"/>
      <c r="G248" s="33"/>
      <c r="H248" s="33"/>
      <c r="I248" s="33"/>
      <c r="J248" s="33"/>
      <c r="L248" s="47"/>
      <c r="M248" s="47"/>
    </row>
    <row r="249" spans="1:13" x14ac:dyDescent="0.25">
      <c r="A249" s="33"/>
      <c r="B249" s="37" t="s">
        <v>155</v>
      </c>
      <c r="C249" s="33"/>
      <c r="D249" s="33"/>
      <c r="E249" s="33"/>
      <c r="F249" s="33"/>
      <c r="G249" s="33"/>
      <c r="H249" s="33"/>
      <c r="I249" s="33"/>
      <c r="J249" s="33"/>
      <c r="L249" s="47"/>
      <c r="M249" s="47"/>
    </row>
    <row r="250" spans="1:13" x14ac:dyDescent="0.25">
      <c r="A250" s="33"/>
      <c r="B250" s="37" t="s">
        <v>161</v>
      </c>
      <c r="C250" s="33"/>
      <c r="D250" s="33"/>
      <c r="E250" s="33"/>
      <c r="F250" s="33"/>
      <c r="G250" s="33"/>
      <c r="H250" s="33"/>
      <c r="I250" s="33"/>
      <c r="J250" s="33"/>
      <c r="L250" s="47"/>
      <c r="M250" s="47"/>
    </row>
    <row r="251" spans="1:13" x14ac:dyDescent="0.25">
      <c r="L251" s="47"/>
      <c r="M251" s="47"/>
    </row>
    <row r="252" spans="1:13" x14ac:dyDescent="0.25">
      <c r="L252" s="47"/>
      <c r="M252" s="47"/>
    </row>
    <row r="253" spans="1:13" x14ac:dyDescent="0.25">
      <c r="L253" s="47"/>
      <c r="M253" s="47"/>
    </row>
    <row r="254" spans="1:13" x14ac:dyDescent="0.25">
      <c r="L254" s="47"/>
      <c r="M254" s="47"/>
    </row>
    <row r="255" spans="1:13" x14ac:dyDescent="0.25">
      <c r="L255" s="47"/>
      <c r="M255" s="47"/>
    </row>
    <row r="256" spans="1:13" x14ac:dyDescent="0.25">
      <c r="L256" s="47"/>
      <c r="M256" s="47"/>
    </row>
    <row r="257" spans="12:13" x14ac:dyDescent="0.25">
      <c r="L257" s="47"/>
      <c r="M257" s="47"/>
    </row>
    <row r="258" spans="12:13" x14ac:dyDescent="0.25">
      <c r="L258" s="47"/>
      <c r="M258" s="47"/>
    </row>
    <row r="259" spans="12:13" x14ac:dyDescent="0.25">
      <c r="L259" s="47"/>
      <c r="M259" s="47"/>
    </row>
    <row r="260" spans="12:13" x14ac:dyDescent="0.25">
      <c r="L260" s="47"/>
      <c r="M260" s="47"/>
    </row>
    <row r="261" spans="12:13" x14ac:dyDescent="0.25">
      <c r="L261" s="47"/>
      <c r="M261" s="47"/>
    </row>
    <row r="262" spans="12:13" x14ac:dyDescent="0.25">
      <c r="L262" s="47"/>
      <c r="M262" s="47"/>
    </row>
    <row r="263" spans="12:13" x14ac:dyDescent="0.25">
      <c r="L263" s="47"/>
      <c r="M263" s="47"/>
    </row>
    <row r="264" spans="12:13" x14ac:dyDescent="0.25">
      <c r="L264" s="47"/>
      <c r="M264" s="47"/>
    </row>
    <row r="265" spans="12:13" x14ac:dyDescent="0.25">
      <c r="L265" s="47"/>
      <c r="M265" s="47"/>
    </row>
    <row r="266" spans="12:13" x14ac:dyDescent="0.25">
      <c r="L266" s="47"/>
      <c r="M266" s="47"/>
    </row>
    <row r="267" spans="12:13" x14ac:dyDescent="0.25">
      <c r="L267" s="47"/>
      <c r="M267" s="47"/>
    </row>
    <row r="268" spans="12:13" x14ac:dyDescent="0.25">
      <c r="L268" s="47"/>
      <c r="M268" s="47"/>
    </row>
    <row r="269" spans="12:13" x14ac:dyDescent="0.25">
      <c r="L269" s="47"/>
      <c r="M269" s="47"/>
    </row>
    <row r="270" spans="12:13" x14ac:dyDescent="0.25">
      <c r="L270" s="47"/>
      <c r="M270" s="47"/>
    </row>
    <row r="271" spans="12:13" x14ac:dyDescent="0.25">
      <c r="L271" s="47"/>
      <c r="M271" s="47"/>
    </row>
    <row r="272" spans="12:13" x14ac:dyDescent="0.25">
      <c r="L272" s="47"/>
      <c r="M272" s="47"/>
    </row>
    <row r="273" spans="12:13" x14ac:dyDescent="0.25">
      <c r="L273" s="47"/>
      <c r="M273" s="47"/>
    </row>
    <row r="274" spans="12:13" x14ac:dyDescent="0.25">
      <c r="L274" s="47"/>
      <c r="M274" s="47"/>
    </row>
    <row r="275" spans="12:13" x14ac:dyDescent="0.25">
      <c r="L275" s="47"/>
      <c r="M275" s="47"/>
    </row>
    <row r="276" spans="12:13" x14ac:dyDescent="0.25">
      <c r="L276" s="47"/>
      <c r="M276" s="47"/>
    </row>
    <row r="277" spans="12:13" x14ac:dyDescent="0.25">
      <c r="L277" s="47"/>
      <c r="M277" s="47"/>
    </row>
    <row r="278" spans="12:13" x14ac:dyDescent="0.25">
      <c r="L278" s="47"/>
      <c r="M278" s="47"/>
    </row>
    <row r="279" spans="12:13" x14ac:dyDescent="0.25">
      <c r="L279" s="47"/>
      <c r="M279" s="47"/>
    </row>
    <row r="280" spans="12:13" x14ac:dyDescent="0.25">
      <c r="L280" s="47"/>
      <c r="M280" s="47"/>
    </row>
    <row r="281" spans="12:13" x14ac:dyDescent="0.25">
      <c r="L281" s="47"/>
      <c r="M281" s="47"/>
    </row>
    <row r="282" spans="12:13" x14ac:dyDescent="0.25">
      <c r="L282" s="47"/>
      <c r="M282" s="47"/>
    </row>
    <row r="283" spans="12:13" x14ac:dyDescent="0.25">
      <c r="L283" s="47"/>
      <c r="M283" s="47"/>
    </row>
    <row r="284" spans="12:13" x14ac:dyDescent="0.25">
      <c r="L284" s="47"/>
      <c r="M284" s="47"/>
    </row>
    <row r="285" spans="12:13" x14ac:dyDescent="0.25">
      <c r="L285" s="47"/>
      <c r="M285" s="47"/>
    </row>
    <row r="286" spans="12:13" x14ac:dyDescent="0.25">
      <c r="L286" s="47"/>
      <c r="M286" s="47"/>
    </row>
    <row r="287" spans="12:13" x14ac:dyDescent="0.25">
      <c r="L287" s="47"/>
      <c r="M287" s="47"/>
    </row>
    <row r="288" spans="12:13" x14ac:dyDescent="0.25">
      <c r="L288" s="47"/>
      <c r="M288" s="47"/>
    </row>
    <row r="289" spans="12:13" x14ac:dyDescent="0.25">
      <c r="L289" s="47"/>
      <c r="M289" s="47"/>
    </row>
    <row r="290" spans="12:13" x14ac:dyDescent="0.25">
      <c r="L290" s="47"/>
      <c r="M290" s="47"/>
    </row>
    <row r="291" spans="12:13" x14ac:dyDescent="0.25">
      <c r="L291" s="47"/>
      <c r="M291" s="47"/>
    </row>
    <row r="292" spans="12:13" x14ac:dyDescent="0.25">
      <c r="L292" s="47"/>
      <c r="M292" s="47"/>
    </row>
    <row r="293" spans="12:13" x14ac:dyDescent="0.25">
      <c r="L293" s="47"/>
      <c r="M293" s="47"/>
    </row>
    <row r="294" spans="12:13" x14ac:dyDescent="0.25">
      <c r="L294" s="47"/>
      <c r="M294" s="47"/>
    </row>
    <row r="295" spans="12:13" x14ac:dyDescent="0.25">
      <c r="L295" s="47"/>
      <c r="M295" s="47"/>
    </row>
    <row r="296" spans="12:13" x14ac:dyDescent="0.25">
      <c r="L296" s="47"/>
      <c r="M296" s="47"/>
    </row>
    <row r="297" spans="12:13" x14ac:dyDescent="0.25">
      <c r="L297" s="47"/>
      <c r="M297" s="47"/>
    </row>
    <row r="298" spans="12:13" x14ac:dyDescent="0.25">
      <c r="L298" s="47"/>
      <c r="M298" s="47"/>
    </row>
    <row r="299" spans="12:13" x14ac:dyDescent="0.25">
      <c r="L299" s="47"/>
      <c r="M299" s="47"/>
    </row>
    <row r="300" spans="12:13" x14ac:dyDescent="0.25">
      <c r="L300" s="47"/>
      <c r="M300" s="47"/>
    </row>
    <row r="301" spans="12:13" x14ac:dyDescent="0.25">
      <c r="L301" s="47"/>
      <c r="M301" s="47"/>
    </row>
    <row r="302" spans="12:13" x14ac:dyDescent="0.25">
      <c r="L302" s="47"/>
      <c r="M302" s="47"/>
    </row>
    <row r="303" spans="12:13" x14ac:dyDescent="0.25">
      <c r="L303" s="47"/>
      <c r="M303" s="47"/>
    </row>
    <row r="304" spans="12:13" x14ac:dyDescent="0.25">
      <c r="L304" s="47"/>
      <c r="M304" s="47"/>
    </row>
    <row r="305" spans="12:13" x14ac:dyDescent="0.25">
      <c r="L305" s="47"/>
      <c r="M305" s="47"/>
    </row>
    <row r="306" spans="12:13" x14ac:dyDescent="0.25">
      <c r="L306" s="47"/>
      <c r="M306" s="47"/>
    </row>
    <row r="307" spans="12:13" x14ac:dyDescent="0.25">
      <c r="L307" s="47"/>
      <c r="M307" s="47"/>
    </row>
    <row r="308" spans="12:13" x14ac:dyDescent="0.25">
      <c r="L308" s="47"/>
      <c r="M308" s="47"/>
    </row>
    <row r="309" spans="12:13" x14ac:dyDescent="0.25">
      <c r="L309" s="47"/>
      <c r="M309" s="47"/>
    </row>
    <row r="310" spans="12:13" x14ac:dyDescent="0.25">
      <c r="L310" s="47"/>
      <c r="M310" s="47"/>
    </row>
    <row r="311" spans="12:13" x14ac:dyDescent="0.25">
      <c r="L311" s="47"/>
      <c r="M311" s="47"/>
    </row>
    <row r="312" spans="12:13" x14ac:dyDescent="0.25">
      <c r="L312" s="47"/>
      <c r="M312" s="47"/>
    </row>
    <row r="313" spans="12:13" x14ac:dyDescent="0.25">
      <c r="L313" s="47"/>
      <c r="M313" s="47"/>
    </row>
    <row r="314" spans="12:13" x14ac:dyDescent="0.25">
      <c r="L314" s="47"/>
      <c r="M314" s="47"/>
    </row>
    <row r="315" spans="12:13" x14ac:dyDescent="0.25">
      <c r="L315" s="47"/>
      <c r="M315" s="47"/>
    </row>
    <row r="316" spans="12:13" x14ac:dyDescent="0.25">
      <c r="L316" s="47"/>
      <c r="M316" s="47"/>
    </row>
    <row r="317" spans="12:13" x14ac:dyDescent="0.25">
      <c r="L317" s="47"/>
      <c r="M317" s="47"/>
    </row>
    <row r="318" spans="12:13" x14ac:dyDescent="0.25">
      <c r="L318" s="47"/>
      <c r="M318" s="47"/>
    </row>
    <row r="319" spans="12:13" x14ac:dyDescent="0.25">
      <c r="L319" s="47"/>
      <c r="M319" s="47"/>
    </row>
    <row r="320" spans="12:13" x14ac:dyDescent="0.25">
      <c r="L320" s="47"/>
      <c r="M320" s="47"/>
    </row>
    <row r="321" spans="12:13" x14ac:dyDescent="0.25">
      <c r="L321" s="47"/>
      <c r="M321" s="47"/>
    </row>
    <row r="322" spans="12:13" x14ac:dyDescent="0.25">
      <c r="L322" s="47"/>
      <c r="M322" s="47"/>
    </row>
    <row r="323" spans="12:13" x14ac:dyDescent="0.25">
      <c r="L323" s="47"/>
      <c r="M323" s="47"/>
    </row>
    <row r="324" spans="12:13" x14ac:dyDescent="0.25">
      <c r="L324" s="47"/>
      <c r="M324" s="47"/>
    </row>
    <row r="325" spans="12:13" x14ac:dyDescent="0.25">
      <c r="L325" s="47"/>
      <c r="M325" s="47"/>
    </row>
    <row r="326" spans="12:13" x14ac:dyDescent="0.25">
      <c r="L326" s="47"/>
      <c r="M326" s="47"/>
    </row>
    <row r="327" spans="12:13" x14ac:dyDescent="0.25">
      <c r="L327" s="47"/>
      <c r="M327" s="47"/>
    </row>
    <row r="328" spans="12:13" x14ac:dyDescent="0.25">
      <c r="L328" s="47"/>
      <c r="M328" s="47"/>
    </row>
    <row r="329" spans="12:13" x14ac:dyDescent="0.25">
      <c r="L329" s="47"/>
      <c r="M329" s="47"/>
    </row>
    <row r="330" spans="12:13" x14ac:dyDescent="0.25">
      <c r="L330" s="47"/>
      <c r="M330" s="47"/>
    </row>
    <row r="331" spans="12:13" x14ac:dyDescent="0.25">
      <c r="L331" s="47"/>
      <c r="M331" s="47"/>
    </row>
    <row r="332" spans="12:13" x14ac:dyDescent="0.25">
      <c r="L332" s="47"/>
      <c r="M332" s="47"/>
    </row>
    <row r="333" spans="12:13" x14ac:dyDescent="0.25">
      <c r="L333" s="47"/>
      <c r="M333" s="47"/>
    </row>
    <row r="334" spans="12:13" x14ac:dyDescent="0.25">
      <c r="L334" s="47"/>
      <c r="M334" s="47"/>
    </row>
    <row r="335" spans="12:13" x14ac:dyDescent="0.25">
      <c r="L335" s="47"/>
      <c r="M335" s="47"/>
    </row>
    <row r="336" spans="12:13" x14ac:dyDescent="0.25">
      <c r="L336" s="47"/>
      <c r="M336" s="47"/>
    </row>
    <row r="337" spans="12:13" x14ac:dyDescent="0.25">
      <c r="L337" s="47"/>
      <c r="M337" s="47"/>
    </row>
    <row r="338" spans="12:13" x14ac:dyDescent="0.25">
      <c r="L338" s="47"/>
      <c r="M338" s="47"/>
    </row>
    <row r="339" spans="12:13" x14ac:dyDescent="0.25">
      <c r="L339" s="47"/>
      <c r="M339" s="47"/>
    </row>
    <row r="340" spans="12:13" x14ac:dyDescent="0.25">
      <c r="L340" s="47"/>
      <c r="M340" s="47"/>
    </row>
    <row r="341" spans="12:13" x14ac:dyDescent="0.25">
      <c r="L341" s="47"/>
      <c r="M341" s="47"/>
    </row>
    <row r="342" spans="12:13" x14ac:dyDescent="0.25">
      <c r="L342" s="47"/>
      <c r="M342" s="47"/>
    </row>
    <row r="343" spans="12:13" x14ac:dyDescent="0.25">
      <c r="L343" s="47"/>
      <c r="M343" s="47"/>
    </row>
    <row r="344" spans="12:13" x14ac:dyDescent="0.25">
      <c r="L344" s="47"/>
      <c r="M344" s="47"/>
    </row>
    <row r="345" spans="12:13" x14ac:dyDescent="0.25">
      <c r="L345" s="47"/>
      <c r="M345" s="47"/>
    </row>
    <row r="346" spans="12:13" x14ac:dyDescent="0.25">
      <c r="L346" s="47"/>
      <c r="M346" s="47"/>
    </row>
    <row r="347" spans="12:13" x14ac:dyDescent="0.25">
      <c r="L347" s="47"/>
      <c r="M347" s="47"/>
    </row>
    <row r="348" spans="12:13" x14ac:dyDescent="0.25">
      <c r="L348" s="47"/>
      <c r="M348" s="47"/>
    </row>
    <row r="349" spans="12:13" x14ac:dyDescent="0.25">
      <c r="L349" s="47"/>
      <c r="M349" s="47"/>
    </row>
    <row r="350" spans="12:13" x14ac:dyDescent="0.25">
      <c r="L350" s="47"/>
      <c r="M350" s="47"/>
    </row>
    <row r="351" spans="12:13" x14ac:dyDescent="0.25">
      <c r="L351" s="47"/>
      <c r="M351" s="47"/>
    </row>
    <row r="352" spans="12:13" x14ac:dyDescent="0.25">
      <c r="L352" s="47"/>
      <c r="M352" s="47"/>
    </row>
    <row r="353" spans="12:13" x14ac:dyDescent="0.25">
      <c r="L353" s="47"/>
      <c r="M353" s="47"/>
    </row>
    <row r="354" spans="12:13" x14ac:dyDescent="0.25">
      <c r="L354" s="47"/>
      <c r="M354" s="47"/>
    </row>
    <row r="355" spans="12:13" x14ac:dyDescent="0.25">
      <c r="L355" s="47"/>
      <c r="M355" s="47"/>
    </row>
    <row r="356" spans="12:13" x14ac:dyDescent="0.25">
      <c r="L356" s="47"/>
      <c r="M356" s="47"/>
    </row>
    <row r="357" spans="12:13" x14ac:dyDescent="0.25">
      <c r="L357" s="47"/>
      <c r="M357" s="47"/>
    </row>
    <row r="358" spans="12:13" x14ac:dyDescent="0.25">
      <c r="L358" s="47"/>
      <c r="M358" s="47"/>
    </row>
    <row r="359" spans="12:13" x14ac:dyDescent="0.25">
      <c r="L359" s="47"/>
      <c r="M359" s="47"/>
    </row>
    <row r="360" spans="12:13" x14ac:dyDescent="0.25">
      <c r="L360" s="47"/>
      <c r="M360" s="47"/>
    </row>
    <row r="361" spans="12:13" x14ac:dyDescent="0.25">
      <c r="L361" s="47"/>
      <c r="M361" s="47"/>
    </row>
    <row r="362" spans="12:13" x14ac:dyDescent="0.25">
      <c r="L362" s="47"/>
      <c r="M362" s="47"/>
    </row>
    <row r="363" spans="12:13" x14ac:dyDescent="0.25">
      <c r="L363" s="47"/>
      <c r="M363" s="47"/>
    </row>
    <row r="364" spans="12:13" x14ac:dyDescent="0.25">
      <c r="L364" s="47"/>
      <c r="M364" s="47"/>
    </row>
    <row r="365" spans="12:13" x14ac:dyDescent="0.25">
      <c r="L365" s="47"/>
      <c r="M365" s="47"/>
    </row>
    <row r="366" spans="12:13" x14ac:dyDescent="0.25">
      <c r="L366" s="47"/>
      <c r="M366" s="47"/>
    </row>
    <row r="367" spans="12:13" x14ac:dyDescent="0.25">
      <c r="L367" s="47"/>
      <c r="M367" s="47"/>
    </row>
    <row r="368" spans="12:13" x14ac:dyDescent="0.25">
      <c r="L368" s="47"/>
      <c r="M368" s="47"/>
    </row>
    <row r="369" spans="12:13" x14ac:dyDescent="0.25">
      <c r="L369" s="47"/>
      <c r="M369" s="47"/>
    </row>
    <row r="370" spans="12:13" x14ac:dyDescent="0.25">
      <c r="L370" s="47"/>
      <c r="M370" s="47"/>
    </row>
    <row r="371" spans="12:13" x14ac:dyDescent="0.25">
      <c r="L371" s="47"/>
      <c r="M371" s="47"/>
    </row>
    <row r="372" spans="12:13" x14ac:dyDescent="0.25">
      <c r="L372" s="47"/>
      <c r="M372" s="47"/>
    </row>
    <row r="373" spans="12:13" x14ac:dyDescent="0.25">
      <c r="L373" s="47"/>
      <c r="M373" s="47"/>
    </row>
    <row r="374" spans="12:13" x14ac:dyDescent="0.25">
      <c r="L374" s="47"/>
      <c r="M374" s="47"/>
    </row>
    <row r="375" spans="12:13" x14ac:dyDescent="0.25">
      <c r="L375" s="47"/>
      <c r="M375" s="47"/>
    </row>
    <row r="376" spans="12:13" x14ac:dyDescent="0.25">
      <c r="L376" s="47"/>
      <c r="M376" s="47"/>
    </row>
    <row r="377" spans="12:13" x14ac:dyDescent="0.25">
      <c r="L377" s="47"/>
      <c r="M377" s="47"/>
    </row>
    <row r="378" spans="12:13" x14ac:dyDescent="0.25">
      <c r="L378" s="47"/>
      <c r="M378" s="47"/>
    </row>
    <row r="379" spans="12:13" x14ac:dyDescent="0.25">
      <c r="L379" s="47"/>
      <c r="M379" s="47"/>
    </row>
    <row r="380" spans="12:13" x14ac:dyDescent="0.25">
      <c r="L380" s="47"/>
      <c r="M380" s="47"/>
    </row>
    <row r="381" spans="12:13" x14ac:dyDescent="0.25">
      <c r="L381" s="47"/>
      <c r="M381" s="47"/>
    </row>
    <row r="382" spans="12:13" x14ac:dyDescent="0.25">
      <c r="L382" s="47"/>
      <c r="M382" s="47"/>
    </row>
    <row r="383" spans="12:13" x14ac:dyDescent="0.25">
      <c r="L383" s="47"/>
      <c r="M383" s="47"/>
    </row>
    <row r="384" spans="12:13" x14ac:dyDescent="0.25">
      <c r="L384" s="47"/>
      <c r="M384" s="47"/>
    </row>
    <row r="385" spans="12:13" x14ac:dyDescent="0.25">
      <c r="L385" s="47"/>
      <c r="M385" s="47"/>
    </row>
    <row r="386" spans="12:13" x14ac:dyDescent="0.25">
      <c r="L386" s="47"/>
      <c r="M386" s="47"/>
    </row>
    <row r="387" spans="12:13" x14ac:dyDescent="0.25">
      <c r="L387" s="47"/>
      <c r="M387" s="47"/>
    </row>
    <row r="388" spans="12:13" x14ac:dyDescent="0.25">
      <c r="L388" s="47"/>
      <c r="M388" s="47"/>
    </row>
    <row r="389" spans="12:13" x14ac:dyDescent="0.25">
      <c r="L389" s="47"/>
      <c r="M389" s="47"/>
    </row>
    <row r="390" spans="12:13" x14ac:dyDescent="0.25">
      <c r="L390" s="47"/>
      <c r="M390" s="47"/>
    </row>
    <row r="391" spans="12:13" x14ac:dyDescent="0.25">
      <c r="L391" s="47"/>
      <c r="M391" s="47"/>
    </row>
    <row r="392" spans="12:13" x14ac:dyDescent="0.25">
      <c r="L392" s="47"/>
      <c r="M392" s="47"/>
    </row>
    <row r="393" spans="12:13" x14ac:dyDescent="0.25">
      <c r="L393" s="47"/>
      <c r="M393" s="47"/>
    </row>
    <row r="394" spans="12:13" x14ac:dyDescent="0.25">
      <c r="L394" s="47"/>
      <c r="M394" s="47"/>
    </row>
    <row r="395" spans="12:13" x14ac:dyDescent="0.25">
      <c r="L395" s="47"/>
      <c r="M395" s="47"/>
    </row>
    <row r="396" spans="12:13" x14ac:dyDescent="0.25">
      <c r="L396" s="47"/>
      <c r="M396" s="47"/>
    </row>
    <row r="397" spans="12:13" x14ac:dyDescent="0.25">
      <c r="L397" s="47"/>
      <c r="M397" s="47"/>
    </row>
    <row r="398" spans="12:13" x14ac:dyDescent="0.25">
      <c r="L398" s="47"/>
      <c r="M398" s="47"/>
    </row>
    <row r="399" spans="12:13" x14ac:dyDescent="0.25">
      <c r="L399" s="47"/>
      <c r="M399" s="47"/>
    </row>
    <row r="400" spans="12:13" x14ac:dyDescent="0.25">
      <c r="L400" s="47"/>
      <c r="M400" s="47"/>
    </row>
    <row r="401" spans="12:13" x14ac:dyDescent="0.25">
      <c r="L401" s="47"/>
      <c r="M401" s="47"/>
    </row>
    <row r="402" spans="12:13" x14ac:dyDescent="0.25">
      <c r="L402" s="47"/>
      <c r="M402" s="47"/>
    </row>
    <row r="403" spans="12:13" x14ac:dyDescent="0.25">
      <c r="L403" s="47"/>
      <c r="M403" s="47"/>
    </row>
    <row r="404" spans="12:13" x14ac:dyDescent="0.25">
      <c r="L404" s="47"/>
      <c r="M404" s="47"/>
    </row>
    <row r="405" spans="12:13" x14ac:dyDescent="0.25">
      <c r="L405" s="47"/>
      <c r="M405" s="47"/>
    </row>
    <row r="406" spans="12:13" x14ac:dyDescent="0.25">
      <c r="L406" s="47"/>
      <c r="M406" s="47"/>
    </row>
    <row r="407" spans="12:13" x14ac:dyDescent="0.25">
      <c r="L407" s="47"/>
      <c r="M407" s="47"/>
    </row>
    <row r="408" spans="12:13" x14ac:dyDescent="0.25">
      <c r="L408" s="47"/>
      <c r="M408" s="47"/>
    </row>
    <row r="409" spans="12:13" x14ac:dyDescent="0.25">
      <c r="L409" s="47"/>
      <c r="M409" s="47"/>
    </row>
    <row r="410" spans="12:13" x14ac:dyDescent="0.25">
      <c r="L410" s="47"/>
      <c r="M410" s="47"/>
    </row>
    <row r="411" spans="12:13" x14ac:dyDescent="0.25">
      <c r="L411" s="47"/>
      <c r="M411" s="47"/>
    </row>
    <row r="412" spans="12:13" x14ac:dyDescent="0.25">
      <c r="L412" s="47"/>
      <c r="M412" s="47"/>
    </row>
    <row r="413" spans="12:13" x14ac:dyDescent="0.25">
      <c r="L413" s="47"/>
      <c r="M413" s="47"/>
    </row>
    <row r="414" spans="12:13" x14ac:dyDescent="0.25">
      <c r="L414" s="47"/>
      <c r="M414" s="47"/>
    </row>
    <row r="415" spans="12:13" x14ac:dyDescent="0.25">
      <c r="L415" s="47"/>
      <c r="M415" s="47"/>
    </row>
    <row r="416" spans="12:13" x14ac:dyDescent="0.25">
      <c r="L416" s="47"/>
      <c r="M416" s="47"/>
    </row>
    <row r="417" spans="12:13" x14ac:dyDescent="0.25">
      <c r="L417" s="47"/>
      <c r="M417" s="47"/>
    </row>
    <row r="418" spans="12:13" x14ac:dyDescent="0.25">
      <c r="L418" s="47"/>
      <c r="M418" s="47"/>
    </row>
    <row r="419" spans="12:13" x14ac:dyDescent="0.25">
      <c r="L419" s="47"/>
      <c r="M419" s="47"/>
    </row>
    <row r="420" spans="12:13" x14ac:dyDescent="0.25">
      <c r="L420" s="47"/>
      <c r="M420" s="47"/>
    </row>
    <row r="421" spans="12:13" x14ac:dyDescent="0.25">
      <c r="L421" s="47"/>
      <c r="M421" s="47"/>
    </row>
    <row r="422" spans="12:13" x14ac:dyDescent="0.25">
      <c r="L422" s="47"/>
      <c r="M422" s="47"/>
    </row>
    <row r="423" spans="12:13" x14ac:dyDescent="0.25">
      <c r="L423" s="47"/>
      <c r="M423" s="47"/>
    </row>
    <row r="424" spans="12:13" x14ac:dyDescent="0.25">
      <c r="L424" s="47"/>
      <c r="M424" s="47"/>
    </row>
    <row r="425" spans="12:13" x14ac:dyDescent="0.25">
      <c r="L425" s="47"/>
      <c r="M425" s="47"/>
    </row>
    <row r="426" spans="12:13" x14ac:dyDescent="0.25">
      <c r="L426" s="47"/>
      <c r="M426" s="47"/>
    </row>
    <row r="427" spans="12:13" x14ac:dyDescent="0.25">
      <c r="L427" s="47"/>
      <c r="M427" s="47"/>
    </row>
    <row r="428" spans="12:13" x14ac:dyDescent="0.25">
      <c r="L428" s="47"/>
      <c r="M428" s="47"/>
    </row>
    <row r="429" spans="12:13" x14ac:dyDescent="0.25">
      <c r="L429" s="47"/>
      <c r="M429" s="47"/>
    </row>
    <row r="430" spans="12:13" x14ac:dyDescent="0.25">
      <c r="L430" s="47"/>
      <c r="M430" s="47"/>
    </row>
    <row r="431" spans="12:13" x14ac:dyDescent="0.25">
      <c r="L431" s="47"/>
      <c r="M431" s="47"/>
    </row>
    <row r="432" spans="12:13" x14ac:dyDescent="0.25">
      <c r="L432" s="47"/>
      <c r="M432" s="47"/>
    </row>
    <row r="433" spans="12:13" x14ac:dyDescent="0.25">
      <c r="L433" s="47"/>
      <c r="M433" s="47"/>
    </row>
    <row r="434" spans="12:13" x14ac:dyDescent="0.25">
      <c r="L434" s="47"/>
      <c r="M434" s="47"/>
    </row>
    <row r="435" spans="12:13" x14ac:dyDescent="0.25">
      <c r="L435" s="47"/>
      <c r="M435" s="47"/>
    </row>
    <row r="436" spans="12:13" x14ac:dyDescent="0.25">
      <c r="L436" s="47"/>
      <c r="M436" s="47"/>
    </row>
    <row r="437" spans="12:13" x14ac:dyDescent="0.25">
      <c r="L437" s="47"/>
      <c r="M437" s="47"/>
    </row>
    <row r="438" spans="12:13" x14ac:dyDescent="0.25">
      <c r="L438" s="47"/>
      <c r="M438" s="47"/>
    </row>
    <row r="439" spans="12:13" x14ac:dyDescent="0.25">
      <c r="L439" s="47"/>
      <c r="M439" s="47"/>
    </row>
    <row r="440" spans="12:13" x14ac:dyDescent="0.25">
      <c r="L440" s="47"/>
      <c r="M440" s="47"/>
    </row>
    <row r="441" spans="12:13" x14ac:dyDescent="0.25">
      <c r="L441" s="47"/>
      <c r="M441" s="47"/>
    </row>
    <row r="442" spans="12:13" x14ac:dyDescent="0.25">
      <c r="L442" s="47"/>
      <c r="M442" s="47"/>
    </row>
    <row r="443" spans="12:13" x14ac:dyDescent="0.25">
      <c r="L443" s="47"/>
      <c r="M443" s="47"/>
    </row>
    <row r="444" spans="12:13" x14ac:dyDescent="0.25">
      <c r="L444" s="47"/>
      <c r="M444" s="47"/>
    </row>
    <row r="445" spans="12:13" x14ac:dyDescent="0.25">
      <c r="L445" s="47"/>
      <c r="M445" s="47"/>
    </row>
    <row r="446" spans="12:13" x14ac:dyDescent="0.25">
      <c r="L446" s="47"/>
      <c r="M446" s="47"/>
    </row>
    <row r="447" spans="12:13" x14ac:dyDescent="0.25">
      <c r="L447" s="47"/>
      <c r="M447" s="47"/>
    </row>
    <row r="448" spans="12:13" x14ac:dyDescent="0.25">
      <c r="L448" s="47"/>
      <c r="M448" s="47"/>
    </row>
    <row r="449" spans="12:13" x14ac:dyDescent="0.25">
      <c r="L449" s="47"/>
      <c r="M449" s="47"/>
    </row>
    <row r="450" spans="12:13" x14ac:dyDescent="0.25">
      <c r="L450" s="47"/>
      <c r="M450" s="47"/>
    </row>
    <row r="451" spans="12:13" x14ac:dyDescent="0.25">
      <c r="L451" s="47"/>
      <c r="M451" s="47"/>
    </row>
    <row r="452" spans="12:13" x14ac:dyDescent="0.25">
      <c r="L452" s="47"/>
      <c r="M452" s="47"/>
    </row>
    <row r="453" spans="12:13" x14ac:dyDescent="0.25">
      <c r="L453" s="47"/>
      <c r="M453" s="47"/>
    </row>
    <row r="454" spans="12:13" x14ac:dyDescent="0.25">
      <c r="L454" s="47"/>
      <c r="M454" s="47"/>
    </row>
    <row r="455" spans="12:13" x14ac:dyDescent="0.25">
      <c r="L455" s="47"/>
      <c r="M455" s="47"/>
    </row>
    <row r="456" spans="12:13" x14ac:dyDescent="0.25">
      <c r="L456" s="47"/>
      <c r="M456" s="47"/>
    </row>
    <row r="457" spans="12:13" x14ac:dyDescent="0.25">
      <c r="L457" s="47"/>
      <c r="M457" s="47"/>
    </row>
    <row r="458" spans="12:13" x14ac:dyDescent="0.25">
      <c r="L458" s="47"/>
      <c r="M458" s="47"/>
    </row>
    <row r="459" spans="12:13" x14ac:dyDescent="0.25">
      <c r="L459" s="47"/>
      <c r="M459" s="47"/>
    </row>
    <row r="460" spans="12:13" x14ac:dyDescent="0.25">
      <c r="L460" s="47"/>
      <c r="M460" s="47"/>
    </row>
    <row r="461" spans="12:13" x14ac:dyDescent="0.25">
      <c r="L461" s="47"/>
      <c r="M461" s="47"/>
    </row>
    <row r="462" spans="12:13" x14ac:dyDescent="0.25">
      <c r="L462" s="47"/>
      <c r="M462" s="47"/>
    </row>
    <row r="463" spans="12:13" x14ac:dyDescent="0.25">
      <c r="L463" s="47"/>
      <c r="M463" s="47"/>
    </row>
    <row r="464" spans="12:13" x14ac:dyDescent="0.25">
      <c r="L464" s="47"/>
      <c r="M464" s="47"/>
    </row>
    <row r="465" spans="12:13" x14ac:dyDescent="0.25">
      <c r="L465" s="47"/>
      <c r="M465" s="47"/>
    </row>
    <row r="466" spans="12:13" x14ac:dyDescent="0.25">
      <c r="L466" s="47"/>
      <c r="M466" s="47"/>
    </row>
    <row r="467" spans="12:13" x14ac:dyDescent="0.25">
      <c r="L467" s="47"/>
      <c r="M467" s="47"/>
    </row>
    <row r="468" spans="12:13" x14ac:dyDescent="0.25">
      <c r="L468" s="47"/>
      <c r="M468" s="47"/>
    </row>
    <row r="469" spans="12:13" x14ac:dyDescent="0.25">
      <c r="L469" s="47"/>
      <c r="M469" s="47"/>
    </row>
    <row r="470" spans="12:13" x14ac:dyDescent="0.25">
      <c r="L470" s="47"/>
      <c r="M470" s="47"/>
    </row>
    <row r="471" spans="12:13" x14ac:dyDescent="0.25">
      <c r="L471" s="47"/>
      <c r="M471" s="47"/>
    </row>
    <row r="472" spans="12:13" x14ac:dyDescent="0.25">
      <c r="L472" s="47"/>
      <c r="M472" s="47"/>
    </row>
    <row r="473" spans="12:13" x14ac:dyDescent="0.25">
      <c r="L473" s="47"/>
      <c r="M473" s="47"/>
    </row>
    <row r="474" spans="12:13" x14ac:dyDescent="0.25">
      <c r="L474" s="47"/>
      <c r="M474" s="47"/>
    </row>
    <row r="475" spans="12:13" x14ac:dyDescent="0.25">
      <c r="L475" s="47"/>
      <c r="M475" s="47"/>
    </row>
    <row r="476" spans="12:13" x14ac:dyDescent="0.25">
      <c r="L476" s="47"/>
      <c r="M476" s="47"/>
    </row>
    <row r="477" spans="12:13" x14ac:dyDescent="0.25">
      <c r="L477" s="47"/>
      <c r="M477" s="47"/>
    </row>
    <row r="478" spans="12:13" x14ac:dyDescent="0.25">
      <c r="L478" s="47"/>
      <c r="M478" s="47"/>
    </row>
    <row r="479" spans="12:13" x14ac:dyDescent="0.25">
      <c r="L479" s="47"/>
      <c r="M479" s="47"/>
    </row>
    <row r="480" spans="12:13" x14ac:dyDescent="0.25">
      <c r="L480" s="47"/>
      <c r="M480" s="47"/>
    </row>
    <row r="481" spans="12:13" x14ac:dyDescent="0.25">
      <c r="L481" s="47"/>
      <c r="M481" s="47"/>
    </row>
    <row r="482" spans="12:13" x14ac:dyDescent="0.25">
      <c r="L482" s="47"/>
      <c r="M482" s="47"/>
    </row>
    <row r="483" spans="12:13" x14ac:dyDescent="0.25">
      <c r="L483" s="47"/>
      <c r="M483" s="47"/>
    </row>
    <row r="484" spans="12:13" x14ac:dyDescent="0.25">
      <c r="L484" s="47"/>
      <c r="M484" s="47"/>
    </row>
    <row r="485" spans="12:13" x14ac:dyDescent="0.25">
      <c r="L485" s="47"/>
      <c r="M485" s="47"/>
    </row>
    <row r="486" spans="12:13" x14ac:dyDescent="0.25">
      <c r="L486" s="47"/>
      <c r="M486" s="47"/>
    </row>
    <row r="487" spans="12:13" x14ac:dyDescent="0.25">
      <c r="L487" s="47"/>
      <c r="M487" s="47"/>
    </row>
    <row r="488" spans="12:13" x14ac:dyDescent="0.25">
      <c r="L488" s="47"/>
      <c r="M488" s="47"/>
    </row>
    <row r="489" spans="12:13" x14ac:dyDescent="0.25">
      <c r="L489" s="47"/>
      <c r="M489" s="47"/>
    </row>
    <row r="490" spans="12:13" x14ac:dyDescent="0.25">
      <c r="L490" s="47"/>
      <c r="M490" s="47"/>
    </row>
    <row r="491" spans="12:13" x14ac:dyDescent="0.25">
      <c r="L491" s="47"/>
      <c r="M491" s="47"/>
    </row>
    <row r="492" spans="12:13" x14ac:dyDescent="0.25">
      <c r="L492" s="47"/>
      <c r="M492" s="47"/>
    </row>
    <row r="493" spans="12:13" x14ac:dyDescent="0.25">
      <c r="L493" s="47"/>
      <c r="M493" s="47"/>
    </row>
    <row r="494" spans="12:13" x14ac:dyDescent="0.25">
      <c r="L494" s="47"/>
      <c r="M494" s="47"/>
    </row>
    <row r="495" spans="12:13" x14ac:dyDescent="0.25">
      <c r="L495" s="47"/>
      <c r="M495" s="47"/>
    </row>
    <row r="496" spans="12:13" x14ac:dyDescent="0.25">
      <c r="L496" s="47"/>
      <c r="M496" s="47"/>
    </row>
    <row r="497" spans="12:13" x14ac:dyDescent="0.25">
      <c r="L497" s="47"/>
      <c r="M497" s="47"/>
    </row>
    <row r="498" spans="12:13" x14ac:dyDescent="0.25">
      <c r="L498" s="47"/>
      <c r="M498" s="47"/>
    </row>
    <row r="499" spans="12:13" x14ac:dyDescent="0.25">
      <c r="L499" s="47"/>
      <c r="M499" s="47"/>
    </row>
    <row r="500" spans="12:13" x14ac:dyDescent="0.25">
      <c r="L500" s="47"/>
      <c r="M500" s="47"/>
    </row>
    <row r="501" spans="12:13" x14ac:dyDescent="0.25">
      <c r="L501" s="47"/>
      <c r="M501" s="47"/>
    </row>
    <row r="502" spans="12:13" x14ac:dyDescent="0.25">
      <c r="L502" s="47"/>
      <c r="M502" s="47"/>
    </row>
    <row r="503" spans="12:13" x14ac:dyDescent="0.25">
      <c r="L503" s="47"/>
      <c r="M503" s="47"/>
    </row>
    <row r="504" spans="12:13" x14ac:dyDescent="0.25">
      <c r="L504" s="47"/>
      <c r="M504" s="47"/>
    </row>
    <row r="505" spans="12:13" x14ac:dyDescent="0.25">
      <c r="L505" s="47"/>
      <c r="M505" s="47"/>
    </row>
    <row r="506" spans="12:13" x14ac:dyDescent="0.25">
      <c r="L506" s="47"/>
      <c r="M506" s="47"/>
    </row>
    <row r="507" spans="12:13" x14ac:dyDescent="0.25">
      <c r="L507" s="47"/>
      <c r="M507" s="47"/>
    </row>
    <row r="508" spans="12:13" x14ac:dyDescent="0.25">
      <c r="L508" s="47"/>
      <c r="M508" s="47"/>
    </row>
    <row r="509" spans="12:13" x14ac:dyDescent="0.25">
      <c r="L509" s="47"/>
      <c r="M509" s="47"/>
    </row>
    <row r="510" spans="12:13" x14ac:dyDescent="0.25">
      <c r="L510" s="47"/>
      <c r="M510" s="47"/>
    </row>
    <row r="511" spans="12:13" x14ac:dyDescent="0.25">
      <c r="L511" s="47"/>
      <c r="M511" s="47"/>
    </row>
    <row r="512" spans="12:13" x14ac:dyDescent="0.25">
      <c r="L512" s="47"/>
      <c r="M512" s="47"/>
    </row>
    <row r="513" spans="12:13" x14ac:dyDescent="0.25">
      <c r="L513" s="47"/>
      <c r="M513" s="47"/>
    </row>
    <row r="514" spans="12:13" x14ac:dyDescent="0.25">
      <c r="L514" s="47"/>
      <c r="M514" s="47"/>
    </row>
    <row r="515" spans="12:13" x14ac:dyDescent="0.25">
      <c r="L515" s="47"/>
      <c r="M515" s="47"/>
    </row>
    <row r="516" spans="12:13" x14ac:dyDescent="0.25">
      <c r="L516" s="47"/>
      <c r="M516" s="47"/>
    </row>
    <row r="517" spans="12:13" x14ac:dyDescent="0.25">
      <c r="L517" s="47"/>
      <c r="M517" s="47"/>
    </row>
    <row r="518" spans="12:13" x14ac:dyDescent="0.25">
      <c r="L518" s="47"/>
      <c r="M518" s="47"/>
    </row>
    <row r="519" spans="12:13" x14ac:dyDescent="0.25">
      <c r="L519" s="47"/>
      <c r="M519" s="47"/>
    </row>
    <row r="520" spans="12:13" x14ac:dyDescent="0.25">
      <c r="L520" s="47"/>
      <c r="M520" s="47"/>
    </row>
    <row r="521" spans="12:13" x14ac:dyDescent="0.25">
      <c r="L521" s="47"/>
      <c r="M521" s="47"/>
    </row>
    <row r="522" spans="12:13" x14ac:dyDescent="0.25">
      <c r="L522" s="47"/>
      <c r="M522" s="47"/>
    </row>
    <row r="523" spans="12:13" x14ac:dyDescent="0.25">
      <c r="L523" s="47"/>
      <c r="M523" s="47"/>
    </row>
    <row r="524" spans="12:13" x14ac:dyDescent="0.25">
      <c r="L524" s="47"/>
      <c r="M524" s="47"/>
    </row>
    <row r="525" spans="12:13" x14ac:dyDescent="0.25">
      <c r="L525" s="47"/>
      <c r="M525" s="47"/>
    </row>
    <row r="526" spans="12:13" x14ac:dyDescent="0.25">
      <c r="L526" s="47"/>
      <c r="M526" s="47"/>
    </row>
    <row r="527" spans="12:13" x14ac:dyDescent="0.25">
      <c r="L527" s="47"/>
      <c r="M527" s="47"/>
    </row>
    <row r="528" spans="12:13" x14ac:dyDescent="0.25">
      <c r="L528" s="47"/>
      <c r="M528" s="47"/>
    </row>
    <row r="529" spans="12:13" x14ac:dyDescent="0.25">
      <c r="L529" s="47"/>
      <c r="M529" s="47"/>
    </row>
    <row r="530" spans="12:13" x14ac:dyDescent="0.25">
      <c r="L530" s="47"/>
      <c r="M530" s="47"/>
    </row>
    <row r="531" spans="12:13" x14ac:dyDescent="0.25">
      <c r="L531" s="47"/>
      <c r="M531" s="47"/>
    </row>
    <row r="532" spans="12:13" x14ac:dyDescent="0.25">
      <c r="L532" s="47"/>
      <c r="M532" s="47"/>
    </row>
    <row r="533" spans="12:13" x14ac:dyDescent="0.25">
      <c r="L533" s="47"/>
      <c r="M533" s="47"/>
    </row>
    <row r="534" spans="12:13" x14ac:dyDescent="0.25">
      <c r="L534" s="47"/>
      <c r="M534" s="47"/>
    </row>
    <row r="535" spans="12:13" x14ac:dyDescent="0.25">
      <c r="L535" s="47"/>
      <c r="M535" s="47"/>
    </row>
    <row r="536" spans="12:13" x14ac:dyDescent="0.25">
      <c r="L536" s="47"/>
      <c r="M536" s="47"/>
    </row>
    <row r="537" spans="12:13" x14ac:dyDescent="0.25">
      <c r="L537" s="47"/>
      <c r="M537" s="47"/>
    </row>
    <row r="538" spans="12:13" x14ac:dyDescent="0.25">
      <c r="L538" s="47"/>
      <c r="M538" s="47"/>
    </row>
    <row r="539" spans="12:13" x14ac:dyDescent="0.25">
      <c r="L539" s="47"/>
      <c r="M539" s="47"/>
    </row>
    <row r="540" spans="12:13" x14ac:dyDescent="0.25">
      <c r="L540" s="47"/>
      <c r="M540" s="47"/>
    </row>
    <row r="541" spans="12:13" x14ac:dyDescent="0.25">
      <c r="L541" s="47"/>
      <c r="M541" s="47"/>
    </row>
    <row r="542" spans="12:13" x14ac:dyDescent="0.25">
      <c r="L542" s="47"/>
      <c r="M542" s="47"/>
    </row>
    <row r="543" spans="12:13" x14ac:dyDescent="0.25">
      <c r="L543" s="47"/>
      <c r="M543" s="47"/>
    </row>
    <row r="544" spans="12:13" x14ac:dyDescent="0.25">
      <c r="L544" s="47"/>
      <c r="M544" s="47"/>
    </row>
    <row r="545" spans="12:13" x14ac:dyDescent="0.25">
      <c r="L545" s="47"/>
      <c r="M545" s="47"/>
    </row>
    <row r="546" spans="12:13" x14ac:dyDescent="0.25">
      <c r="L546" s="47"/>
      <c r="M546" s="47"/>
    </row>
    <row r="547" spans="12:13" x14ac:dyDescent="0.25">
      <c r="L547" s="47"/>
      <c r="M547" s="47"/>
    </row>
    <row r="548" spans="12:13" x14ac:dyDescent="0.25">
      <c r="L548" s="47"/>
      <c r="M548" s="47"/>
    </row>
    <row r="549" spans="12:13" x14ac:dyDescent="0.25">
      <c r="L549" s="47"/>
      <c r="M549" s="47"/>
    </row>
    <row r="550" spans="12:13" x14ac:dyDescent="0.25">
      <c r="L550" s="47"/>
      <c r="M550" s="47"/>
    </row>
    <row r="551" spans="12:13" x14ac:dyDescent="0.25">
      <c r="L551" s="47"/>
      <c r="M551" s="47"/>
    </row>
    <row r="552" spans="12:13" x14ac:dyDescent="0.25">
      <c r="L552" s="47"/>
      <c r="M552" s="47"/>
    </row>
    <row r="553" spans="12:13" x14ac:dyDescent="0.25">
      <c r="L553" s="47"/>
      <c r="M553" s="47"/>
    </row>
    <row r="554" spans="12:13" x14ac:dyDescent="0.25">
      <c r="L554" s="47"/>
      <c r="M554" s="47"/>
    </row>
    <row r="555" spans="12:13" x14ac:dyDescent="0.25">
      <c r="L555" s="47"/>
      <c r="M555" s="47"/>
    </row>
    <row r="556" spans="12:13" x14ac:dyDescent="0.25">
      <c r="L556" s="47"/>
      <c r="M556" s="47"/>
    </row>
    <row r="557" spans="12:13" x14ac:dyDescent="0.25">
      <c r="L557" s="47"/>
      <c r="M557" s="47"/>
    </row>
    <row r="558" spans="12:13" x14ac:dyDescent="0.25">
      <c r="L558" s="47"/>
      <c r="M558" s="47"/>
    </row>
    <row r="559" spans="12:13" x14ac:dyDescent="0.25">
      <c r="L559" s="47"/>
      <c r="M559" s="47"/>
    </row>
    <row r="560" spans="12:13" x14ac:dyDescent="0.25">
      <c r="L560" s="47"/>
      <c r="M560" s="47"/>
    </row>
    <row r="561" spans="12:13" x14ac:dyDescent="0.25">
      <c r="L561" s="47"/>
      <c r="M561" s="47"/>
    </row>
    <row r="562" spans="12:13" x14ac:dyDescent="0.25">
      <c r="L562" s="47"/>
      <c r="M562" s="47"/>
    </row>
    <row r="563" spans="12:13" x14ac:dyDescent="0.25">
      <c r="L563" s="47"/>
      <c r="M563" s="47"/>
    </row>
    <row r="564" spans="12:13" x14ac:dyDescent="0.25">
      <c r="L564" s="47"/>
      <c r="M564" s="47"/>
    </row>
    <row r="565" spans="12:13" x14ac:dyDescent="0.25">
      <c r="L565" s="47"/>
      <c r="M565" s="47"/>
    </row>
    <row r="566" spans="12:13" x14ac:dyDescent="0.25">
      <c r="L566" s="47"/>
      <c r="M566" s="47"/>
    </row>
    <row r="567" spans="12:13" x14ac:dyDescent="0.25">
      <c r="L567" s="47"/>
      <c r="M567" s="47"/>
    </row>
    <row r="568" spans="12:13" x14ac:dyDescent="0.25">
      <c r="L568" s="47"/>
      <c r="M568" s="47"/>
    </row>
    <row r="569" spans="12:13" x14ac:dyDescent="0.25">
      <c r="L569" s="47"/>
      <c r="M569" s="47"/>
    </row>
    <row r="570" spans="12:13" x14ac:dyDescent="0.25">
      <c r="L570" s="47"/>
      <c r="M570" s="47"/>
    </row>
    <row r="571" spans="12:13" x14ac:dyDescent="0.25">
      <c r="L571" s="47"/>
      <c r="M571" s="47"/>
    </row>
    <row r="572" spans="12:13" x14ac:dyDescent="0.25">
      <c r="L572" s="47"/>
      <c r="M572" s="47"/>
    </row>
    <row r="573" spans="12:13" x14ac:dyDescent="0.25">
      <c r="L573" s="47"/>
      <c r="M573" s="47"/>
    </row>
    <row r="574" spans="12:13" x14ac:dyDescent="0.25">
      <c r="L574" s="47"/>
      <c r="M574" s="47"/>
    </row>
    <row r="575" spans="12:13" x14ac:dyDescent="0.25">
      <c r="L575" s="47"/>
      <c r="M575" s="47"/>
    </row>
    <row r="576" spans="12:13" x14ac:dyDescent="0.25">
      <c r="L576" s="47"/>
      <c r="M576" s="47"/>
    </row>
    <row r="577" spans="12:13" x14ac:dyDescent="0.25">
      <c r="L577" s="47"/>
      <c r="M577" s="47"/>
    </row>
    <row r="578" spans="12:13" x14ac:dyDescent="0.25">
      <c r="L578" s="47"/>
      <c r="M578" s="47"/>
    </row>
    <row r="579" spans="12:13" x14ac:dyDescent="0.25">
      <c r="L579" s="47"/>
      <c r="M579" s="47"/>
    </row>
    <row r="580" spans="12:13" x14ac:dyDescent="0.25">
      <c r="L580" s="47"/>
      <c r="M580" s="47"/>
    </row>
    <row r="581" spans="12:13" x14ac:dyDescent="0.25">
      <c r="L581" s="47"/>
      <c r="M581" s="47"/>
    </row>
    <row r="582" spans="12:13" x14ac:dyDescent="0.25">
      <c r="L582" s="47"/>
      <c r="M582" s="47"/>
    </row>
    <row r="583" spans="12:13" x14ac:dyDescent="0.25">
      <c r="L583" s="47"/>
      <c r="M583" s="47"/>
    </row>
    <row r="584" spans="12:13" x14ac:dyDescent="0.25">
      <c r="L584" s="47"/>
      <c r="M584" s="47"/>
    </row>
    <row r="585" spans="12:13" x14ac:dyDescent="0.25">
      <c r="L585" s="47"/>
      <c r="M585" s="47"/>
    </row>
    <row r="586" spans="12:13" x14ac:dyDescent="0.25">
      <c r="L586" s="47"/>
      <c r="M586" s="47"/>
    </row>
    <row r="587" spans="12:13" x14ac:dyDescent="0.25">
      <c r="L587" s="47"/>
      <c r="M587" s="47"/>
    </row>
    <row r="588" spans="12:13" x14ac:dyDescent="0.25">
      <c r="L588" s="47"/>
      <c r="M588" s="47"/>
    </row>
    <row r="589" spans="12:13" x14ac:dyDescent="0.25">
      <c r="L589" s="47"/>
      <c r="M589" s="47"/>
    </row>
    <row r="590" spans="12:13" x14ac:dyDescent="0.25">
      <c r="L590" s="47"/>
      <c r="M590" s="47"/>
    </row>
    <row r="591" spans="12:13" x14ac:dyDescent="0.25">
      <c r="L591" s="47"/>
      <c r="M591" s="47"/>
    </row>
    <row r="592" spans="12:13" x14ac:dyDescent="0.25">
      <c r="L592" s="47"/>
      <c r="M592" s="47"/>
    </row>
    <row r="593" spans="12:13" x14ac:dyDescent="0.25">
      <c r="L593" s="47"/>
      <c r="M593" s="47"/>
    </row>
    <row r="594" spans="12:13" x14ac:dyDescent="0.25">
      <c r="L594" s="47"/>
      <c r="M594" s="47"/>
    </row>
    <row r="595" spans="12:13" x14ac:dyDescent="0.25">
      <c r="L595" s="47"/>
      <c r="M595" s="47"/>
    </row>
    <row r="596" spans="12:13" x14ac:dyDescent="0.25">
      <c r="L596" s="47"/>
      <c r="M596" s="47"/>
    </row>
    <row r="597" spans="12:13" x14ac:dyDescent="0.25">
      <c r="L597" s="47"/>
      <c r="M597" s="47"/>
    </row>
    <row r="598" spans="12:13" x14ac:dyDescent="0.25">
      <c r="L598" s="47"/>
      <c r="M598" s="47"/>
    </row>
    <row r="599" spans="12:13" x14ac:dyDescent="0.25">
      <c r="L599" s="47"/>
      <c r="M599" s="47"/>
    </row>
    <row r="600" spans="12:13" x14ac:dyDescent="0.25">
      <c r="L600" s="47"/>
      <c r="M600" s="47"/>
    </row>
    <row r="601" spans="12:13" x14ac:dyDescent="0.25">
      <c r="L601" s="47"/>
      <c r="M601" s="47"/>
    </row>
    <row r="602" spans="12:13" x14ac:dyDescent="0.25">
      <c r="L602" s="47"/>
      <c r="M602" s="47"/>
    </row>
    <row r="603" spans="12:13" x14ac:dyDescent="0.25">
      <c r="L603" s="47"/>
      <c r="M603" s="47"/>
    </row>
    <row r="604" spans="12:13" x14ac:dyDescent="0.25">
      <c r="L604" s="47"/>
      <c r="M604" s="47"/>
    </row>
    <row r="605" spans="12:13" x14ac:dyDescent="0.25">
      <c r="L605" s="47"/>
      <c r="M605" s="47"/>
    </row>
    <row r="606" spans="12:13" x14ac:dyDescent="0.25">
      <c r="L606" s="47"/>
      <c r="M606" s="47"/>
    </row>
    <row r="607" spans="12:13" x14ac:dyDescent="0.25">
      <c r="L607" s="47"/>
      <c r="M607" s="47"/>
    </row>
    <row r="608" spans="12:13" x14ac:dyDescent="0.25">
      <c r="L608" s="47"/>
      <c r="M608" s="47"/>
    </row>
    <row r="609" spans="12:13" x14ac:dyDescent="0.25">
      <c r="L609" s="47"/>
      <c r="M609" s="47"/>
    </row>
    <row r="610" spans="12:13" x14ac:dyDescent="0.25">
      <c r="L610" s="47"/>
      <c r="M610" s="47"/>
    </row>
    <row r="611" spans="12:13" x14ac:dyDescent="0.25">
      <c r="L611" s="47"/>
      <c r="M611" s="47"/>
    </row>
    <row r="612" spans="12:13" x14ac:dyDescent="0.25">
      <c r="L612" s="47"/>
      <c r="M612" s="47"/>
    </row>
    <row r="613" spans="12:13" x14ac:dyDescent="0.25">
      <c r="L613" s="47"/>
      <c r="M613" s="47"/>
    </row>
    <row r="614" spans="12:13" x14ac:dyDescent="0.25">
      <c r="L614" s="47"/>
      <c r="M614" s="47"/>
    </row>
    <row r="615" spans="12:13" x14ac:dyDescent="0.25">
      <c r="L615" s="47"/>
      <c r="M615" s="47"/>
    </row>
    <row r="616" spans="12:13" x14ac:dyDescent="0.25">
      <c r="L616" s="47"/>
      <c r="M616" s="47"/>
    </row>
    <row r="617" spans="12:13" x14ac:dyDescent="0.25">
      <c r="L617" s="47"/>
      <c r="M617" s="47"/>
    </row>
    <row r="618" spans="12:13" x14ac:dyDescent="0.25">
      <c r="L618" s="47"/>
      <c r="M618" s="47"/>
    </row>
    <row r="619" spans="12:13" x14ac:dyDescent="0.25">
      <c r="L619" s="47"/>
      <c r="M619" s="47"/>
    </row>
    <row r="620" spans="12:13" x14ac:dyDescent="0.25">
      <c r="L620" s="47"/>
      <c r="M620" s="47"/>
    </row>
    <row r="621" spans="12:13" x14ac:dyDescent="0.25">
      <c r="L621" s="47"/>
      <c r="M621" s="47"/>
    </row>
    <row r="622" spans="12:13" x14ac:dyDescent="0.25">
      <c r="L622" s="47"/>
      <c r="M622" s="47"/>
    </row>
    <row r="623" spans="12:13" x14ac:dyDescent="0.25">
      <c r="L623" s="47"/>
      <c r="M623" s="47"/>
    </row>
    <row r="624" spans="12:13" x14ac:dyDescent="0.25">
      <c r="L624" s="47"/>
      <c r="M624" s="47"/>
    </row>
    <row r="625" spans="12:13" x14ac:dyDescent="0.25">
      <c r="L625" s="47"/>
      <c r="M625" s="47"/>
    </row>
    <row r="626" spans="12:13" x14ac:dyDescent="0.25">
      <c r="L626" s="47"/>
      <c r="M626" s="47"/>
    </row>
    <row r="627" spans="12:13" x14ac:dyDescent="0.25">
      <c r="L627" s="47"/>
      <c r="M627" s="47"/>
    </row>
    <row r="628" spans="12:13" x14ac:dyDescent="0.25">
      <c r="L628" s="47"/>
      <c r="M628" s="47"/>
    </row>
    <row r="629" spans="12:13" x14ac:dyDescent="0.25">
      <c r="L629" s="47"/>
      <c r="M629" s="47"/>
    </row>
    <row r="630" spans="12:13" x14ac:dyDescent="0.25">
      <c r="L630" s="47"/>
      <c r="M630" s="47"/>
    </row>
    <row r="631" spans="12:13" x14ac:dyDescent="0.25">
      <c r="L631" s="47"/>
      <c r="M631" s="47"/>
    </row>
    <row r="632" spans="12:13" x14ac:dyDescent="0.25">
      <c r="L632" s="47"/>
      <c r="M632" s="47"/>
    </row>
    <row r="633" spans="12:13" x14ac:dyDescent="0.25">
      <c r="L633" s="47"/>
      <c r="M633" s="47"/>
    </row>
    <row r="634" spans="12:13" x14ac:dyDescent="0.25">
      <c r="L634" s="47"/>
      <c r="M634" s="47"/>
    </row>
    <row r="635" spans="12:13" x14ac:dyDescent="0.25">
      <c r="L635" s="47"/>
      <c r="M635" s="47"/>
    </row>
    <row r="636" spans="12:13" x14ac:dyDescent="0.25">
      <c r="L636" s="47"/>
      <c r="M636" s="47"/>
    </row>
    <row r="637" spans="12:13" x14ac:dyDescent="0.25">
      <c r="L637" s="47"/>
      <c r="M637" s="47"/>
    </row>
    <row r="638" spans="12:13" x14ac:dyDescent="0.25">
      <c r="L638" s="47"/>
      <c r="M638" s="47"/>
    </row>
    <row r="639" spans="12:13" x14ac:dyDescent="0.25">
      <c r="L639" s="47"/>
      <c r="M639" s="47"/>
    </row>
    <row r="640" spans="12:13" x14ac:dyDescent="0.25">
      <c r="L640" s="47"/>
      <c r="M640" s="47"/>
    </row>
    <row r="641" spans="12:13" x14ac:dyDescent="0.25">
      <c r="L641" s="47"/>
      <c r="M641" s="47"/>
    </row>
    <row r="642" spans="12:13" x14ac:dyDescent="0.25">
      <c r="L642" s="47"/>
      <c r="M642" s="47"/>
    </row>
    <row r="643" spans="12:13" x14ac:dyDescent="0.25">
      <c r="L643" s="47"/>
      <c r="M643" s="47"/>
    </row>
    <row r="644" spans="12:13" x14ac:dyDescent="0.25">
      <c r="L644" s="47"/>
      <c r="M644" s="47"/>
    </row>
    <row r="645" spans="12:13" x14ac:dyDescent="0.25">
      <c r="L645" s="47"/>
      <c r="M645" s="47"/>
    </row>
    <row r="646" spans="12:13" x14ac:dyDescent="0.25">
      <c r="L646" s="47"/>
      <c r="M646" s="47"/>
    </row>
    <row r="647" spans="12:13" x14ac:dyDescent="0.25">
      <c r="L647" s="47"/>
      <c r="M647" s="47"/>
    </row>
    <row r="648" spans="12:13" x14ac:dyDescent="0.25">
      <c r="L648" s="47"/>
      <c r="M648" s="47"/>
    </row>
    <row r="649" spans="12:13" x14ac:dyDescent="0.25">
      <c r="L649" s="47"/>
      <c r="M649" s="47"/>
    </row>
    <row r="650" spans="12:13" x14ac:dyDescent="0.25">
      <c r="L650" s="47"/>
      <c r="M650" s="47"/>
    </row>
    <row r="651" spans="12:13" x14ac:dyDescent="0.25">
      <c r="L651" s="47"/>
      <c r="M651" s="47"/>
    </row>
    <row r="652" spans="12:13" x14ac:dyDescent="0.25">
      <c r="L652" s="47"/>
      <c r="M652" s="47"/>
    </row>
    <row r="653" spans="12:13" x14ac:dyDescent="0.25">
      <c r="L653" s="47"/>
      <c r="M653" s="47"/>
    </row>
    <row r="654" spans="12:13" x14ac:dyDescent="0.25">
      <c r="L654" s="47"/>
      <c r="M654" s="47"/>
    </row>
    <row r="655" spans="12:13" x14ac:dyDescent="0.25">
      <c r="L655" s="47"/>
      <c r="M655" s="47"/>
    </row>
    <row r="656" spans="12:13" x14ac:dyDescent="0.25">
      <c r="L656" s="47"/>
      <c r="M656" s="47"/>
    </row>
    <row r="657" spans="12:13" x14ac:dyDescent="0.25">
      <c r="L657" s="47"/>
      <c r="M657" s="47"/>
    </row>
    <row r="658" spans="12:13" x14ac:dyDescent="0.25">
      <c r="L658" s="47"/>
      <c r="M658" s="47"/>
    </row>
    <row r="659" spans="12:13" x14ac:dyDescent="0.25">
      <c r="L659" s="47"/>
      <c r="M659" s="47"/>
    </row>
    <row r="660" spans="12:13" x14ac:dyDescent="0.25">
      <c r="L660" s="47"/>
      <c r="M660" s="47"/>
    </row>
    <row r="661" spans="12:13" x14ac:dyDescent="0.25">
      <c r="L661" s="47"/>
      <c r="M661" s="47"/>
    </row>
    <row r="662" spans="12:13" x14ac:dyDescent="0.25">
      <c r="L662" s="47"/>
      <c r="M662" s="47"/>
    </row>
    <row r="663" spans="12:13" x14ac:dyDescent="0.25">
      <c r="L663" s="47"/>
      <c r="M663" s="47"/>
    </row>
    <row r="664" spans="12:13" x14ac:dyDescent="0.25">
      <c r="L664" s="47"/>
      <c r="M664" s="47"/>
    </row>
    <row r="665" spans="12:13" x14ac:dyDescent="0.25">
      <c r="L665" s="47"/>
      <c r="M665" s="47"/>
    </row>
    <row r="666" spans="12:13" x14ac:dyDescent="0.25">
      <c r="L666" s="47"/>
      <c r="M666" s="47"/>
    </row>
    <row r="667" spans="12:13" x14ac:dyDescent="0.25">
      <c r="L667" s="47"/>
      <c r="M667" s="47"/>
    </row>
    <row r="668" spans="12:13" x14ac:dyDescent="0.25">
      <c r="L668" s="47"/>
      <c r="M668" s="47"/>
    </row>
    <row r="669" spans="12:13" x14ac:dyDescent="0.25">
      <c r="L669" s="47"/>
      <c r="M669" s="47"/>
    </row>
    <row r="670" spans="12:13" x14ac:dyDescent="0.25">
      <c r="L670" s="47"/>
      <c r="M670" s="47"/>
    </row>
    <row r="671" spans="12:13" x14ac:dyDescent="0.25">
      <c r="L671" s="47"/>
      <c r="M671" s="47"/>
    </row>
    <row r="672" spans="12:13" x14ac:dyDescent="0.25">
      <c r="L672" s="47"/>
      <c r="M672" s="47"/>
    </row>
    <row r="673" spans="12:13" x14ac:dyDescent="0.25">
      <c r="L673" s="47"/>
      <c r="M673" s="47"/>
    </row>
    <row r="674" spans="12:13" x14ac:dyDescent="0.25">
      <c r="L674" s="47"/>
      <c r="M674" s="47"/>
    </row>
    <row r="675" spans="12:13" x14ac:dyDescent="0.25">
      <c r="L675" s="47"/>
      <c r="M675" s="47"/>
    </row>
    <row r="676" spans="12:13" x14ac:dyDescent="0.25">
      <c r="L676" s="47"/>
      <c r="M676" s="47"/>
    </row>
    <row r="677" spans="12:13" x14ac:dyDescent="0.25">
      <c r="L677" s="47"/>
      <c r="M677" s="47"/>
    </row>
    <row r="678" spans="12:13" x14ac:dyDescent="0.25">
      <c r="L678" s="47"/>
      <c r="M678" s="47"/>
    </row>
    <row r="679" spans="12:13" x14ac:dyDescent="0.25">
      <c r="L679" s="47"/>
      <c r="M679" s="47"/>
    </row>
    <row r="680" spans="12:13" x14ac:dyDescent="0.25">
      <c r="L680" s="47"/>
      <c r="M680" s="47"/>
    </row>
    <row r="681" spans="12:13" x14ac:dyDescent="0.25">
      <c r="L681" s="47"/>
      <c r="M681" s="47"/>
    </row>
    <row r="682" spans="12:13" x14ac:dyDescent="0.25">
      <c r="L682" s="47"/>
      <c r="M682" s="47"/>
    </row>
    <row r="683" spans="12:13" x14ac:dyDescent="0.25">
      <c r="L683" s="47"/>
      <c r="M683" s="47"/>
    </row>
    <row r="684" spans="12:13" x14ac:dyDescent="0.25">
      <c r="L684" s="47"/>
      <c r="M684" s="47"/>
    </row>
    <row r="685" spans="12:13" x14ac:dyDescent="0.25">
      <c r="L685" s="47"/>
      <c r="M685" s="47"/>
    </row>
    <row r="686" spans="12:13" x14ac:dyDescent="0.25">
      <c r="L686" s="47"/>
      <c r="M686" s="47"/>
    </row>
    <row r="687" spans="12:13" x14ac:dyDescent="0.25">
      <c r="L687" s="47"/>
      <c r="M687" s="47"/>
    </row>
    <row r="688" spans="12:13" x14ac:dyDescent="0.25">
      <c r="L688" s="47"/>
      <c r="M688" s="47"/>
    </row>
    <row r="689" spans="12:13" x14ac:dyDescent="0.25">
      <c r="L689" s="47"/>
      <c r="M689" s="47"/>
    </row>
    <row r="690" spans="12:13" x14ac:dyDescent="0.25">
      <c r="L690" s="47"/>
      <c r="M690" s="47"/>
    </row>
    <row r="691" spans="12:13" x14ac:dyDescent="0.25">
      <c r="L691" s="47"/>
      <c r="M691" s="47"/>
    </row>
    <row r="692" spans="12:13" x14ac:dyDescent="0.25">
      <c r="L692" s="47"/>
      <c r="M692" s="47"/>
    </row>
    <row r="693" spans="12:13" x14ac:dyDescent="0.25">
      <c r="L693" s="47"/>
      <c r="M693" s="47"/>
    </row>
    <row r="694" spans="12:13" x14ac:dyDescent="0.25">
      <c r="L694" s="47"/>
      <c r="M694" s="47"/>
    </row>
    <row r="695" spans="12:13" x14ac:dyDescent="0.25">
      <c r="L695" s="47"/>
      <c r="M695" s="47"/>
    </row>
    <row r="696" spans="12:13" x14ac:dyDescent="0.25">
      <c r="L696" s="47"/>
      <c r="M696" s="47"/>
    </row>
    <row r="697" spans="12:13" x14ac:dyDescent="0.25">
      <c r="L697" s="47"/>
      <c r="M697" s="47"/>
    </row>
    <row r="698" spans="12:13" x14ac:dyDescent="0.25">
      <c r="L698" s="47"/>
      <c r="M698" s="47"/>
    </row>
    <row r="699" spans="12:13" x14ac:dyDescent="0.25">
      <c r="L699" s="47"/>
      <c r="M699" s="47"/>
    </row>
    <row r="700" spans="12:13" x14ac:dyDescent="0.25">
      <c r="L700" s="47"/>
      <c r="M700" s="47"/>
    </row>
    <row r="701" spans="12:13" x14ac:dyDescent="0.25">
      <c r="L701" s="47"/>
      <c r="M701" s="47"/>
    </row>
    <row r="702" spans="12:13" x14ac:dyDescent="0.25">
      <c r="L702" s="47"/>
      <c r="M702" s="47"/>
    </row>
    <row r="703" spans="12:13" x14ac:dyDescent="0.25">
      <c r="L703" s="47"/>
      <c r="M703" s="47"/>
    </row>
    <row r="704" spans="12:13" x14ac:dyDescent="0.25">
      <c r="L704" s="47"/>
      <c r="M704" s="47"/>
    </row>
    <row r="705" spans="12:13" x14ac:dyDescent="0.25">
      <c r="L705" s="47"/>
      <c r="M705" s="47"/>
    </row>
    <row r="706" spans="12:13" x14ac:dyDescent="0.25">
      <c r="L706" s="47"/>
      <c r="M706" s="47"/>
    </row>
    <row r="707" spans="12:13" x14ac:dyDescent="0.25">
      <c r="L707" s="47"/>
      <c r="M707" s="47"/>
    </row>
    <row r="708" spans="12:13" x14ac:dyDescent="0.25">
      <c r="L708" s="47"/>
      <c r="M708" s="47"/>
    </row>
    <row r="709" spans="12:13" x14ac:dyDescent="0.25">
      <c r="L709" s="47"/>
      <c r="M709" s="47"/>
    </row>
    <row r="710" spans="12:13" x14ac:dyDescent="0.25">
      <c r="L710" s="47"/>
      <c r="M710" s="47"/>
    </row>
    <row r="711" spans="12:13" x14ac:dyDescent="0.25">
      <c r="L711" s="47"/>
      <c r="M711" s="47"/>
    </row>
    <row r="712" spans="12:13" x14ac:dyDescent="0.25">
      <c r="L712" s="47"/>
      <c r="M712" s="47"/>
    </row>
    <row r="713" spans="12:13" x14ac:dyDescent="0.25">
      <c r="L713" s="47"/>
      <c r="M713" s="47"/>
    </row>
    <row r="714" spans="12:13" x14ac:dyDescent="0.25">
      <c r="L714" s="47"/>
      <c r="M714" s="47"/>
    </row>
    <row r="715" spans="12:13" x14ac:dyDescent="0.25">
      <c r="L715" s="47"/>
      <c r="M715" s="47"/>
    </row>
    <row r="716" spans="12:13" x14ac:dyDescent="0.25">
      <c r="L716" s="47"/>
      <c r="M716" s="47"/>
    </row>
    <row r="717" spans="12:13" x14ac:dyDescent="0.25">
      <c r="L717" s="47"/>
      <c r="M717" s="47"/>
    </row>
    <row r="718" spans="12:13" x14ac:dyDescent="0.25">
      <c r="L718" s="47"/>
      <c r="M718" s="47"/>
    </row>
    <row r="719" spans="12:13" x14ac:dyDescent="0.25">
      <c r="L719" s="47"/>
      <c r="M719" s="47"/>
    </row>
    <row r="720" spans="12:13" x14ac:dyDescent="0.25">
      <c r="L720" s="47"/>
      <c r="M720" s="47"/>
    </row>
    <row r="721" spans="12:13" x14ac:dyDescent="0.25">
      <c r="L721" s="47"/>
      <c r="M721" s="47"/>
    </row>
    <row r="722" spans="12:13" x14ac:dyDescent="0.25">
      <c r="L722" s="47"/>
      <c r="M722" s="47"/>
    </row>
    <row r="723" spans="12:13" x14ac:dyDescent="0.25">
      <c r="L723" s="47"/>
      <c r="M723" s="47"/>
    </row>
    <row r="724" spans="12:13" x14ac:dyDescent="0.25">
      <c r="L724" s="47"/>
      <c r="M724" s="47"/>
    </row>
    <row r="725" spans="12:13" x14ac:dyDescent="0.25">
      <c r="L725" s="47"/>
      <c r="M725" s="47"/>
    </row>
    <row r="726" spans="12:13" x14ac:dyDescent="0.25">
      <c r="L726" s="47"/>
      <c r="M726" s="47"/>
    </row>
    <row r="727" spans="12:13" x14ac:dyDescent="0.25">
      <c r="L727" s="47"/>
      <c r="M727" s="47"/>
    </row>
    <row r="728" spans="12:13" x14ac:dyDescent="0.25">
      <c r="L728" s="47"/>
      <c r="M728" s="47"/>
    </row>
    <row r="729" spans="12:13" x14ac:dyDescent="0.25">
      <c r="L729" s="47"/>
      <c r="M729" s="47"/>
    </row>
    <row r="730" spans="12:13" x14ac:dyDescent="0.25">
      <c r="L730" s="47"/>
      <c r="M730" s="47"/>
    </row>
    <row r="731" spans="12:13" x14ac:dyDescent="0.25">
      <c r="L731" s="47"/>
      <c r="M731" s="47"/>
    </row>
    <row r="732" spans="12:13" x14ac:dyDescent="0.25">
      <c r="L732" s="47"/>
      <c r="M732" s="47"/>
    </row>
    <row r="733" spans="12:13" x14ac:dyDescent="0.25">
      <c r="L733" s="47"/>
      <c r="M733" s="47"/>
    </row>
    <row r="734" spans="12:13" x14ac:dyDescent="0.25">
      <c r="L734" s="47"/>
      <c r="M734" s="47"/>
    </row>
    <row r="735" spans="12:13" x14ac:dyDescent="0.25">
      <c r="L735" s="47"/>
      <c r="M735" s="47"/>
    </row>
    <row r="736" spans="12:13" x14ac:dyDescent="0.25">
      <c r="L736" s="47"/>
      <c r="M736" s="47"/>
    </row>
    <row r="737" spans="12:13" x14ac:dyDescent="0.25">
      <c r="L737" s="47"/>
      <c r="M737" s="47"/>
    </row>
    <row r="738" spans="12:13" x14ac:dyDescent="0.25">
      <c r="L738" s="47"/>
      <c r="M738" s="47"/>
    </row>
    <row r="739" spans="12:13" x14ac:dyDescent="0.25">
      <c r="L739" s="47"/>
      <c r="M739" s="47"/>
    </row>
    <row r="740" spans="12:13" x14ac:dyDescent="0.25">
      <c r="L740" s="47"/>
      <c r="M740" s="47"/>
    </row>
    <row r="741" spans="12:13" x14ac:dyDescent="0.25">
      <c r="L741" s="47"/>
      <c r="M741" s="47"/>
    </row>
    <row r="742" spans="12:13" x14ac:dyDescent="0.25">
      <c r="L742" s="47"/>
      <c r="M742" s="47"/>
    </row>
    <row r="743" spans="12:13" x14ac:dyDescent="0.25">
      <c r="L743" s="47"/>
      <c r="M743" s="47"/>
    </row>
    <row r="744" spans="12:13" x14ac:dyDescent="0.25">
      <c r="L744" s="47"/>
      <c r="M744" s="47"/>
    </row>
    <row r="745" spans="12:13" x14ac:dyDescent="0.25">
      <c r="L745" s="47"/>
      <c r="M745" s="47"/>
    </row>
    <row r="746" spans="12:13" x14ac:dyDescent="0.25">
      <c r="L746" s="47"/>
      <c r="M746" s="47"/>
    </row>
    <row r="747" spans="12:13" x14ac:dyDescent="0.25">
      <c r="L747" s="47"/>
      <c r="M747" s="47"/>
    </row>
    <row r="748" spans="12:13" x14ac:dyDescent="0.25">
      <c r="L748" s="47"/>
      <c r="M748" s="47"/>
    </row>
    <row r="749" spans="12:13" x14ac:dyDescent="0.25">
      <c r="L749" s="47"/>
      <c r="M749" s="47"/>
    </row>
    <row r="750" spans="12:13" x14ac:dyDescent="0.25">
      <c r="L750" s="47"/>
      <c r="M750" s="47"/>
    </row>
    <row r="751" spans="12:13" x14ac:dyDescent="0.25">
      <c r="L751" s="47"/>
      <c r="M751" s="47"/>
    </row>
    <row r="752" spans="12:13" x14ac:dyDescent="0.25">
      <c r="L752" s="47"/>
      <c r="M752" s="47"/>
    </row>
    <row r="753" spans="12:13" x14ac:dyDescent="0.25">
      <c r="L753" s="47"/>
      <c r="M753" s="47"/>
    </row>
    <row r="754" spans="12:13" x14ac:dyDescent="0.25">
      <c r="L754" s="47"/>
      <c r="M754" s="47"/>
    </row>
    <row r="755" spans="12:13" x14ac:dyDescent="0.25">
      <c r="L755" s="47"/>
      <c r="M755" s="47"/>
    </row>
    <row r="756" spans="12:13" x14ac:dyDescent="0.25">
      <c r="L756" s="47"/>
      <c r="M756" s="47"/>
    </row>
    <row r="757" spans="12:13" x14ac:dyDescent="0.25">
      <c r="L757" s="47"/>
      <c r="M757" s="47"/>
    </row>
    <row r="758" spans="12:13" x14ac:dyDescent="0.25">
      <c r="L758" s="47"/>
      <c r="M758" s="47"/>
    </row>
    <row r="759" spans="12:13" x14ac:dyDescent="0.25">
      <c r="L759" s="47"/>
      <c r="M759" s="47"/>
    </row>
    <row r="760" spans="12:13" x14ac:dyDescent="0.25">
      <c r="L760" s="47"/>
      <c r="M760" s="47"/>
    </row>
    <row r="761" spans="12:13" x14ac:dyDescent="0.25">
      <c r="L761" s="47"/>
      <c r="M761" s="47"/>
    </row>
    <row r="762" spans="12:13" x14ac:dyDescent="0.25">
      <c r="L762" s="47"/>
      <c r="M762" s="47"/>
    </row>
    <row r="763" spans="12:13" x14ac:dyDescent="0.25">
      <c r="L763" s="47"/>
      <c r="M763" s="47"/>
    </row>
    <row r="764" spans="12:13" x14ac:dyDescent="0.25">
      <c r="L764" s="47"/>
      <c r="M764" s="47"/>
    </row>
    <row r="765" spans="12:13" x14ac:dyDescent="0.25">
      <c r="L765" s="47"/>
      <c r="M765" s="47"/>
    </row>
    <row r="766" spans="12:13" x14ac:dyDescent="0.25">
      <c r="L766" s="47"/>
      <c r="M766" s="47"/>
    </row>
    <row r="767" spans="12:13" x14ac:dyDescent="0.25">
      <c r="L767" s="47"/>
      <c r="M767" s="47"/>
    </row>
    <row r="768" spans="12:13" x14ac:dyDescent="0.25">
      <c r="L768" s="47"/>
      <c r="M768" s="47"/>
    </row>
    <row r="769" spans="12:13" x14ac:dyDescent="0.25">
      <c r="L769" s="47"/>
      <c r="M769" s="47"/>
    </row>
    <row r="770" spans="12:13" x14ac:dyDescent="0.25">
      <c r="L770" s="47"/>
      <c r="M770" s="47"/>
    </row>
    <row r="771" spans="12:13" x14ac:dyDescent="0.25">
      <c r="L771" s="47"/>
      <c r="M771" s="47"/>
    </row>
    <row r="772" spans="12:13" x14ac:dyDescent="0.25">
      <c r="L772" s="47"/>
      <c r="M772" s="47"/>
    </row>
    <row r="773" spans="12:13" x14ac:dyDescent="0.25">
      <c r="L773" s="47"/>
      <c r="M773" s="47"/>
    </row>
    <row r="774" spans="12:13" x14ac:dyDescent="0.25">
      <c r="L774" s="47"/>
      <c r="M774" s="47"/>
    </row>
    <row r="775" spans="12:13" x14ac:dyDescent="0.25">
      <c r="L775" s="47"/>
      <c r="M775" s="47"/>
    </row>
    <row r="776" spans="12:13" x14ac:dyDescent="0.25">
      <c r="L776" s="47"/>
      <c r="M776" s="47"/>
    </row>
    <row r="777" spans="12:13" x14ac:dyDescent="0.25">
      <c r="L777" s="47"/>
      <c r="M777" s="47"/>
    </row>
    <row r="778" spans="12:13" x14ac:dyDescent="0.25">
      <c r="L778" s="47"/>
      <c r="M778" s="47"/>
    </row>
    <row r="779" spans="12:13" x14ac:dyDescent="0.25">
      <c r="L779" s="47"/>
      <c r="M779" s="47"/>
    </row>
    <row r="780" spans="12:13" x14ac:dyDescent="0.25">
      <c r="L780" s="47"/>
      <c r="M780" s="47"/>
    </row>
    <row r="781" spans="12:13" x14ac:dyDescent="0.25">
      <c r="L781" s="47"/>
      <c r="M781" s="47"/>
    </row>
    <row r="782" spans="12:13" x14ac:dyDescent="0.25">
      <c r="L782" s="47"/>
      <c r="M782" s="47"/>
    </row>
    <row r="783" spans="12:13" x14ac:dyDescent="0.25">
      <c r="L783" s="47"/>
      <c r="M783" s="47"/>
    </row>
    <row r="784" spans="12:13" x14ac:dyDescent="0.25">
      <c r="L784" s="47"/>
      <c r="M784" s="47"/>
    </row>
    <row r="785" spans="12:13" x14ac:dyDescent="0.25">
      <c r="L785" s="47"/>
      <c r="M785" s="47"/>
    </row>
    <row r="786" spans="12:13" x14ac:dyDescent="0.25">
      <c r="L786" s="47"/>
      <c r="M786" s="47"/>
    </row>
    <row r="787" spans="12:13" x14ac:dyDescent="0.25">
      <c r="L787" s="47"/>
      <c r="M787" s="47"/>
    </row>
    <row r="788" spans="12:13" x14ac:dyDescent="0.25">
      <c r="L788" s="47"/>
      <c r="M788" s="47"/>
    </row>
    <row r="789" spans="12:13" x14ac:dyDescent="0.25">
      <c r="L789" s="47"/>
      <c r="M789" s="47"/>
    </row>
    <row r="790" spans="12:13" x14ac:dyDescent="0.25">
      <c r="L790" s="47"/>
      <c r="M790" s="47"/>
    </row>
    <row r="791" spans="12:13" x14ac:dyDescent="0.25">
      <c r="L791" s="47"/>
      <c r="M791" s="47"/>
    </row>
    <row r="792" spans="12:13" x14ac:dyDescent="0.25">
      <c r="L792" s="47"/>
      <c r="M792" s="47"/>
    </row>
    <row r="793" spans="12:13" x14ac:dyDescent="0.25">
      <c r="L793" s="47"/>
      <c r="M793" s="47"/>
    </row>
    <row r="794" spans="12:13" x14ac:dyDescent="0.25">
      <c r="L794" s="47"/>
      <c r="M794" s="47"/>
    </row>
    <row r="795" spans="12:13" x14ac:dyDescent="0.25">
      <c r="L795" s="47"/>
      <c r="M795" s="47"/>
    </row>
    <row r="796" spans="12:13" x14ac:dyDescent="0.25">
      <c r="L796" s="47"/>
      <c r="M796" s="47"/>
    </row>
    <row r="797" spans="12:13" x14ac:dyDescent="0.25">
      <c r="L797" s="47"/>
      <c r="M797" s="47"/>
    </row>
    <row r="798" spans="12:13" x14ac:dyDescent="0.25">
      <c r="L798" s="47"/>
      <c r="M798" s="47"/>
    </row>
    <row r="799" spans="12:13" x14ac:dyDescent="0.25">
      <c r="L799" s="47"/>
      <c r="M799" s="47"/>
    </row>
    <row r="800" spans="12:13" x14ac:dyDescent="0.25">
      <c r="L800" s="47"/>
      <c r="M800" s="47"/>
    </row>
    <row r="801" spans="12:13" x14ac:dyDescent="0.25">
      <c r="L801" s="47"/>
      <c r="M801" s="47"/>
    </row>
    <row r="802" spans="12:13" x14ac:dyDescent="0.25">
      <c r="L802" s="47"/>
      <c r="M802" s="47"/>
    </row>
    <row r="803" spans="12:13" x14ac:dyDescent="0.25">
      <c r="L803" s="47"/>
      <c r="M803" s="47"/>
    </row>
    <row r="804" spans="12:13" x14ac:dyDescent="0.25">
      <c r="L804" s="47"/>
      <c r="M804" s="47"/>
    </row>
    <row r="805" spans="12:13" x14ac:dyDescent="0.25">
      <c r="L805" s="47"/>
      <c r="M805" s="47"/>
    </row>
    <row r="806" spans="12:13" x14ac:dyDescent="0.25">
      <c r="L806" s="47"/>
      <c r="M806" s="47"/>
    </row>
    <row r="807" spans="12:13" x14ac:dyDescent="0.25">
      <c r="L807" s="47"/>
      <c r="M807" s="47"/>
    </row>
    <row r="808" spans="12:13" x14ac:dyDescent="0.25">
      <c r="L808" s="47"/>
      <c r="M808" s="47"/>
    </row>
    <row r="809" spans="12:13" x14ac:dyDescent="0.25">
      <c r="L809" s="47"/>
      <c r="M809" s="47"/>
    </row>
    <row r="810" spans="12:13" x14ac:dyDescent="0.25">
      <c r="L810" s="47"/>
      <c r="M810" s="47"/>
    </row>
    <row r="811" spans="12:13" x14ac:dyDescent="0.25">
      <c r="L811" s="47"/>
      <c r="M811" s="47"/>
    </row>
    <row r="812" spans="12:13" x14ac:dyDescent="0.25">
      <c r="L812" s="47"/>
      <c r="M812" s="47"/>
    </row>
    <row r="813" spans="12:13" x14ac:dyDescent="0.25">
      <c r="L813" s="47"/>
      <c r="M813" s="47"/>
    </row>
    <row r="814" spans="12:13" x14ac:dyDescent="0.25">
      <c r="L814" s="47"/>
      <c r="M814" s="47"/>
    </row>
    <row r="815" spans="12:13" x14ac:dyDescent="0.25">
      <c r="L815" s="47"/>
      <c r="M815" s="47"/>
    </row>
    <row r="816" spans="12:13" x14ac:dyDescent="0.25">
      <c r="L816" s="47"/>
      <c r="M816" s="47"/>
    </row>
    <row r="817" spans="12:13" x14ac:dyDescent="0.25">
      <c r="L817" s="47"/>
      <c r="M817" s="47"/>
    </row>
    <row r="818" spans="12:13" x14ac:dyDescent="0.25">
      <c r="L818" s="47"/>
      <c r="M818" s="47"/>
    </row>
    <row r="819" spans="12:13" x14ac:dyDescent="0.25">
      <c r="L819" s="47"/>
      <c r="M819" s="47"/>
    </row>
    <row r="820" spans="12:13" x14ac:dyDescent="0.25">
      <c r="L820" s="47"/>
      <c r="M820" s="47"/>
    </row>
    <row r="821" spans="12:13" x14ac:dyDescent="0.25">
      <c r="L821" s="47"/>
      <c r="M821" s="47"/>
    </row>
    <row r="822" spans="12:13" x14ac:dyDescent="0.25">
      <c r="L822" s="47"/>
      <c r="M822" s="47"/>
    </row>
    <row r="823" spans="12:13" x14ac:dyDescent="0.25">
      <c r="L823" s="47"/>
      <c r="M823" s="47"/>
    </row>
    <row r="824" spans="12:13" x14ac:dyDescent="0.25">
      <c r="L824" s="47"/>
      <c r="M824" s="47"/>
    </row>
    <row r="825" spans="12:13" x14ac:dyDescent="0.25">
      <c r="L825" s="47"/>
      <c r="M825" s="47"/>
    </row>
    <row r="826" spans="12:13" x14ac:dyDescent="0.25">
      <c r="L826" s="47"/>
      <c r="M826" s="47"/>
    </row>
    <row r="827" spans="12:13" x14ac:dyDescent="0.25">
      <c r="L827" s="47"/>
      <c r="M827" s="47"/>
    </row>
    <row r="828" spans="12:13" x14ac:dyDescent="0.25">
      <c r="L828" s="47"/>
      <c r="M828" s="47"/>
    </row>
    <row r="829" spans="12:13" x14ac:dyDescent="0.25">
      <c r="L829" s="47"/>
      <c r="M829" s="47"/>
    </row>
    <row r="830" spans="12:13" x14ac:dyDescent="0.25">
      <c r="L830" s="47"/>
      <c r="M830" s="47"/>
    </row>
    <row r="831" spans="12:13" x14ac:dyDescent="0.25">
      <c r="L831" s="47"/>
      <c r="M831" s="47"/>
    </row>
    <row r="832" spans="12:13" x14ac:dyDescent="0.25">
      <c r="L832" s="47"/>
      <c r="M832" s="47"/>
    </row>
    <row r="833" spans="12:13" x14ac:dyDescent="0.25">
      <c r="L833" s="47"/>
      <c r="M833" s="47"/>
    </row>
    <row r="834" spans="12:13" x14ac:dyDescent="0.25">
      <c r="L834" s="47"/>
      <c r="M834" s="47"/>
    </row>
    <row r="835" spans="12:13" x14ac:dyDescent="0.25">
      <c r="L835" s="47"/>
      <c r="M835" s="47"/>
    </row>
    <row r="836" spans="12:13" x14ac:dyDescent="0.25">
      <c r="L836" s="47"/>
      <c r="M836" s="47"/>
    </row>
    <row r="837" spans="12:13" x14ac:dyDescent="0.25">
      <c r="L837" s="47"/>
      <c r="M837" s="47"/>
    </row>
    <row r="838" spans="12:13" x14ac:dyDescent="0.25">
      <c r="L838" s="47"/>
      <c r="M838" s="47"/>
    </row>
    <row r="839" spans="12:13" x14ac:dyDescent="0.25">
      <c r="L839" s="47"/>
      <c r="M839" s="47"/>
    </row>
    <row r="840" spans="12:13" x14ac:dyDescent="0.25">
      <c r="L840" s="47"/>
      <c r="M840" s="47"/>
    </row>
    <row r="841" spans="12:13" x14ac:dyDescent="0.25">
      <c r="L841" s="47"/>
      <c r="M841" s="47"/>
    </row>
    <row r="842" spans="12:13" x14ac:dyDescent="0.25">
      <c r="L842" s="47"/>
      <c r="M842" s="47"/>
    </row>
    <row r="843" spans="12:13" x14ac:dyDescent="0.25">
      <c r="L843" s="47"/>
      <c r="M843" s="47"/>
    </row>
    <row r="844" spans="12:13" x14ac:dyDescent="0.25">
      <c r="L844" s="47"/>
      <c r="M844" s="47"/>
    </row>
    <row r="845" spans="12:13" x14ac:dyDescent="0.25">
      <c r="L845" s="47"/>
      <c r="M845" s="47"/>
    </row>
    <row r="846" spans="12:13" x14ac:dyDescent="0.25">
      <c r="L846" s="47"/>
      <c r="M846" s="47"/>
    </row>
    <row r="847" spans="12:13" x14ac:dyDescent="0.25">
      <c r="L847" s="47"/>
      <c r="M847" s="47"/>
    </row>
    <row r="848" spans="12:13" x14ac:dyDescent="0.25">
      <c r="L848" s="47"/>
      <c r="M848" s="47"/>
    </row>
    <row r="849" spans="12:13" x14ac:dyDescent="0.25">
      <c r="L849" s="47"/>
      <c r="M849" s="47"/>
    </row>
    <row r="850" spans="12:13" x14ac:dyDescent="0.25">
      <c r="L850" s="47"/>
      <c r="M850" s="47"/>
    </row>
    <row r="851" spans="12:13" x14ac:dyDescent="0.25">
      <c r="L851" s="47"/>
      <c r="M851" s="47"/>
    </row>
    <row r="852" spans="12:13" x14ac:dyDescent="0.25">
      <c r="L852" s="47"/>
      <c r="M852" s="47"/>
    </row>
    <row r="853" spans="12:13" x14ac:dyDescent="0.25">
      <c r="L853" s="47"/>
      <c r="M853" s="47"/>
    </row>
    <row r="854" spans="12:13" x14ac:dyDescent="0.25">
      <c r="L854" s="47"/>
      <c r="M854" s="47"/>
    </row>
    <row r="855" spans="12:13" x14ac:dyDescent="0.25">
      <c r="L855" s="47"/>
      <c r="M855" s="47"/>
    </row>
    <row r="856" spans="12:13" x14ac:dyDescent="0.25">
      <c r="L856" s="47"/>
      <c r="M856" s="47"/>
    </row>
    <row r="857" spans="12:13" x14ac:dyDescent="0.25">
      <c r="L857" s="47"/>
      <c r="M857" s="47"/>
    </row>
    <row r="858" spans="12:13" x14ac:dyDescent="0.25">
      <c r="L858" s="47"/>
      <c r="M858" s="47"/>
    </row>
    <row r="859" spans="12:13" x14ac:dyDescent="0.25">
      <c r="L859" s="47"/>
      <c r="M859" s="47"/>
    </row>
    <row r="860" spans="12:13" x14ac:dyDescent="0.25">
      <c r="L860" s="47"/>
      <c r="M860" s="47"/>
    </row>
    <row r="861" spans="12:13" x14ac:dyDescent="0.25">
      <c r="L861" s="47"/>
      <c r="M861" s="47"/>
    </row>
    <row r="862" spans="12:13" x14ac:dyDescent="0.25">
      <c r="L862" s="47"/>
      <c r="M862" s="47"/>
    </row>
    <row r="863" spans="12:13" x14ac:dyDescent="0.25">
      <c r="L863" s="47"/>
      <c r="M863" s="47"/>
    </row>
    <row r="864" spans="12:13" x14ac:dyDescent="0.25">
      <c r="L864" s="47"/>
      <c r="M864" s="47"/>
    </row>
    <row r="865" spans="12:13" x14ac:dyDescent="0.25">
      <c r="L865" s="47"/>
      <c r="M865" s="47"/>
    </row>
    <row r="866" spans="12:13" x14ac:dyDescent="0.25">
      <c r="L866" s="47"/>
      <c r="M866" s="47"/>
    </row>
    <row r="867" spans="12:13" x14ac:dyDescent="0.25">
      <c r="L867" s="47"/>
      <c r="M867" s="47"/>
    </row>
    <row r="868" spans="12:13" x14ac:dyDescent="0.25">
      <c r="L868" s="47"/>
      <c r="M868" s="47"/>
    </row>
    <row r="869" spans="12:13" x14ac:dyDescent="0.25">
      <c r="L869" s="47"/>
      <c r="M869" s="47"/>
    </row>
    <row r="870" spans="12:13" x14ac:dyDescent="0.25">
      <c r="L870" s="47"/>
      <c r="M870" s="47"/>
    </row>
    <row r="871" spans="12:13" x14ac:dyDescent="0.25">
      <c r="L871" s="47"/>
      <c r="M871" s="47"/>
    </row>
    <row r="872" spans="12:13" x14ac:dyDescent="0.25">
      <c r="L872" s="47"/>
      <c r="M872" s="47"/>
    </row>
    <row r="873" spans="12:13" x14ac:dyDescent="0.25">
      <c r="L873" s="47"/>
      <c r="M873" s="47"/>
    </row>
    <row r="874" spans="12:13" x14ac:dyDescent="0.25">
      <c r="L874" s="47"/>
      <c r="M874" s="47"/>
    </row>
    <row r="875" spans="12:13" x14ac:dyDescent="0.25">
      <c r="L875" s="47"/>
      <c r="M875" s="47"/>
    </row>
    <row r="876" spans="12:13" x14ac:dyDescent="0.25">
      <c r="L876" s="47"/>
      <c r="M876" s="47"/>
    </row>
    <row r="877" spans="12:13" x14ac:dyDescent="0.25">
      <c r="L877" s="47"/>
      <c r="M877" s="47"/>
    </row>
    <row r="878" spans="12:13" x14ac:dyDescent="0.25">
      <c r="L878" s="47"/>
      <c r="M878" s="47"/>
    </row>
    <row r="879" spans="12:13" x14ac:dyDescent="0.25">
      <c r="L879" s="47"/>
      <c r="M879" s="47"/>
    </row>
    <row r="880" spans="12:13" x14ac:dyDescent="0.25">
      <c r="L880" s="47"/>
      <c r="M880" s="47"/>
    </row>
    <row r="881" spans="12:13" x14ac:dyDescent="0.25">
      <c r="L881" s="47"/>
      <c r="M881" s="47"/>
    </row>
    <row r="882" spans="12:13" x14ac:dyDescent="0.25">
      <c r="L882" s="47"/>
      <c r="M882" s="47"/>
    </row>
    <row r="883" spans="12:13" x14ac:dyDescent="0.25">
      <c r="L883" s="47"/>
      <c r="M883" s="47"/>
    </row>
    <row r="884" spans="12:13" x14ac:dyDescent="0.25">
      <c r="L884" s="47"/>
      <c r="M884" s="47"/>
    </row>
    <row r="885" spans="12:13" x14ac:dyDescent="0.25">
      <c r="L885" s="47"/>
      <c r="M885" s="47"/>
    </row>
    <row r="886" spans="12:13" x14ac:dyDescent="0.25">
      <c r="L886" s="47"/>
      <c r="M886" s="47"/>
    </row>
    <row r="887" spans="12:13" x14ac:dyDescent="0.25">
      <c r="L887" s="47"/>
      <c r="M887" s="47"/>
    </row>
    <row r="888" spans="12:13" x14ac:dyDescent="0.25">
      <c r="L888" s="47"/>
      <c r="M888" s="47"/>
    </row>
    <row r="889" spans="12:13" x14ac:dyDescent="0.25">
      <c r="L889" s="47"/>
      <c r="M889" s="47"/>
    </row>
    <row r="890" spans="12:13" x14ac:dyDescent="0.25">
      <c r="L890" s="47"/>
      <c r="M890" s="47"/>
    </row>
    <row r="891" spans="12:13" x14ac:dyDescent="0.25">
      <c r="L891" s="47"/>
      <c r="M891" s="47"/>
    </row>
    <row r="892" spans="12:13" x14ac:dyDescent="0.25">
      <c r="L892" s="47"/>
      <c r="M892" s="47"/>
    </row>
    <row r="893" spans="12:13" x14ac:dyDescent="0.25">
      <c r="L893" s="47"/>
      <c r="M893" s="47"/>
    </row>
    <row r="894" spans="12:13" x14ac:dyDescent="0.25">
      <c r="L894" s="47"/>
      <c r="M894" s="47"/>
    </row>
    <row r="895" spans="12:13" x14ac:dyDescent="0.25">
      <c r="L895" s="47"/>
      <c r="M895" s="47"/>
    </row>
    <row r="896" spans="12:13" x14ac:dyDescent="0.25">
      <c r="L896" s="47"/>
      <c r="M896" s="47"/>
    </row>
    <row r="897" spans="12:13" x14ac:dyDescent="0.25">
      <c r="L897" s="47"/>
      <c r="M897" s="47"/>
    </row>
    <row r="898" spans="12:13" x14ac:dyDescent="0.25">
      <c r="L898" s="47"/>
      <c r="M898" s="47"/>
    </row>
    <row r="899" spans="12:13" x14ac:dyDescent="0.25">
      <c r="L899" s="47"/>
      <c r="M899" s="47"/>
    </row>
    <row r="900" spans="12:13" x14ac:dyDescent="0.25">
      <c r="L900" s="47"/>
      <c r="M900" s="47"/>
    </row>
    <row r="901" spans="12:13" x14ac:dyDescent="0.25">
      <c r="L901" s="47"/>
      <c r="M901" s="47"/>
    </row>
    <row r="902" spans="12:13" x14ac:dyDescent="0.25">
      <c r="L902" s="47"/>
      <c r="M902" s="47"/>
    </row>
    <row r="903" spans="12:13" x14ac:dyDescent="0.25">
      <c r="L903" s="47"/>
      <c r="M903" s="47"/>
    </row>
    <row r="904" spans="12:13" x14ac:dyDescent="0.25">
      <c r="L904" s="47"/>
      <c r="M904" s="47"/>
    </row>
    <row r="905" spans="12:13" x14ac:dyDescent="0.25">
      <c r="L905" s="47"/>
      <c r="M905" s="47"/>
    </row>
    <row r="906" spans="12:13" x14ac:dyDescent="0.25">
      <c r="L906" s="47"/>
      <c r="M906" s="47"/>
    </row>
    <row r="907" spans="12:13" x14ac:dyDescent="0.25">
      <c r="L907" s="47"/>
      <c r="M907" s="47"/>
    </row>
    <row r="908" spans="12:13" x14ac:dyDescent="0.25">
      <c r="L908" s="47"/>
      <c r="M908" s="47"/>
    </row>
    <row r="909" spans="12:13" x14ac:dyDescent="0.25">
      <c r="L909" s="47"/>
      <c r="M909" s="47"/>
    </row>
    <row r="910" spans="12:13" x14ac:dyDescent="0.25">
      <c r="L910" s="47"/>
      <c r="M910" s="47"/>
    </row>
    <row r="911" spans="12:13" x14ac:dyDescent="0.25">
      <c r="L911" s="47"/>
      <c r="M911" s="47"/>
    </row>
    <row r="912" spans="12:13" x14ac:dyDescent="0.25">
      <c r="L912" s="47"/>
      <c r="M912" s="47"/>
    </row>
    <row r="913" spans="12:13" x14ac:dyDescent="0.25">
      <c r="L913" s="47"/>
      <c r="M913" s="47"/>
    </row>
    <row r="914" spans="12:13" x14ac:dyDescent="0.25">
      <c r="L914" s="47"/>
      <c r="M914" s="47"/>
    </row>
    <row r="915" spans="12:13" x14ac:dyDescent="0.25">
      <c r="L915" s="47"/>
      <c r="M915" s="47"/>
    </row>
    <row r="916" spans="12:13" x14ac:dyDescent="0.25">
      <c r="L916" s="47"/>
      <c r="M916" s="47"/>
    </row>
    <row r="917" spans="12:13" x14ac:dyDescent="0.25">
      <c r="L917" s="47"/>
      <c r="M917" s="47"/>
    </row>
    <row r="918" spans="12:13" x14ac:dyDescent="0.25">
      <c r="L918" s="47"/>
      <c r="M918" s="47"/>
    </row>
    <row r="919" spans="12:13" x14ac:dyDescent="0.25">
      <c r="L919" s="47"/>
      <c r="M919" s="47"/>
    </row>
    <row r="920" spans="12:13" x14ac:dyDescent="0.25">
      <c r="L920" s="47"/>
      <c r="M920" s="47"/>
    </row>
    <row r="921" spans="12:13" x14ac:dyDescent="0.25">
      <c r="L921" s="47"/>
      <c r="M921" s="47"/>
    </row>
    <row r="922" spans="12:13" x14ac:dyDescent="0.25">
      <c r="L922" s="47"/>
      <c r="M922" s="47"/>
    </row>
    <row r="923" spans="12:13" x14ac:dyDescent="0.25">
      <c r="L923" s="47"/>
      <c r="M923" s="47"/>
    </row>
    <row r="924" spans="12:13" x14ac:dyDescent="0.25">
      <c r="L924" s="47"/>
      <c r="M924" s="47"/>
    </row>
    <row r="925" spans="12:13" x14ac:dyDescent="0.25">
      <c r="L925" s="47"/>
      <c r="M925" s="47"/>
    </row>
    <row r="926" spans="12:13" x14ac:dyDescent="0.25">
      <c r="L926" s="47"/>
      <c r="M926" s="47"/>
    </row>
    <row r="927" spans="12:13" x14ac:dyDescent="0.25">
      <c r="L927" s="47"/>
      <c r="M927" s="47"/>
    </row>
    <row r="928" spans="12:13" x14ac:dyDescent="0.25">
      <c r="L928" s="47"/>
      <c r="M928" s="47"/>
    </row>
    <row r="929" spans="12:13" x14ac:dyDescent="0.25">
      <c r="L929" s="47"/>
      <c r="M929" s="47"/>
    </row>
    <row r="930" spans="12:13" x14ac:dyDescent="0.25">
      <c r="L930" s="47"/>
      <c r="M930" s="47"/>
    </row>
    <row r="931" spans="12:13" x14ac:dyDescent="0.25">
      <c r="L931" s="47"/>
      <c r="M931" s="47"/>
    </row>
    <row r="932" spans="12:13" x14ac:dyDescent="0.25">
      <c r="L932" s="47"/>
      <c r="M932" s="47"/>
    </row>
    <row r="933" spans="12:13" x14ac:dyDescent="0.25">
      <c r="L933" s="47"/>
      <c r="M933" s="47"/>
    </row>
    <row r="934" spans="12:13" x14ac:dyDescent="0.25">
      <c r="L934" s="47"/>
      <c r="M934" s="47"/>
    </row>
    <row r="935" spans="12:13" x14ac:dyDescent="0.25">
      <c r="L935" s="47"/>
      <c r="M935" s="47"/>
    </row>
    <row r="936" spans="12:13" x14ac:dyDescent="0.25">
      <c r="L936" s="47"/>
      <c r="M936" s="47"/>
    </row>
    <row r="937" spans="12:13" x14ac:dyDescent="0.25">
      <c r="L937" s="47"/>
      <c r="M937" s="47"/>
    </row>
    <row r="938" spans="12:13" x14ac:dyDescent="0.25">
      <c r="L938" s="47"/>
      <c r="M938" s="47"/>
    </row>
    <row r="939" spans="12:13" x14ac:dyDescent="0.25">
      <c r="L939" s="47"/>
      <c r="M939" s="47"/>
    </row>
    <row r="940" spans="12:13" x14ac:dyDescent="0.25">
      <c r="L940" s="47"/>
      <c r="M940" s="47"/>
    </row>
    <row r="941" spans="12:13" x14ac:dyDescent="0.25">
      <c r="L941" s="47"/>
      <c r="M941" s="47"/>
    </row>
    <row r="942" spans="12:13" x14ac:dyDescent="0.25">
      <c r="L942" s="47"/>
      <c r="M942" s="47"/>
    </row>
    <row r="943" spans="12:13" x14ac:dyDescent="0.25">
      <c r="L943" s="47"/>
      <c r="M943" s="47"/>
    </row>
    <row r="944" spans="12:13" x14ac:dyDescent="0.25">
      <c r="L944" s="47"/>
      <c r="M944" s="47"/>
    </row>
    <row r="945" spans="12:13" x14ac:dyDescent="0.25">
      <c r="L945" s="47"/>
      <c r="M945" s="47"/>
    </row>
    <row r="946" spans="12:13" x14ac:dyDescent="0.25">
      <c r="L946" s="47"/>
      <c r="M946" s="47"/>
    </row>
    <row r="947" spans="12:13" x14ac:dyDescent="0.25">
      <c r="L947" s="47"/>
      <c r="M947" s="47"/>
    </row>
    <row r="948" spans="12:13" x14ac:dyDescent="0.25">
      <c r="L948" s="47"/>
      <c r="M948" s="47"/>
    </row>
    <row r="949" spans="12:13" x14ac:dyDescent="0.25">
      <c r="L949" s="47"/>
      <c r="M949" s="47"/>
    </row>
    <row r="950" spans="12:13" x14ac:dyDescent="0.25">
      <c r="L950" s="47"/>
      <c r="M950" s="47"/>
    </row>
    <row r="951" spans="12:13" x14ac:dyDescent="0.25">
      <c r="L951" s="47"/>
      <c r="M951" s="47"/>
    </row>
    <row r="952" spans="12:13" x14ac:dyDescent="0.25">
      <c r="L952" s="47"/>
      <c r="M952" s="47"/>
    </row>
    <row r="953" spans="12:13" x14ac:dyDescent="0.25">
      <c r="L953" s="47"/>
      <c r="M953" s="47"/>
    </row>
    <row r="954" spans="12:13" x14ac:dyDescent="0.25">
      <c r="L954" s="47"/>
      <c r="M954" s="47"/>
    </row>
    <row r="955" spans="12:13" x14ac:dyDescent="0.25">
      <c r="L955" s="47"/>
      <c r="M955" s="47"/>
    </row>
    <row r="956" spans="12:13" x14ac:dyDescent="0.25">
      <c r="L956" s="47"/>
      <c r="M956" s="47"/>
    </row>
    <row r="957" spans="12:13" x14ac:dyDescent="0.25">
      <c r="L957" s="47"/>
      <c r="M957" s="47"/>
    </row>
    <row r="958" spans="12:13" x14ac:dyDescent="0.25">
      <c r="L958" s="47"/>
      <c r="M958" s="47"/>
    </row>
    <row r="959" spans="12:13" x14ac:dyDescent="0.25">
      <c r="L959" s="47"/>
      <c r="M959" s="47"/>
    </row>
    <row r="960" spans="12:13" x14ac:dyDescent="0.25">
      <c r="L960" s="47"/>
      <c r="M960" s="47"/>
    </row>
    <row r="961" spans="12:13" x14ac:dyDescent="0.25">
      <c r="L961" s="47"/>
      <c r="M961" s="47"/>
    </row>
    <row r="962" spans="12:13" x14ac:dyDescent="0.25">
      <c r="L962" s="47"/>
      <c r="M962" s="47"/>
    </row>
    <row r="963" spans="12:13" x14ac:dyDescent="0.25">
      <c r="L963" s="47"/>
      <c r="M963" s="47"/>
    </row>
    <row r="964" spans="12:13" x14ac:dyDescent="0.25">
      <c r="L964" s="47"/>
      <c r="M964" s="47"/>
    </row>
    <row r="965" spans="12:13" x14ac:dyDescent="0.25">
      <c r="L965" s="47"/>
      <c r="M965" s="47"/>
    </row>
    <row r="966" spans="12:13" x14ac:dyDescent="0.25">
      <c r="L966" s="47"/>
      <c r="M966" s="47"/>
    </row>
    <row r="967" spans="12:13" x14ac:dyDescent="0.25">
      <c r="L967" s="47"/>
      <c r="M967" s="47"/>
    </row>
    <row r="968" spans="12:13" x14ac:dyDescent="0.25">
      <c r="L968" s="47"/>
      <c r="M968" s="47"/>
    </row>
    <row r="969" spans="12:13" x14ac:dyDescent="0.25">
      <c r="L969" s="47"/>
      <c r="M969" s="47"/>
    </row>
    <row r="970" spans="12:13" x14ac:dyDescent="0.25">
      <c r="L970" s="47"/>
      <c r="M970" s="47"/>
    </row>
    <row r="971" spans="12:13" x14ac:dyDescent="0.25">
      <c r="L971" s="47"/>
      <c r="M971" s="47"/>
    </row>
    <row r="972" spans="12:13" x14ac:dyDescent="0.25">
      <c r="L972" s="47"/>
      <c r="M972" s="47"/>
    </row>
    <row r="973" spans="12:13" x14ac:dyDescent="0.25">
      <c r="L973" s="47"/>
      <c r="M973" s="47"/>
    </row>
    <row r="974" spans="12:13" x14ac:dyDescent="0.25">
      <c r="L974" s="47"/>
      <c r="M974" s="47"/>
    </row>
    <row r="975" spans="12:13" x14ac:dyDescent="0.25">
      <c r="L975" s="47"/>
      <c r="M975" s="47"/>
    </row>
    <row r="976" spans="12:13" x14ac:dyDescent="0.25">
      <c r="L976" s="47"/>
      <c r="M976" s="47"/>
    </row>
    <row r="977" spans="12:13" x14ac:dyDescent="0.25">
      <c r="L977" s="47"/>
      <c r="M977" s="47"/>
    </row>
    <row r="978" spans="12:13" x14ac:dyDescent="0.25">
      <c r="L978" s="47"/>
      <c r="M978" s="47"/>
    </row>
    <row r="979" spans="12:13" x14ac:dyDescent="0.25">
      <c r="L979" s="47"/>
      <c r="M979" s="47"/>
    </row>
    <row r="980" spans="12:13" x14ac:dyDescent="0.25">
      <c r="L980" s="47"/>
      <c r="M980" s="47"/>
    </row>
    <row r="981" spans="12:13" x14ac:dyDescent="0.25">
      <c r="L981" s="47"/>
      <c r="M981" s="47"/>
    </row>
    <row r="982" spans="12:13" x14ac:dyDescent="0.25">
      <c r="L982" s="47"/>
      <c r="M982" s="47"/>
    </row>
    <row r="983" spans="12:13" x14ac:dyDescent="0.25">
      <c r="L983" s="47"/>
      <c r="M983" s="47"/>
    </row>
    <row r="984" spans="12:13" x14ac:dyDescent="0.25">
      <c r="L984" s="47"/>
      <c r="M984" s="47"/>
    </row>
    <row r="985" spans="12:13" x14ac:dyDescent="0.25">
      <c r="L985" s="47"/>
      <c r="M985" s="47"/>
    </row>
    <row r="986" spans="12:13" x14ac:dyDescent="0.25">
      <c r="L986" s="47"/>
      <c r="M986" s="47"/>
    </row>
    <row r="987" spans="12:13" x14ac:dyDescent="0.25">
      <c r="L987" s="47"/>
      <c r="M987" s="47"/>
    </row>
    <row r="988" spans="12:13" x14ac:dyDescent="0.25">
      <c r="L988" s="47"/>
      <c r="M988" s="47"/>
    </row>
    <row r="989" spans="12:13" x14ac:dyDescent="0.25">
      <c r="L989" s="47"/>
      <c r="M989" s="47"/>
    </row>
    <row r="990" spans="12:13" x14ac:dyDescent="0.25">
      <c r="L990" s="47"/>
      <c r="M990" s="47"/>
    </row>
    <row r="991" spans="12:13" x14ac:dyDescent="0.25">
      <c r="L991" s="47"/>
      <c r="M991" s="47"/>
    </row>
    <row r="992" spans="12:13" x14ac:dyDescent="0.25">
      <c r="L992" s="47"/>
      <c r="M992" s="47"/>
    </row>
    <row r="993" spans="12:13" x14ac:dyDescent="0.25">
      <c r="L993" s="47"/>
      <c r="M993" s="47"/>
    </row>
    <row r="994" spans="12:13" x14ac:dyDescent="0.25">
      <c r="L994" s="47"/>
      <c r="M994" s="47"/>
    </row>
    <row r="995" spans="12:13" x14ac:dyDescent="0.25">
      <c r="L995" s="47"/>
      <c r="M995" s="47"/>
    </row>
    <row r="996" spans="12:13" x14ac:dyDescent="0.25">
      <c r="L996" s="47"/>
      <c r="M996" s="47"/>
    </row>
    <row r="997" spans="12:13" x14ac:dyDescent="0.25">
      <c r="L997" s="47"/>
      <c r="M997" s="47"/>
    </row>
    <row r="998" spans="12:13" x14ac:dyDescent="0.25">
      <c r="L998" s="47"/>
      <c r="M998" s="47"/>
    </row>
    <row r="999" spans="12:13" x14ac:dyDescent="0.25">
      <c r="L999" s="47"/>
      <c r="M999" s="47"/>
    </row>
    <row r="1000" spans="12:13" x14ac:dyDescent="0.25">
      <c r="L1000" s="47"/>
      <c r="M1000" s="47"/>
    </row>
    <row r="1001" spans="12:13" x14ac:dyDescent="0.25">
      <c r="L1001" s="47"/>
      <c r="M1001" s="47"/>
    </row>
    <row r="1002" spans="12:13" x14ac:dyDescent="0.25">
      <c r="L1002" s="47"/>
      <c r="M1002" s="47"/>
    </row>
    <row r="1003" spans="12:13" x14ac:dyDescent="0.25">
      <c r="L1003" s="47"/>
      <c r="M1003" s="47"/>
    </row>
    <row r="1004" spans="12:13" x14ac:dyDescent="0.25">
      <c r="L1004" s="47"/>
      <c r="M1004" s="47"/>
    </row>
    <row r="1005" spans="12:13" x14ac:dyDescent="0.25">
      <c r="L1005" s="47"/>
      <c r="M1005" s="47"/>
    </row>
    <row r="1006" spans="12:13" x14ac:dyDescent="0.25">
      <c r="L1006" s="47"/>
      <c r="M1006" s="47"/>
    </row>
    <row r="1007" spans="12:13" x14ac:dyDescent="0.25">
      <c r="L1007" s="47"/>
      <c r="M1007" s="47"/>
    </row>
    <row r="1008" spans="12:13" x14ac:dyDescent="0.25">
      <c r="L1008" s="47"/>
      <c r="M1008" s="47"/>
    </row>
    <row r="1009" spans="12:13" x14ac:dyDescent="0.25">
      <c r="L1009" s="47"/>
      <c r="M1009" s="47"/>
    </row>
    <row r="1010" spans="12:13" x14ac:dyDescent="0.25">
      <c r="L1010" s="47"/>
      <c r="M1010" s="47"/>
    </row>
    <row r="1011" spans="12:13" x14ac:dyDescent="0.25">
      <c r="L1011" s="47"/>
      <c r="M1011" s="47"/>
    </row>
    <row r="1012" spans="12:13" x14ac:dyDescent="0.25">
      <c r="L1012" s="47"/>
      <c r="M1012" s="47"/>
    </row>
    <row r="1013" spans="12:13" x14ac:dyDescent="0.25">
      <c r="L1013" s="47"/>
      <c r="M1013" s="47"/>
    </row>
    <row r="1014" spans="12:13" x14ac:dyDescent="0.25">
      <c r="L1014" s="47"/>
      <c r="M1014" s="47"/>
    </row>
    <row r="1015" spans="12:13" x14ac:dyDescent="0.25">
      <c r="L1015" s="47"/>
      <c r="M1015" s="47"/>
    </row>
    <row r="1016" spans="12:13" x14ac:dyDescent="0.25">
      <c r="L1016" s="47"/>
      <c r="M1016" s="47"/>
    </row>
    <row r="1017" spans="12:13" x14ac:dyDescent="0.25">
      <c r="L1017" s="47"/>
      <c r="M1017" s="47"/>
    </row>
    <row r="1018" spans="12:13" x14ac:dyDescent="0.25">
      <c r="L1018" s="47"/>
      <c r="M1018" s="47"/>
    </row>
    <row r="1019" spans="12:13" x14ac:dyDescent="0.25">
      <c r="L1019" s="47"/>
      <c r="M1019" s="47"/>
    </row>
    <row r="1020" spans="12:13" x14ac:dyDescent="0.25">
      <c r="L1020" s="47"/>
      <c r="M1020" s="47"/>
    </row>
    <row r="1021" spans="12:13" x14ac:dyDescent="0.25">
      <c r="L1021" s="47"/>
      <c r="M1021" s="47"/>
    </row>
    <row r="1022" spans="12:13" x14ac:dyDescent="0.25">
      <c r="L1022" s="47"/>
      <c r="M1022" s="47"/>
    </row>
    <row r="1023" spans="12:13" x14ac:dyDescent="0.25">
      <c r="L1023" s="47"/>
      <c r="M1023" s="47"/>
    </row>
    <row r="1024" spans="12:13" x14ac:dyDescent="0.25">
      <c r="L1024" s="47"/>
      <c r="M1024" s="47"/>
    </row>
    <row r="1025" spans="12:13" x14ac:dyDescent="0.25">
      <c r="L1025" s="47"/>
      <c r="M1025" s="47"/>
    </row>
    <row r="1026" spans="12:13" x14ac:dyDescent="0.25">
      <c r="L1026" s="47"/>
      <c r="M1026" s="47"/>
    </row>
    <row r="1027" spans="12:13" x14ac:dyDescent="0.25">
      <c r="L1027" s="47"/>
      <c r="M1027" s="47"/>
    </row>
    <row r="1028" spans="12:13" x14ac:dyDescent="0.25">
      <c r="L1028" s="47"/>
      <c r="M1028" s="47"/>
    </row>
    <row r="1029" spans="12:13" x14ac:dyDescent="0.25">
      <c r="L1029" s="47"/>
      <c r="M1029" s="47"/>
    </row>
    <row r="1030" spans="12:13" x14ac:dyDescent="0.25">
      <c r="L1030" s="47"/>
      <c r="M1030" s="47"/>
    </row>
    <row r="1031" spans="12:13" x14ac:dyDescent="0.25">
      <c r="L1031" s="47"/>
      <c r="M1031" s="47"/>
    </row>
    <row r="1032" spans="12:13" x14ac:dyDescent="0.25">
      <c r="L1032" s="47"/>
      <c r="M1032" s="47"/>
    </row>
    <row r="1033" spans="12:13" x14ac:dyDescent="0.25">
      <c r="L1033" s="47"/>
      <c r="M1033" s="47"/>
    </row>
    <row r="1034" spans="12:13" x14ac:dyDescent="0.25">
      <c r="L1034" s="47"/>
      <c r="M1034" s="47"/>
    </row>
    <row r="1035" spans="12:13" x14ac:dyDescent="0.25">
      <c r="L1035" s="47"/>
      <c r="M1035" s="47"/>
    </row>
    <row r="1036" spans="12:13" x14ac:dyDescent="0.25">
      <c r="L1036" s="47"/>
      <c r="M1036" s="47"/>
    </row>
    <row r="1037" spans="12:13" x14ac:dyDescent="0.25">
      <c r="L1037" s="47"/>
      <c r="M1037" s="47"/>
    </row>
    <row r="1038" spans="12:13" x14ac:dyDescent="0.25">
      <c r="L1038" s="47"/>
      <c r="M1038" s="47"/>
    </row>
    <row r="1039" spans="12:13" x14ac:dyDescent="0.25">
      <c r="L1039" s="47"/>
      <c r="M1039" s="47"/>
    </row>
    <row r="1040" spans="12:13" x14ac:dyDescent="0.25">
      <c r="L1040" s="47"/>
      <c r="M1040" s="47"/>
    </row>
    <row r="1041" spans="12:13" x14ac:dyDescent="0.25">
      <c r="L1041" s="47"/>
      <c r="M1041" s="47"/>
    </row>
    <row r="1042" spans="12:13" x14ac:dyDescent="0.25">
      <c r="L1042" s="47"/>
      <c r="M1042" s="47"/>
    </row>
    <row r="1043" spans="12:13" x14ac:dyDescent="0.25">
      <c r="L1043" s="47"/>
      <c r="M1043" s="47"/>
    </row>
    <row r="1044" spans="12:13" x14ac:dyDescent="0.25">
      <c r="L1044" s="47"/>
      <c r="M1044" s="47"/>
    </row>
    <row r="1045" spans="12:13" x14ac:dyDescent="0.25">
      <c r="L1045" s="47"/>
      <c r="M1045" s="47"/>
    </row>
    <row r="1046" spans="12:13" x14ac:dyDescent="0.25">
      <c r="L1046" s="47"/>
      <c r="M1046" s="47"/>
    </row>
    <row r="1047" spans="12:13" x14ac:dyDescent="0.25">
      <c r="L1047" s="47"/>
      <c r="M1047" s="47"/>
    </row>
    <row r="1048" spans="12:13" x14ac:dyDescent="0.25">
      <c r="L1048" s="47"/>
      <c r="M1048" s="47"/>
    </row>
    <row r="1049" spans="12:13" x14ac:dyDescent="0.25">
      <c r="L1049" s="47"/>
      <c r="M1049" s="47"/>
    </row>
    <row r="1050" spans="12:13" x14ac:dyDescent="0.25">
      <c r="L1050" s="47"/>
      <c r="M1050" s="47"/>
    </row>
    <row r="1051" spans="12:13" x14ac:dyDescent="0.25">
      <c r="L1051" s="47"/>
      <c r="M1051" s="47"/>
    </row>
    <row r="1052" spans="12:13" x14ac:dyDescent="0.25">
      <c r="L1052" s="47"/>
      <c r="M1052" s="47"/>
    </row>
    <row r="1053" spans="12:13" x14ac:dyDescent="0.25">
      <c r="L1053" s="47"/>
      <c r="M1053" s="47"/>
    </row>
    <row r="1054" spans="12:13" x14ac:dyDescent="0.25">
      <c r="L1054" s="47"/>
      <c r="M1054" s="47"/>
    </row>
    <row r="1055" spans="12:13" x14ac:dyDescent="0.25">
      <c r="L1055" s="47"/>
      <c r="M1055" s="47"/>
    </row>
    <row r="1056" spans="12:13" x14ac:dyDescent="0.25">
      <c r="L1056" s="47"/>
      <c r="M1056" s="47"/>
    </row>
    <row r="1057" spans="12:13" x14ac:dyDescent="0.25">
      <c r="L1057" s="47"/>
      <c r="M1057" s="47"/>
    </row>
    <row r="1058" spans="12:13" x14ac:dyDescent="0.25">
      <c r="L1058" s="47"/>
      <c r="M1058" s="47"/>
    </row>
    <row r="1059" spans="12:13" x14ac:dyDescent="0.25">
      <c r="L1059" s="47"/>
      <c r="M1059" s="47"/>
    </row>
    <row r="1060" spans="12:13" x14ac:dyDescent="0.25">
      <c r="L1060" s="47"/>
      <c r="M1060" s="47"/>
    </row>
    <row r="1061" spans="12:13" x14ac:dyDescent="0.25">
      <c r="L1061" s="47"/>
      <c r="M1061" s="47"/>
    </row>
    <row r="1062" spans="12:13" x14ac:dyDescent="0.25">
      <c r="L1062" s="47"/>
      <c r="M1062" s="47"/>
    </row>
    <row r="1063" spans="12:13" x14ac:dyDescent="0.25">
      <c r="L1063" s="47"/>
      <c r="M1063" s="47"/>
    </row>
    <row r="1064" spans="12:13" x14ac:dyDescent="0.25">
      <c r="L1064" s="47"/>
      <c r="M1064" s="47"/>
    </row>
    <row r="1065" spans="12:13" x14ac:dyDescent="0.25">
      <c r="L1065" s="47"/>
      <c r="M1065" s="47"/>
    </row>
    <row r="1066" spans="12:13" x14ac:dyDescent="0.25">
      <c r="L1066" s="47"/>
      <c r="M1066" s="47"/>
    </row>
    <row r="1067" spans="12:13" x14ac:dyDescent="0.25">
      <c r="L1067" s="47"/>
      <c r="M1067" s="47"/>
    </row>
    <row r="1068" spans="12:13" x14ac:dyDescent="0.25">
      <c r="L1068" s="47"/>
      <c r="M1068" s="47"/>
    </row>
    <row r="1069" spans="12:13" x14ac:dyDescent="0.25">
      <c r="L1069" s="47"/>
      <c r="M1069" s="47"/>
    </row>
    <row r="1070" spans="12:13" x14ac:dyDescent="0.25">
      <c r="L1070" s="47"/>
      <c r="M1070" s="47"/>
    </row>
    <row r="1071" spans="12:13" x14ac:dyDescent="0.25">
      <c r="L1071" s="47"/>
      <c r="M1071" s="47"/>
    </row>
    <row r="1072" spans="12:13" x14ac:dyDescent="0.25">
      <c r="L1072" s="47"/>
      <c r="M1072" s="47"/>
    </row>
    <row r="1073" spans="12:13" x14ac:dyDescent="0.25">
      <c r="L1073" s="47"/>
      <c r="M1073" s="47"/>
    </row>
    <row r="1074" spans="12:13" x14ac:dyDescent="0.25">
      <c r="L1074" s="47"/>
      <c r="M1074" s="47"/>
    </row>
    <row r="1075" spans="12:13" x14ac:dyDescent="0.25">
      <c r="L1075" s="47"/>
      <c r="M1075" s="47"/>
    </row>
    <row r="1076" spans="12:13" x14ac:dyDescent="0.25">
      <c r="L1076" s="47"/>
      <c r="M1076" s="47"/>
    </row>
    <row r="1077" spans="12:13" x14ac:dyDescent="0.25">
      <c r="L1077" s="47"/>
      <c r="M1077" s="47"/>
    </row>
    <row r="1078" spans="12:13" x14ac:dyDescent="0.25">
      <c r="L1078" s="47"/>
      <c r="M1078" s="47"/>
    </row>
    <row r="1079" spans="12:13" x14ac:dyDescent="0.25">
      <c r="L1079" s="47"/>
      <c r="M1079" s="47"/>
    </row>
    <row r="1080" spans="12:13" x14ac:dyDescent="0.25">
      <c r="L1080" s="47"/>
      <c r="M1080" s="47"/>
    </row>
    <row r="1081" spans="12:13" x14ac:dyDescent="0.25">
      <c r="L1081" s="47"/>
      <c r="M1081" s="47"/>
    </row>
    <row r="1082" spans="12:13" x14ac:dyDescent="0.25">
      <c r="L1082" s="47"/>
      <c r="M1082" s="47"/>
    </row>
    <row r="1083" spans="12:13" x14ac:dyDescent="0.25">
      <c r="L1083" s="47"/>
      <c r="M1083" s="47"/>
    </row>
    <row r="1084" spans="12:13" x14ac:dyDescent="0.25">
      <c r="L1084" s="47"/>
      <c r="M1084" s="47"/>
    </row>
    <row r="1085" spans="12:13" x14ac:dyDescent="0.25">
      <c r="L1085" s="47"/>
      <c r="M1085" s="47"/>
    </row>
    <row r="1086" spans="12:13" x14ac:dyDescent="0.25">
      <c r="L1086" s="47"/>
      <c r="M1086" s="47"/>
    </row>
    <row r="1087" spans="12:13" x14ac:dyDescent="0.25">
      <c r="L1087" s="47"/>
      <c r="M1087" s="47"/>
    </row>
    <row r="1088" spans="12:13" x14ac:dyDescent="0.25">
      <c r="L1088" s="47"/>
      <c r="M1088" s="47"/>
    </row>
    <row r="1089" spans="12:13" x14ac:dyDescent="0.25">
      <c r="L1089" s="47"/>
      <c r="M1089" s="47"/>
    </row>
    <row r="1090" spans="12:13" x14ac:dyDescent="0.25">
      <c r="L1090" s="47"/>
      <c r="M1090" s="47"/>
    </row>
    <row r="1091" spans="12:13" x14ac:dyDescent="0.25">
      <c r="L1091" s="47"/>
      <c r="M1091" s="47"/>
    </row>
    <row r="1092" spans="12:13" x14ac:dyDescent="0.25">
      <c r="L1092" s="47"/>
      <c r="M1092" s="47"/>
    </row>
    <row r="1093" spans="12:13" x14ac:dyDescent="0.25">
      <c r="L1093" s="47"/>
      <c r="M1093" s="47"/>
    </row>
    <row r="1094" spans="12:13" x14ac:dyDescent="0.25">
      <c r="L1094" s="47"/>
      <c r="M1094" s="47"/>
    </row>
    <row r="1095" spans="12:13" x14ac:dyDescent="0.25">
      <c r="L1095" s="47"/>
      <c r="M1095" s="47"/>
    </row>
    <row r="1096" spans="12:13" x14ac:dyDescent="0.25">
      <c r="L1096" s="47"/>
      <c r="M1096" s="47"/>
    </row>
    <row r="1097" spans="12:13" x14ac:dyDescent="0.25">
      <c r="L1097" s="47"/>
      <c r="M1097" s="47"/>
    </row>
    <row r="1098" spans="12:13" x14ac:dyDescent="0.25">
      <c r="L1098" s="47"/>
      <c r="M1098" s="47"/>
    </row>
    <row r="1099" spans="12:13" x14ac:dyDescent="0.25">
      <c r="L1099" s="47"/>
      <c r="M1099" s="47"/>
    </row>
    <row r="1100" spans="12:13" x14ac:dyDescent="0.25">
      <c r="L1100" s="47"/>
      <c r="M1100" s="47"/>
    </row>
    <row r="1101" spans="12:13" x14ac:dyDescent="0.25">
      <c r="L1101" s="47"/>
      <c r="M1101" s="47"/>
    </row>
    <row r="1102" spans="12:13" x14ac:dyDescent="0.25">
      <c r="L1102" s="47"/>
      <c r="M1102" s="47"/>
    </row>
    <row r="1103" spans="12:13" x14ac:dyDescent="0.25">
      <c r="L1103" s="47"/>
      <c r="M1103" s="47"/>
    </row>
    <row r="1104" spans="12:13" x14ac:dyDescent="0.25">
      <c r="L1104" s="47"/>
      <c r="M1104" s="47"/>
    </row>
    <row r="1105" spans="12:13" x14ac:dyDescent="0.25">
      <c r="L1105" s="47"/>
      <c r="M1105" s="47"/>
    </row>
    <row r="1106" spans="12:13" x14ac:dyDescent="0.25">
      <c r="L1106" s="47"/>
      <c r="M1106" s="47"/>
    </row>
    <row r="1107" spans="12:13" x14ac:dyDescent="0.25">
      <c r="L1107" s="47"/>
      <c r="M1107" s="47"/>
    </row>
    <row r="1108" spans="12:13" x14ac:dyDescent="0.25">
      <c r="L1108" s="47"/>
      <c r="M1108" s="47"/>
    </row>
    <row r="1109" spans="12:13" x14ac:dyDescent="0.25">
      <c r="L1109" s="47"/>
      <c r="M1109" s="47"/>
    </row>
    <row r="1110" spans="12:13" x14ac:dyDescent="0.25">
      <c r="L1110" s="47"/>
      <c r="M1110" s="47"/>
    </row>
    <row r="1111" spans="12:13" x14ac:dyDescent="0.25">
      <c r="L1111" s="47"/>
      <c r="M1111" s="47"/>
    </row>
    <row r="1112" spans="12:13" x14ac:dyDescent="0.25">
      <c r="L1112" s="47"/>
      <c r="M1112" s="47"/>
    </row>
    <row r="1113" spans="12:13" x14ac:dyDescent="0.25">
      <c r="L1113" s="47"/>
      <c r="M1113" s="47"/>
    </row>
    <row r="1114" spans="12:13" x14ac:dyDescent="0.25">
      <c r="L1114" s="47"/>
      <c r="M1114" s="47"/>
    </row>
    <row r="1115" spans="12:13" x14ac:dyDescent="0.25">
      <c r="L1115" s="47"/>
      <c r="M1115" s="47"/>
    </row>
    <row r="1116" spans="12:13" x14ac:dyDescent="0.25">
      <c r="L1116" s="47"/>
      <c r="M1116" s="47"/>
    </row>
    <row r="1117" spans="12:13" x14ac:dyDescent="0.25">
      <c r="L1117" s="47"/>
      <c r="M1117" s="47"/>
    </row>
    <row r="1118" spans="12:13" x14ac:dyDescent="0.25">
      <c r="L1118" s="47"/>
      <c r="M1118" s="47"/>
    </row>
    <row r="1119" spans="12:13" x14ac:dyDescent="0.25">
      <c r="L1119" s="47"/>
      <c r="M1119" s="47"/>
    </row>
    <row r="1120" spans="12:13" x14ac:dyDescent="0.25">
      <c r="L1120" s="47"/>
      <c r="M1120" s="47"/>
    </row>
    <row r="1121" spans="12:13" x14ac:dyDescent="0.25">
      <c r="L1121" s="47"/>
      <c r="M1121" s="47"/>
    </row>
    <row r="1122" spans="12:13" x14ac:dyDescent="0.25">
      <c r="L1122" s="47"/>
      <c r="M1122" s="47"/>
    </row>
    <row r="1123" spans="12:13" x14ac:dyDescent="0.25">
      <c r="L1123" s="47"/>
      <c r="M1123" s="47"/>
    </row>
    <row r="1124" spans="12:13" x14ac:dyDescent="0.25">
      <c r="L1124" s="47"/>
      <c r="M1124" s="47"/>
    </row>
    <row r="1125" spans="12:13" x14ac:dyDescent="0.25">
      <c r="L1125" s="47"/>
      <c r="M1125" s="47"/>
    </row>
    <row r="1126" spans="12:13" x14ac:dyDescent="0.25">
      <c r="L1126" s="47"/>
      <c r="M1126" s="47"/>
    </row>
    <row r="1127" spans="12:13" x14ac:dyDescent="0.25">
      <c r="L1127" s="47"/>
      <c r="M1127" s="47"/>
    </row>
    <row r="1128" spans="12:13" x14ac:dyDescent="0.25">
      <c r="L1128" s="47"/>
      <c r="M1128" s="47"/>
    </row>
    <row r="1129" spans="12:13" x14ac:dyDescent="0.25">
      <c r="L1129" s="47"/>
      <c r="M1129" s="47"/>
    </row>
    <row r="1130" spans="12:13" x14ac:dyDescent="0.25">
      <c r="L1130" s="47"/>
      <c r="M1130" s="47"/>
    </row>
    <row r="1131" spans="12:13" x14ac:dyDescent="0.25">
      <c r="L1131" s="47"/>
      <c r="M1131" s="47"/>
    </row>
    <row r="1132" spans="12:13" x14ac:dyDescent="0.25">
      <c r="L1132" s="47"/>
      <c r="M1132" s="47"/>
    </row>
    <row r="1133" spans="12:13" x14ac:dyDescent="0.25">
      <c r="L1133" s="47"/>
      <c r="M1133" s="47"/>
    </row>
    <row r="1134" spans="12:13" x14ac:dyDescent="0.25">
      <c r="L1134" s="47"/>
      <c r="M1134" s="47"/>
    </row>
    <row r="1135" spans="12:13" x14ac:dyDescent="0.25">
      <c r="L1135" s="47"/>
      <c r="M1135" s="47"/>
    </row>
    <row r="1136" spans="12:13" x14ac:dyDescent="0.25">
      <c r="L1136" s="47"/>
      <c r="M1136" s="47"/>
    </row>
    <row r="1137" spans="12:13" x14ac:dyDescent="0.25">
      <c r="L1137" s="47"/>
      <c r="M1137" s="47"/>
    </row>
    <row r="1138" spans="12:13" x14ac:dyDescent="0.25">
      <c r="L1138" s="47"/>
      <c r="M1138" s="47"/>
    </row>
    <row r="1139" spans="12:13" x14ac:dyDescent="0.25">
      <c r="L1139" s="47"/>
      <c r="M1139" s="47"/>
    </row>
    <row r="1140" spans="12:13" x14ac:dyDescent="0.25">
      <c r="L1140" s="47"/>
      <c r="M1140" s="47"/>
    </row>
    <row r="1141" spans="12:13" x14ac:dyDescent="0.25">
      <c r="L1141" s="47"/>
      <c r="M1141" s="47"/>
    </row>
    <row r="1142" spans="12:13" x14ac:dyDescent="0.25">
      <c r="L1142" s="47"/>
      <c r="M1142" s="47"/>
    </row>
    <row r="1143" spans="12:13" x14ac:dyDescent="0.25">
      <c r="L1143" s="47"/>
      <c r="M1143" s="47"/>
    </row>
    <row r="1144" spans="12:13" x14ac:dyDescent="0.25">
      <c r="L1144" s="47"/>
      <c r="M1144" s="47"/>
    </row>
    <row r="1145" spans="12:13" x14ac:dyDescent="0.25">
      <c r="L1145" s="47"/>
      <c r="M1145" s="47"/>
    </row>
    <row r="1146" spans="12:13" x14ac:dyDescent="0.25">
      <c r="L1146" s="47"/>
      <c r="M1146" s="47"/>
    </row>
    <row r="1147" spans="12:13" x14ac:dyDescent="0.25">
      <c r="L1147" s="47"/>
      <c r="M1147" s="47"/>
    </row>
    <row r="1148" spans="12:13" x14ac:dyDescent="0.25">
      <c r="L1148" s="47"/>
      <c r="M1148" s="47"/>
    </row>
    <row r="1149" spans="12:13" x14ac:dyDescent="0.25">
      <c r="L1149" s="47"/>
      <c r="M1149" s="47"/>
    </row>
    <row r="1150" spans="12:13" x14ac:dyDescent="0.25">
      <c r="L1150" s="47"/>
      <c r="M1150" s="47"/>
    </row>
    <row r="1151" spans="12:13" x14ac:dyDescent="0.25">
      <c r="L1151" s="47"/>
      <c r="M1151" s="47"/>
    </row>
    <row r="1152" spans="12:13" x14ac:dyDescent="0.25">
      <c r="L1152" s="47"/>
      <c r="M1152" s="47"/>
    </row>
    <row r="1153" spans="12:13" x14ac:dyDescent="0.25">
      <c r="L1153" s="47"/>
      <c r="M1153" s="47"/>
    </row>
    <row r="1154" spans="12:13" x14ac:dyDescent="0.25">
      <c r="L1154" s="47"/>
      <c r="M1154" s="47"/>
    </row>
    <row r="1155" spans="12:13" x14ac:dyDescent="0.25">
      <c r="L1155" s="47"/>
      <c r="M1155" s="47"/>
    </row>
    <row r="1156" spans="12:13" x14ac:dyDescent="0.25">
      <c r="L1156" s="47"/>
      <c r="M1156" s="47"/>
    </row>
    <row r="1157" spans="12:13" x14ac:dyDescent="0.25">
      <c r="L1157" s="47"/>
      <c r="M1157" s="47"/>
    </row>
    <row r="1158" spans="12:13" x14ac:dyDescent="0.25">
      <c r="L1158" s="47"/>
      <c r="M1158" s="47"/>
    </row>
    <row r="1159" spans="12:13" x14ac:dyDescent="0.25">
      <c r="L1159" s="47"/>
      <c r="M1159" s="47"/>
    </row>
    <row r="1160" spans="12:13" x14ac:dyDescent="0.25">
      <c r="L1160" s="47"/>
      <c r="M1160" s="47"/>
    </row>
    <row r="1161" spans="12:13" x14ac:dyDescent="0.25">
      <c r="L1161" s="47"/>
      <c r="M1161" s="47"/>
    </row>
    <row r="1162" spans="12:13" x14ac:dyDescent="0.25">
      <c r="L1162" s="47"/>
      <c r="M1162" s="47"/>
    </row>
    <row r="1163" spans="12:13" x14ac:dyDescent="0.25">
      <c r="L1163" s="47"/>
      <c r="M1163" s="47"/>
    </row>
    <row r="1164" spans="12:13" x14ac:dyDescent="0.25">
      <c r="L1164" s="47"/>
      <c r="M1164" s="47"/>
    </row>
    <row r="1165" spans="12:13" x14ac:dyDescent="0.25">
      <c r="L1165" s="47"/>
      <c r="M1165" s="47"/>
    </row>
    <row r="1166" spans="12:13" x14ac:dyDescent="0.25">
      <c r="L1166" s="47"/>
      <c r="M1166" s="47"/>
    </row>
    <row r="1167" spans="12:13" x14ac:dyDescent="0.25">
      <c r="L1167" s="47"/>
      <c r="M1167" s="47"/>
    </row>
    <row r="1168" spans="12:13" x14ac:dyDescent="0.25">
      <c r="L1168" s="47"/>
      <c r="M1168" s="47"/>
    </row>
    <row r="1169" spans="12:13" x14ac:dyDescent="0.25">
      <c r="L1169" s="47"/>
      <c r="M1169" s="47"/>
    </row>
    <row r="1170" spans="12:13" x14ac:dyDescent="0.25">
      <c r="L1170" s="47"/>
      <c r="M1170" s="47"/>
    </row>
    <row r="1171" spans="12:13" x14ac:dyDescent="0.25">
      <c r="L1171" s="47"/>
      <c r="M1171" s="47"/>
    </row>
    <row r="1172" spans="12:13" x14ac:dyDescent="0.25">
      <c r="L1172" s="47"/>
      <c r="M1172" s="47"/>
    </row>
    <row r="1173" spans="12:13" x14ac:dyDescent="0.25">
      <c r="L1173" s="47"/>
      <c r="M1173" s="47"/>
    </row>
    <row r="1174" spans="12:13" x14ac:dyDescent="0.25">
      <c r="L1174" s="47"/>
      <c r="M1174" s="47"/>
    </row>
    <row r="1175" spans="12:13" x14ac:dyDescent="0.25">
      <c r="L1175" s="47"/>
      <c r="M1175" s="47"/>
    </row>
    <row r="1176" spans="12:13" x14ac:dyDescent="0.25">
      <c r="L1176" s="47"/>
      <c r="M1176" s="47"/>
    </row>
    <row r="1177" spans="12:13" x14ac:dyDescent="0.25">
      <c r="L1177" s="47"/>
      <c r="M1177" s="47"/>
    </row>
    <row r="1178" spans="12:13" x14ac:dyDescent="0.25">
      <c r="L1178" s="47"/>
      <c r="M1178" s="47"/>
    </row>
    <row r="1179" spans="12:13" x14ac:dyDescent="0.25">
      <c r="L1179" s="47"/>
      <c r="M1179" s="47"/>
    </row>
    <row r="1180" spans="12:13" x14ac:dyDescent="0.25">
      <c r="L1180" s="47"/>
      <c r="M1180" s="47"/>
    </row>
    <row r="1181" spans="12:13" x14ac:dyDescent="0.25">
      <c r="L1181" s="47"/>
      <c r="M1181" s="47"/>
    </row>
    <row r="1182" spans="12:13" x14ac:dyDescent="0.25">
      <c r="L1182" s="47"/>
      <c r="M1182" s="47"/>
    </row>
    <row r="1183" spans="12:13" x14ac:dyDescent="0.25">
      <c r="L1183" s="47"/>
      <c r="M1183" s="47"/>
    </row>
    <row r="1184" spans="12:13" x14ac:dyDescent="0.25">
      <c r="L1184" s="47"/>
      <c r="M1184" s="47"/>
    </row>
    <row r="1185" spans="12:13" x14ac:dyDescent="0.25">
      <c r="L1185" s="47"/>
      <c r="M1185" s="47"/>
    </row>
    <row r="1186" spans="12:13" x14ac:dyDescent="0.25">
      <c r="L1186" s="47"/>
      <c r="M1186" s="47"/>
    </row>
    <row r="1187" spans="12:13" x14ac:dyDescent="0.25">
      <c r="L1187" s="47"/>
      <c r="M1187" s="47"/>
    </row>
    <row r="1188" spans="12:13" x14ac:dyDescent="0.25">
      <c r="L1188" s="47"/>
      <c r="M1188" s="47"/>
    </row>
    <row r="1189" spans="12:13" x14ac:dyDescent="0.25">
      <c r="L1189" s="47"/>
      <c r="M1189" s="47"/>
    </row>
    <row r="1190" spans="12:13" x14ac:dyDescent="0.25">
      <c r="L1190" s="47"/>
      <c r="M1190" s="47"/>
    </row>
    <row r="1191" spans="12:13" x14ac:dyDescent="0.25">
      <c r="L1191" s="47"/>
      <c r="M1191" s="47"/>
    </row>
    <row r="1192" spans="12:13" x14ac:dyDescent="0.25">
      <c r="L1192" s="47"/>
      <c r="M1192" s="47"/>
    </row>
    <row r="1193" spans="12:13" x14ac:dyDescent="0.25">
      <c r="L1193" s="47"/>
      <c r="M1193" s="47"/>
    </row>
    <row r="1194" spans="12:13" x14ac:dyDescent="0.25">
      <c r="L1194" s="47"/>
      <c r="M1194" s="47"/>
    </row>
    <row r="1195" spans="12:13" x14ac:dyDescent="0.25">
      <c r="L1195" s="47"/>
      <c r="M1195" s="47"/>
    </row>
    <row r="1196" spans="12:13" x14ac:dyDescent="0.25">
      <c r="L1196" s="47"/>
      <c r="M1196" s="47"/>
    </row>
    <row r="1197" spans="12:13" x14ac:dyDescent="0.25">
      <c r="L1197" s="47"/>
      <c r="M1197" s="47"/>
    </row>
    <row r="1198" spans="12:13" x14ac:dyDescent="0.25">
      <c r="L1198" s="47"/>
      <c r="M1198" s="47"/>
    </row>
    <row r="1199" spans="12:13" x14ac:dyDescent="0.25">
      <c r="L1199" s="47"/>
      <c r="M1199" s="47"/>
    </row>
    <row r="1200" spans="12:13" x14ac:dyDescent="0.25">
      <c r="L1200" s="47"/>
      <c r="M1200" s="47"/>
    </row>
    <row r="1201" spans="12:13" x14ac:dyDescent="0.25">
      <c r="L1201" s="47"/>
      <c r="M1201" s="47"/>
    </row>
    <row r="1202" spans="12:13" x14ac:dyDescent="0.25">
      <c r="L1202" s="47"/>
      <c r="M1202" s="47"/>
    </row>
    <row r="1203" spans="12:13" x14ac:dyDescent="0.25">
      <c r="L1203" s="47"/>
      <c r="M1203" s="47"/>
    </row>
    <row r="1204" spans="12:13" x14ac:dyDescent="0.25">
      <c r="L1204" s="47"/>
      <c r="M1204" s="47"/>
    </row>
    <row r="1205" spans="12:13" x14ac:dyDescent="0.25">
      <c r="L1205" s="47"/>
      <c r="M1205" s="47"/>
    </row>
    <row r="1206" spans="12:13" x14ac:dyDescent="0.25">
      <c r="L1206" s="47"/>
      <c r="M1206" s="47"/>
    </row>
    <row r="1207" spans="12:13" x14ac:dyDescent="0.25">
      <c r="L1207" s="47"/>
      <c r="M1207" s="47"/>
    </row>
    <row r="1208" spans="12:13" x14ac:dyDescent="0.25">
      <c r="L1208" s="47"/>
      <c r="M1208" s="47"/>
    </row>
    <row r="1209" spans="12:13" x14ac:dyDescent="0.25">
      <c r="L1209" s="47"/>
      <c r="M1209" s="47"/>
    </row>
    <row r="1210" spans="12:13" x14ac:dyDescent="0.25">
      <c r="L1210" s="47"/>
      <c r="M1210" s="47"/>
    </row>
    <row r="1211" spans="12:13" x14ac:dyDescent="0.25">
      <c r="L1211" s="47"/>
      <c r="M1211" s="47"/>
    </row>
    <row r="1212" spans="12:13" x14ac:dyDescent="0.25">
      <c r="L1212" s="47"/>
      <c r="M1212" s="47"/>
    </row>
    <row r="1213" spans="12:13" x14ac:dyDescent="0.25">
      <c r="L1213" s="47"/>
      <c r="M1213" s="47"/>
    </row>
    <row r="1214" spans="12:13" x14ac:dyDescent="0.25">
      <c r="L1214" s="47"/>
      <c r="M1214" s="47"/>
    </row>
    <row r="1215" spans="12:13" x14ac:dyDescent="0.25">
      <c r="L1215" s="47"/>
      <c r="M1215" s="47"/>
    </row>
    <row r="1216" spans="12:13" x14ac:dyDescent="0.25">
      <c r="L1216" s="47"/>
      <c r="M1216" s="47"/>
    </row>
    <row r="1217" spans="12:13" x14ac:dyDescent="0.25">
      <c r="L1217" s="47"/>
      <c r="M1217" s="47"/>
    </row>
    <row r="1218" spans="12:13" x14ac:dyDescent="0.25">
      <c r="L1218" s="47"/>
      <c r="M1218" s="47"/>
    </row>
    <row r="1219" spans="12:13" x14ac:dyDescent="0.25">
      <c r="L1219" s="47"/>
      <c r="M1219" s="47"/>
    </row>
    <row r="1220" spans="12:13" x14ac:dyDescent="0.25">
      <c r="L1220" s="47"/>
      <c r="M1220" s="47"/>
    </row>
    <row r="1221" spans="12:13" x14ac:dyDescent="0.25">
      <c r="L1221" s="47"/>
      <c r="M1221" s="47"/>
    </row>
    <row r="1222" spans="12:13" x14ac:dyDescent="0.25">
      <c r="L1222" s="47"/>
      <c r="M1222" s="47"/>
    </row>
    <row r="1223" spans="12:13" x14ac:dyDescent="0.25">
      <c r="L1223" s="47"/>
      <c r="M1223" s="47"/>
    </row>
    <row r="1224" spans="12:13" x14ac:dyDescent="0.25">
      <c r="L1224" s="47"/>
      <c r="M1224" s="47"/>
    </row>
    <row r="1225" spans="12:13" x14ac:dyDescent="0.25">
      <c r="L1225" s="47"/>
      <c r="M1225" s="47"/>
    </row>
    <row r="1226" spans="12:13" x14ac:dyDescent="0.25">
      <c r="L1226" s="47"/>
      <c r="M1226" s="47"/>
    </row>
    <row r="1227" spans="12:13" x14ac:dyDescent="0.25">
      <c r="L1227" s="47"/>
      <c r="M1227" s="47"/>
    </row>
    <row r="1228" spans="12:13" x14ac:dyDescent="0.25">
      <c r="L1228" s="47"/>
      <c r="M1228" s="47"/>
    </row>
    <row r="1229" spans="12:13" x14ac:dyDescent="0.25">
      <c r="L1229" s="47"/>
      <c r="M1229" s="47"/>
    </row>
    <row r="1230" spans="12:13" x14ac:dyDescent="0.25">
      <c r="L1230" s="47"/>
      <c r="M1230" s="47"/>
    </row>
    <row r="1231" spans="12:13" x14ac:dyDescent="0.25">
      <c r="L1231" s="47"/>
      <c r="M1231" s="47"/>
    </row>
    <row r="1232" spans="12:13" x14ac:dyDescent="0.25">
      <c r="L1232" s="47"/>
      <c r="M1232" s="47"/>
    </row>
    <row r="1233" spans="12:13" x14ac:dyDescent="0.25">
      <c r="L1233" s="47"/>
      <c r="M1233" s="47"/>
    </row>
    <row r="1234" spans="12:13" x14ac:dyDescent="0.25">
      <c r="L1234" s="47"/>
      <c r="M1234" s="47"/>
    </row>
    <row r="1235" spans="12:13" x14ac:dyDescent="0.25">
      <c r="L1235" s="47"/>
      <c r="M1235" s="47"/>
    </row>
    <row r="1236" spans="12:13" x14ac:dyDescent="0.25">
      <c r="L1236" s="47"/>
      <c r="M1236" s="47"/>
    </row>
    <row r="1237" spans="12:13" x14ac:dyDescent="0.25">
      <c r="L1237" s="47"/>
      <c r="M1237" s="47"/>
    </row>
    <row r="1238" spans="12:13" x14ac:dyDescent="0.25">
      <c r="L1238" s="47"/>
      <c r="M1238" s="47"/>
    </row>
    <row r="1239" spans="12:13" x14ac:dyDescent="0.25">
      <c r="L1239" s="47"/>
      <c r="M1239" s="47"/>
    </row>
    <row r="1240" spans="12:13" x14ac:dyDescent="0.25">
      <c r="L1240" s="47"/>
      <c r="M1240" s="47"/>
    </row>
    <row r="1241" spans="12:13" x14ac:dyDescent="0.25">
      <c r="L1241" s="47"/>
      <c r="M1241" s="47"/>
    </row>
    <row r="1242" spans="12:13" x14ac:dyDescent="0.25">
      <c r="L1242" s="47"/>
      <c r="M1242" s="47"/>
    </row>
    <row r="1243" spans="12:13" x14ac:dyDescent="0.25">
      <c r="L1243" s="47"/>
      <c r="M1243" s="47"/>
    </row>
    <row r="1244" spans="12:13" x14ac:dyDescent="0.25">
      <c r="L1244" s="47"/>
      <c r="M1244" s="47"/>
    </row>
    <row r="1245" spans="12:13" x14ac:dyDescent="0.25">
      <c r="L1245" s="47"/>
      <c r="M1245" s="47"/>
    </row>
    <row r="1246" spans="12:13" x14ac:dyDescent="0.25">
      <c r="L1246" s="47"/>
      <c r="M1246" s="47"/>
    </row>
    <row r="1247" spans="12:13" x14ac:dyDescent="0.25">
      <c r="L1247" s="47"/>
      <c r="M1247" s="47"/>
    </row>
    <row r="1248" spans="12:13" x14ac:dyDescent="0.25">
      <c r="L1248" s="47"/>
      <c r="M1248" s="47"/>
    </row>
    <row r="1249" spans="12:13" x14ac:dyDescent="0.25">
      <c r="L1249" s="47"/>
      <c r="M1249" s="47"/>
    </row>
    <row r="1250" spans="12:13" x14ac:dyDescent="0.25">
      <c r="L1250" s="47"/>
      <c r="M1250" s="47"/>
    </row>
    <row r="1251" spans="12:13" x14ac:dyDescent="0.25">
      <c r="L1251" s="47"/>
      <c r="M1251" s="47"/>
    </row>
    <row r="1252" spans="12:13" x14ac:dyDescent="0.25">
      <c r="L1252" s="47"/>
      <c r="M1252" s="47"/>
    </row>
    <row r="1253" spans="12:13" x14ac:dyDescent="0.25">
      <c r="L1253" s="47"/>
      <c r="M1253" s="47"/>
    </row>
    <row r="1254" spans="12:13" x14ac:dyDescent="0.25">
      <c r="L1254" s="47"/>
      <c r="M1254" s="47"/>
    </row>
    <row r="1255" spans="12:13" x14ac:dyDescent="0.25">
      <c r="L1255" s="47"/>
      <c r="M1255" s="47"/>
    </row>
    <row r="1256" spans="12:13" x14ac:dyDescent="0.25">
      <c r="L1256" s="47"/>
      <c r="M1256" s="47"/>
    </row>
    <row r="1257" spans="12:13" x14ac:dyDescent="0.25">
      <c r="L1257" s="47"/>
      <c r="M1257" s="47"/>
    </row>
    <row r="1258" spans="12:13" x14ac:dyDescent="0.25">
      <c r="L1258" s="47"/>
      <c r="M1258" s="47"/>
    </row>
    <row r="1259" spans="12:13" x14ac:dyDescent="0.25">
      <c r="L1259" s="47"/>
      <c r="M1259" s="47"/>
    </row>
    <row r="1260" spans="12:13" x14ac:dyDescent="0.25">
      <c r="L1260" s="47"/>
      <c r="M1260" s="47"/>
    </row>
    <row r="1261" spans="12:13" x14ac:dyDescent="0.25">
      <c r="L1261" s="47"/>
      <c r="M1261" s="47"/>
    </row>
    <row r="1262" spans="12:13" x14ac:dyDescent="0.25">
      <c r="L1262" s="47"/>
      <c r="M1262" s="47"/>
    </row>
    <row r="1263" spans="12:13" x14ac:dyDescent="0.25">
      <c r="L1263" s="47"/>
      <c r="M1263" s="47"/>
    </row>
    <row r="1264" spans="12:13" x14ac:dyDescent="0.25">
      <c r="L1264" s="47"/>
      <c r="M1264" s="47"/>
    </row>
    <row r="1265" spans="12:13" x14ac:dyDescent="0.25">
      <c r="L1265" s="47"/>
      <c r="M1265" s="47"/>
    </row>
    <row r="1266" spans="12:13" x14ac:dyDescent="0.25">
      <c r="L1266" s="47"/>
      <c r="M1266" s="47"/>
    </row>
    <row r="1267" spans="12:13" x14ac:dyDescent="0.25">
      <c r="L1267" s="47"/>
      <c r="M1267" s="47"/>
    </row>
    <row r="1268" spans="12:13" x14ac:dyDescent="0.25">
      <c r="L1268" s="47"/>
      <c r="M1268" s="47"/>
    </row>
    <row r="1269" spans="12:13" x14ac:dyDescent="0.25">
      <c r="L1269" s="47"/>
      <c r="M1269" s="47"/>
    </row>
    <row r="1270" spans="12:13" x14ac:dyDescent="0.25">
      <c r="L1270" s="47"/>
      <c r="M1270" s="47"/>
    </row>
    <row r="1271" spans="12:13" x14ac:dyDescent="0.25">
      <c r="L1271" s="47"/>
      <c r="M1271" s="47"/>
    </row>
    <row r="1272" spans="12:13" x14ac:dyDescent="0.25">
      <c r="L1272" s="47"/>
      <c r="M1272" s="47"/>
    </row>
    <row r="1273" spans="12:13" x14ac:dyDescent="0.25">
      <c r="L1273" s="47"/>
      <c r="M1273" s="47"/>
    </row>
    <row r="1274" spans="12:13" x14ac:dyDescent="0.25">
      <c r="L1274" s="47"/>
      <c r="M1274" s="47"/>
    </row>
    <row r="1275" spans="12:13" x14ac:dyDescent="0.25">
      <c r="L1275" s="47"/>
      <c r="M1275" s="47"/>
    </row>
    <row r="1276" spans="12:13" x14ac:dyDescent="0.25">
      <c r="L1276" s="47"/>
      <c r="M1276" s="47"/>
    </row>
    <row r="1277" spans="12:13" x14ac:dyDescent="0.25">
      <c r="L1277" s="47"/>
      <c r="M1277" s="47"/>
    </row>
    <row r="1278" spans="12:13" x14ac:dyDescent="0.25">
      <c r="L1278" s="47"/>
      <c r="M1278" s="47"/>
    </row>
    <row r="1279" spans="12:13" x14ac:dyDescent="0.25">
      <c r="L1279" s="47"/>
      <c r="M1279" s="47"/>
    </row>
    <row r="1280" spans="12:13" x14ac:dyDescent="0.25">
      <c r="L1280" s="47"/>
      <c r="M1280" s="47"/>
    </row>
    <row r="1281" spans="12:13" x14ac:dyDescent="0.25">
      <c r="L1281" s="47"/>
      <c r="M1281" s="47"/>
    </row>
    <row r="1282" spans="12:13" x14ac:dyDescent="0.25">
      <c r="L1282" s="47"/>
      <c r="M1282" s="47"/>
    </row>
    <row r="1283" spans="12:13" x14ac:dyDescent="0.25">
      <c r="L1283" s="47"/>
      <c r="M1283" s="47"/>
    </row>
    <row r="1284" spans="12:13" x14ac:dyDescent="0.25">
      <c r="L1284" s="47"/>
      <c r="M1284" s="47"/>
    </row>
    <row r="1285" spans="12:13" x14ac:dyDescent="0.25">
      <c r="L1285" s="47"/>
      <c r="M1285" s="47"/>
    </row>
    <row r="1286" spans="12:13" x14ac:dyDescent="0.25">
      <c r="L1286" s="47"/>
      <c r="M1286" s="47"/>
    </row>
    <row r="1287" spans="12:13" x14ac:dyDescent="0.25">
      <c r="L1287" s="47"/>
      <c r="M1287" s="47"/>
    </row>
    <row r="1288" spans="12:13" x14ac:dyDescent="0.25">
      <c r="L1288" s="47"/>
      <c r="M1288" s="47"/>
    </row>
    <row r="1289" spans="12:13" x14ac:dyDescent="0.25">
      <c r="L1289" s="47"/>
      <c r="M1289" s="47"/>
    </row>
    <row r="1290" spans="12:13" x14ac:dyDescent="0.25">
      <c r="L1290" s="47"/>
      <c r="M1290" s="47"/>
    </row>
    <row r="1291" spans="12:13" x14ac:dyDescent="0.25">
      <c r="L1291" s="47"/>
      <c r="M1291" s="47"/>
    </row>
    <row r="1292" spans="12:13" x14ac:dyDescent="0.25">
      <c r="L1292" s="47"/>
      <c r="M1292" s="47"/>
    </row>
    <row r="1293" spans="12:13" x14ac:dyDescent="0.25">
      <c r="L1293" s="47"/>
      <c r="M1293" s="47"/>
    </row>
    <row r="1294" spans="12:13" x14ac:dyDescent="0.25">
      <c r="L1294" s="47"/>
      <c r="M1294" s="47"/>
    </row>
    <row r="1295" spans="12:13" x14ac:dyDescent="0.25">
      <c r="L1295" s="47"/>
      <c r="M1295" s="47"/>
    </row>
    <row r="1296" spans="12:13" x14ac:dyDescent="0.25">
      <c r="L1296" s="47"/>
      <c r="M1296" s="47"/>
    </row>
    <row r="1297" spans="12:13" x14ac:dyDescent="0.25">
      <c r="L1297" s="47"/>
      <c r="M1297" s="47"/>
    </row>
    <row r="1298" spans="12:13" x14ac:dyDescent="0.25">
      <c r="L1298" s="47"/>
      <c r="M1298" s="47"/>
    </row>
    <row r="1299" spans="12:13" x14ac:dyDescent="0.25">
      <c r="L1299" s="47"/>
      <c r="M1299" s="47"/>
    </row>
    <row r="1300" spans="12:13" x14ac:dyDescent="0.25">
      <c r="L1300" s="47"/>
      <c r="M1300" s="47"/>
    </row>
    <row r="1301" spans="12:13" x14ac:dyDescent="0.25">
      <c r="L1301" s="47"/>
      <c r="M1301" s="47"/>
    </row>
    <row r="1302" spans="12:13" x14ac:dyDescent="0.25">
      <c r="L1302" s="47"/>
      <c r="M1302" s="47"/>
    </row>
    <row r="1303" spans="12:13" x14ac:dyDescent="0.25">
      <c r="L1303" s="47"/>
      <c r="M1303" s="47"/>
    </row>
    <row r="1304" spans="12:13" x14ac:dyDescent="0.25">
      <c r="L1304" s="47"/>
      <c r="M1304" s="47"/>
    </row>
    <row r="1305" spans="12:13" x14ac:dyDescent="0.25">
      <c r="L1305" s="47"/>
      <c r="M1305" s="47"/>
    </row>
    <row r="1306" spans="12:13" x14ac:dyDescent="0.25">
      <c r="L1306" s="47"/>
      <c r="M1306" s="47"/>
    </row>
    <row r="1307" spans="12:13" x14ac:dyDescent="0.25">
      <c r="L1307" s="47"/>
      <c r="M1307" s="47"/>
    </row>
    <row r="1308" spans="12:13" x14ac:dyDescent="0.25">
      <c r="L1308" s="47"/>
      <c r="M1308" s="47"/>
    </row>
    <row r="1309" spans="12:13" x14ac:dyDescent="0.25">
      <c r="L1309" s="47"/>
      <c r="M1309" s="47"/>
    </row>
    <row r="1310" spans="12:13" x14ac:dyDescent="0.25">
      <c r="L1310" s="47"/>
      <c r="M1310" s="47"/>
    </row>
    <row r="1311" spans="12:13" x14ac:dyDescent="0.25">
      <c r="L1311" s="47"/>
      <c r="M1311" s="47"/>
    </row>
    <row r="1312" spans="12:13" x14ac:dyDescent="0.25">
      <c r="L1312" s="47"/>
      <c r="M1312" s="47"/>
    </row>
    <row r="1313" spans="12:13" x14ac:dyDescent="0.25">
      <c r="L1313" s="47"/>
      <c r="M1313" s="47"/>
    </row>
    <row r="1314" spans="12:13" x14ac:dyDescent="0.25">
      <c r="L1314" s="47"/>
      <c r="M1314" s="47"/>
    </row>
    <row r="1315" spans="12:13" x14ac:dyDescent="0.25">
      <c r="L1315" s="47"/>
      <c r="M1315" s="47"/>
    </row>
    <row r="1316" spans="12:13" x14ac:dyDescent="0.25">
      <c r="L1316" s="47"/>
      <c r="M1316" s="47"/>
    </row>
    <row r="1317" spans="12:13" x14ac:dyDescent="0.25">
      <c r="L1317" s="47"/>
      <c r="M1317" s="47"/>
    </row>
    <row r="1318" spans="12:13" x14ac:dyDescent="0.25">
      <c r="L1318" s="47"/>
      <c r="M1318" s="47"/>
    </row>
    <row r="1319" spans="12:13" x14ac:dyDescent="0.25">
      <c r="L1319" s="47"/>
      <c r="M1319" s="47"/>
    </row>
    <row r="1320" spans="12:13" x14ac:dyDescent="0.25">
      <c r="L1320" s="47"/>
      <c r="M1320" s="47"/>
    </row>
    <row r="1321" spans="12:13" x14ac:dyDescent="0.25">
      <c r="L1321" s="47"/>
      <c r="M1321" s="47"/>
    </row>
    <row r="1322" spans="12:13" x14ac:dyDescent="0.25">
      <c r="L1322" s="47"/>
      <c r="M1322" s="47"/>
    </row>
    <row r="1323" spans="12:13" x14ac:dyDescent="0.25">
      <c r="L1323" s="47"/>
      <c r="M1323" s="47"/>
    </row>
    <row r="1324" spans="12:13" x14ac:dyDescent="0.25">
      <c r="L1324" s="47"/>
      <c r="M1324" s="47"/>
    </row>
    <row r="1325" spans="12:13" x14ac:dyDescent="0.25">
      <c r="L1325" s="47"/>
      <c r="M1325" s="47"/>
    </row>
    <row r="1326" spans="12:13" x14ac:dyDescent="0.25">
      <c r="L1326" s="47"/>
      <c r="M1326" s="47"/>
    </row>
    <row r="1327" spans="12:13" x14ac:dyDescent="0.25">
      <c r="L1327" s="47"/>
      <c r="M1327" s="47"/>
    </row>
    <row r="1328" spans="12:13" x14ac:dyDescent="0.25">
      <c r="L1328" s="47"/>
      <c r="M1328" s="47"/>
    </row>
    <row r="1329" spans="12:13" x14ac:dyDescent="0.25">
      <c r="L1329" s="47"/>
      <c r="M1329" s="47"/>
    </row>
    <row r="1330" spans="12:13" x14ac:dyDescent="0.25">
      <c r="L1330" s="47"/>
      <c r="M1330" s="47"/>
    </row>
    <row r="1331" spans="12:13" x14ac:dyDescent="0.25">
      <c r="L1331" s="47"/>
      <c r="M1331" s="47"/>
    </row>
    <row r="1332" spans="12:13" x14ac:dyDescent="0.25">
      <c r="L1332" s="47"/>
      <c r="M1332" s="47"/>
    </row>
    <row r="1333" spans="12:13" x14ac:dyDescent="0.25">
      <c r="L1333" s="47"/>
      <c r="M1333" s="47"/>
    </row>
    <row r="1334" spans="12:13" x14ac:dyDescent="0.25">
      <c r="L1334" s="47"/>
      <c r="M1334" s="47"/>
    </row>
    <row r="1335" spans="12:13" x14ac:dyDescent="0.25">
      <c r="L1335" s="47"/>
      <c r="M1335" s="47"/>
    </row>
    <row r="1336" spans="12:13" x14ac:dyDescent="0.25">
      <c r="L1336" s="47"/>
      <c r="M1336" s="47"/>
    </row>
    <row r="1337" spans="12:13" x14ac:dyDescent="0.25">
      <c r="L1337" s="47"/>
      <c r="M1337" s="47"/>
    </row>
    <row r="1338" spans="12:13" x14ac:dyDescent="0.25">
      <c r="L1338" s="47"/>
      <c r="M1338" s="47"/>
    </row>
    <row r="1339" spans="12:13" x14ac:dyDescent="0.25">
      <c r="L1339" s="47"/>
      <c r="M1339" s="47"/>
    </row>
    <row r="1340" spans="12:13" x14ac:dyDescent="0.25">
      <c r="L1340" s="47"/>
      <c r="M1340" s="47"/>
    </row>
    <row r="1341" spans="12:13" x14ac:dyDescent="0.25">
      <c r="L1341" s="47"/>
      <c r="M1341" s="47"/>
    </row>
    <row r="1342" spans="12:13" x14ac:dyDescent="0.25">
      <c r="L1342" s="47"/>
      <c r="M1342" s="47"/>
    </row>
    <row r="1343" spans="12:13" x14ac:dyDescent="0.25">
      <c r="L1343" s="47"/>
      <c r="M1343" s="47"/>
    </row>
    <row r="1344" spans="12:13" x14ac:dyDescent="0.25">
      <c r="L1344" s="47"/>
      <c r="M1344" s="47"/>
    </row>
    <row r="1345" spans="12:13" x14ac:dyDescent="0.25">
      <c r="L1345" s="47"/>
      <c r="M1345" s="47"/>
    </row>
    <row r="1346" spans="12:13" x14ac:dyDescent="0.25">
      <c r="L1346" s="47"/>
      <c r="M1346" s="47"/>
    </row>
    <row r="1347" spans="12:13" x14ac:dyDescent="0.25">
      <c r="L1347" s="47"/>
      <c r="M1347" s="47"/>
    </row>
    <row r="1348" spans="12:13" x14ac:dyDescent="0.25">
      <c r="L1348" s="47"/>
      <c r="M1348" s="47"/>
    </row>
    <row r="1349" spans="12:13" x14ac:dyDescent="0.25">
      <c r="L1349" s="47"/>
      <c r="M1349" s="47"/>
    </row>
    <row r="1350" spans="12:13" x14ac:dyDescent="0.25">
      <c r="L1350" s="47"/>
      <c r="M1350" s="47"/>
    </row>
    <row r="1351" spans="12:13" x14ac:dyDescent="0.25">
      <c r="L1351" s="47"/>
      <c r="M1351" s="47"/>
    </row>
    <row r="1352" spans="12:13" x14ac:dyDescent="0.25">
      <c r="L1352" s="47"/>
      <c r="M1352" s="47"/>
    </row>
    <row r="1353" spans="12:13" x14ac:dyDescent="0.25">
      <c r="L1353" s="47"/>
      <c r="M1353" s="47"/>
    </row>
    <row r="1354" spans="12:13" x14ac:dyDescent="0.25">
      <c r="L1354" s="47"/>
      <c r="M1354" s="47"/>
    </row>
    <row r="1355" spans="12:13" x14ac:dyDescent="0.25">
      <c r="L1355" s="47"/>
      <c r="M1355" s="47"/>
    </row>
    <row r="1356" spans="12:13" x14ac:dyDescent="0.25">
      <c r="L1356" s="47"/>
      <c r="M1356" s="47"/>
    </row>
    <row r="1357" spans="12:13" x14ac:dyDescent="0.25">
      <c r="L1357" s="47"/>
      <c r="M1357" s="47"/>
    </row>
    <row r="1358" spans="12:13" x14ac:dyDescent="0.25">
      <c r="L1358" s="47"/>
      <c r="M1358" s="47"/>
    </row>
    <row r="1359" spans="12:13" x14ac:dyDescent="0.25">
      <c r="L1359" s="47"/>
      <c r="M1359" s="47"/>
    </row>
    <row r="1360" spans="12:13" x14ac:dyDescent="0.25">
      <c r="L1360" s="47"/>
      <c r="M1360" s="47"/>
    </row>
    <row r="1361" spans="12:13" x14ac:dyDescent="0.25">
      <c r="L1361" s="47"/>
      <c r="M1361" s="47"/>
    </row>
    <row r="1362" spans="12:13" x14ac:dyDescent="0.25">
      <c r="L1362" s="47"/>
      <c r="M1362" s="47"/>
    </row>
    <row r="1363" spans="12:13" x14ac:dyDescent="0.25">
      <c r="L1363" s="47"/>
      <c r="M1363" s="47"/>
    </row>
    <row r="1364" spans="12:13" x14ac:dyDescent="0.25">
      <c r="L1364" s="47"/>
      <c r="M1364" s="47"/>
    </row>
    <row r="1365" spans="12:13" x14ac:dyDescent="0.25">
      <c r="L1365" s="47"/>
      <c r="M1365" s="47"/>
    </row>
    <row r="1366" spans="12:13" x14ac:dyDescent="0.25">
      <c r="L1366" s="47"/>
      <c r="M1366" s="47"/>
    </row>
    <row r="1367" spans="12:13" x14ac:dyDescent="0.25">
      <c r="L1367" s="47"/>
      <c r="M1367" s="47"/>
    </row>
    <row r="1368" spans="12:13" x14ac:dyDescent="0.25">
      <c r="L1368" s="47"/>
      <c r="M1368" s="47"/>
    </row>
    <row r="1369" spans="12:13" x14ac:dyDescent="0.25">
      <c r="L1369" s="47"/>
      <c r="M1369" s="47"/>
    </row>
    <row r="1370" spans="12:13" x14ac:dyDescent="0.25">
      <c r="L1370" s="47"/>
      <c r="M1370" s="47"/>
    </row>
    <row r="1371" spans="12:13" x14ac:dyDescent="0.25">
      <c r="L1371" s="47"/>
      <c r="M1371" s="47"/>
    </row>
    <row r="1372" spans="12:13" x14ac:dyDescent="0.25">
      <c r="L1372" s="47"/>
      <c r="M1372" s="47"/>
    </row>
    <row r="1373" spans="12:13" x14ac:dyDescent="0.25">
      <c r="L1373" s="47"/>
      <c r="M1373" s="47"/>
    </row>
    <row r="1374" spans="12:13" x14ac:dyDescent="0.25">
      <c r="L1374" s="47"/>
      <c r="M1374" s="47"/>
    </row>
    <row r="1375" spans="12:13" x14ac:dyDescent="0.25">
      <c r="L1375" s="47"/>
      <c r="M1375" s="47"/>
    </row>
    <row r="1376" spans="12:13" x14ac:dyDescent="0.25">
      <c r="L1376" s="47"/>
      <c r="M1376" s="47"/>
    </row>
    <row r="1377" spans="12:13" x14ac:dyDescent="0.25">
      <c r="L1377" s="47"/>
      <c r="M1377" s="47"/>
    </row>
    <row r="1378" spans="12:13" x14ac:dyDescent="0.25">
      <c r="L1378" s="47"/>
      <c r="M1378" s="47"/>
    </row>
    <row r="1379" spans="12:13" x14ac:dyDescent="0.25">
      <c r="L1379" s="47"/>
      <c r="M1379" s="47"/>
    </row>
    <row r="1380" spans="12:13" x14ac:dyDescent="0.25">
      <c r="L1380" s="47"/>
      <c r="M1380" s="47"/>
    </row>
    <row r="1381" spans="12:13" x14ac:dyDescent="0.25">
      <c r="L1381" s="47"/>
      <c r="M1381" s="47"/>
    </row>
    <row r="1382" spans="12:13" x14ac:dyDescent="0.25">
      <c r="L1382" s="47"/>
      <c r="M1382" s="47"/>
    </row>
    <row r="1383" spans="12:13" x14ac:dyDescent="0.25">
      <c r="L1383" s="47"/>
      <c r="M1383" s="47"/>
    </row>
    <row r="1384" spans="12:13" x14ac:dyDescent="0.25">
      <c r="L1384" s="47"/>
      <c r="M1384" s="47"/>
    </row>
    <row r="1385" spans="12:13" x14ac:dyDescent="0.25">
      <c r="L1385" s="47"/>
      <c r="M1385" s="47"/>
    </row>
    <row r="1386" spans="12:13" x14ac:dyDescent="0.25">
      <c r="L1386" s="47"/>
      <c r="M1386" s="47"/>
    </row>
    <row r="1387" spans="12:13" x14ac:dyDescent="0.25">
      <c r="L1387" s="47"/>
      <c r="M1387" s="47"/>
    </row>
    <row r="1388" spans="12:13" x14ac:dyDescent="0.25">
      <c r="L1388" s="47"/>
      <c r="M1388" s="47"/>
    </row>
    <row r="1389" spans="12:13" x14ac:dyDescent="0.25">
      <c r="L1389" s="47"/>
      <c r="M1389" s="47"/>
    </row>
    <row r="1390" spans="12:13" x14ac:dyDescent="0.25">
      <c r="L1390" s="47"/>
      <c r="M1390" s="47"/>
    </row>
    <row r="1391" spans="12:13" x14ac:dyDescent="0.25">
      <c r="L1391" s="47"/>
      <c r="M1391" s="47"/>
    </row>
    <row r="1392" spans="12:13" x14ac:dyDescent="0.25">
      <c r="L1392" s="47"/>
      <c r="M1392" s="47"/>
    </row>
    <row r="1393" spans="12:13" x14ac:dyDescent="0.25">
      <c r="L1393" s="47"/>
      <c r="M1393" s="47"/>
    </row>
    <row r="1394" spans="12:13" x14ac:dyDescent="0.25">
      <c r="L1394" s="47"/>
      <c r="M1394" s="47"/>
    </row>
    <row r="1395" spans="12:13" x14ac:dyDescent="0.25">
      <c r="L1395" s="47"/>
      <c r="M1395" s="47"/>
    </row>
    <row r="1396" spans="12:13" x14ac:dyDescent="0.25">
      <c r="L1396" s="47"/>
      <c r="M1396" s="47"/>
    </row>
    <row r="1397" spans="12:13" x14ac:dyDescent="0.25">
      <c r="L1397" s="47"/>
      <c r="M1397" s="47"/>
    </row>
    <row r="1398" spans="12:13" x14ac:dyDescent="0.25">
      <c r="L1398" s="47"/>
      <c r="M1398" s="47"/>
    </row>
    <row r="1399" spans="12:13" x14ac:dyDescent="0.25">
      <c r="L1399" s="47"/>
      <c r="M1399" s="47"/>
    </row>
    <row r="1400" spans="12:13" x14ac:dyDescent="0.25">
      <c r="L1400" s="47"/>
      <c r="M1400" s="47"/>
    </row>
    <row r="1401" spans="12:13" x14ac:dyDescent="0.25">
      <c r="L1401" s="47"/>
      <c r="M1401" s="47"/>
    </row>
    <row r="1402" spans="12:13" x14ac:dyDescent="0.25">
      <c r="L1402" s="47"/>
      <c r="M1402" s="47"/>
    </row>
    <row r="1403" spans="12:13" x14ac:dyDescent="0.25">
      <c r="L1403" s="47"/>
      <c r="M1403" s="47"/>
    </row>
    <row r="1404" spans="12:13" x14ac:dyDescent="0.25">
      <c r="L1404" s="47"/>
      <c r="M1404" s="47"/>
    </row>
    <row r="1405" spans="12:13" x14ac:dyDescent="0.25">
      <c r="L1405" s="47"/>
      <c r="M1405" s="47"/>
    </row>
    <row r="1406" spans="12:13" x14ac:dyDescent="0.25">
      <c r="L1406" s="47"/>
      <c r="M1406" s="47"/>
    </row>
    <row r="1407" spans="12:13" x14ac:dyDescent="0.25">
      <c r="L1407" s="47"/>
      <c r="M1407" s="47"/>
    </row>
    <row r="1408" spans="12:13" x14ac:dyDescent="0.25">
      <c r="L1408" s="47"/>
      <c r="M1408" s="47"/>
    </row>
    <row r="1409" spans="12:13" x14ac:dyDescent="0.25">
      <c r="L1409" s="47"/>
      <c r="M1409" s="47"/>
    </row>
    <row r="1410" spans="12:13" x14ac:dyDescent="0.25">
      <c r="L1410" s="47"/>
      <c r="M1410" s="47"/>
    </row>
    <row r="1411" spans="12:13" x14ac:dyDescent="0.25">
      <c r="L1411" s="47"/>
      <c r="M1411" s="47"/>
    </row>
    <row r="1412" spans="12:13" x14ac:dyDescent="0.25">
      <c r="L1412" s="47"/>
      <c r="M1412" s="47"/>
    </row>
    <row r="1413" spans="12:13" x14ac:dyDescent="0.25">
      <c r="L1413" s="47"/>
      <c r="M1413" s="47"/>
    </row>
    <row r="1414" spans="12:13" x14ac:dyDescent="0.25">
      <c r="L1414" s="47"/>
      <c r="M1414" s="47"/>
    </row>
    <row r="1415" spans="12:13" x14ac:dyDescent="0.25">
      <c r="L1415" s="47"/>
      <c r="M1415" s="47"/>
    </row>
    <row r="1416" spans="12:13" x14ac:dyDescent="0.25">
      <c r="L1416" s="47"/>
      <c r="M1416" s="47"/>
    </row>
    <row r="1417" spans="12:13" x14ac:dyDescent="0.25">
      <c r="L1417" s="47"/>
      <c r="M1417" s="47"/>
    </row>
    <row r="1418" spans="12:13" x14ac:dyDescent="0.25">
      <c r="L1418" s="47"/>
      <c r="M1418" s="47"/>
    </row>
    <row r="1419" spans="12:13" x14ac:dyDescent="0.25">
      <c r="L1419" s="47"/>
      <c r="M1419" s="47"/>
    </row>
    <row r="1420" spans="12:13" x14ac:dyDescent="0.25">
      <c r="L1420" s="47"/>
      <c r="M1420" s="47"/>
    </row>
    <row r="1421" spans="12:13" x14ac:dyDescent="0.25">
      <c r="L1421" s="47"/>
      <c r="M1421" s="47"/>
    </row>
    <row r="1422" spans="12:13" x14ac:dyDescent="0.25">
      <c r="L1422" s="47"/>
      <c r="M1422" s="47"/>
    </row>
    <row r="1423" spans="12:13" x14ac:dyDescent="0.25">
      <c r="L1423" s="47"/>
      <c r="M1423" s="47"/>
    </row>
    <row r="1424" spans="12:13" x14ac:dyDescent="0.25">
      <c r="L1424" s="47"/>
      <c r="M1424" s="47"/>
    </row>
    <row r="1425" spans="12:13" x14ac:dyDescent="0.25">
      <c r="L1425" s="47"/>
      <c r="M1425" s="47"/>
    </row>
    <row r="1426" spans="12:13" x14ac:dyDescent="0.25">
      <c r="L1426" s="47"/>
      <c r="M1426" s="47"/>
    </row>
    <row r="1427" spans="12:13" x14ac:dyDescent="0.25">
      <c r="L1427" s="47"/>
      <c r="M1427" s="47"/>
    </row>
    <row r="1428" spans="12:13" x14ac:dyDescent="0.25">
      <c r="L1428" s="47"/>
      <c r="M1428" s="47"/>
    </row>
    <row r="1429" spans="12:13" x14ac:dyDescent="0.25">
      <c r="L1429" s="47"/>
      <c r="M1429" s="47"/>
    </row>
    <row r="1430" spans="12:13" x14ac:dyDescent="0.25">
      <c r="L1430" s="47"/>
      <c r="M1430" s="47"/>
    </row>
    <row r="1431" spans="12:13" x14ac:dyDescent="0.25">
      <c r="L1431" s="47"/>
      <c r="M1431" s="47"/>
    </row>
    <row r="1432" spans="12:13" x14ac:dyDescent="0.25">
      <c r="L1432" s="47"/>
      <c r="M1432" s="47"/>
    </row>
    <row r="1433" spans="12:13" x14ac:dyDescent="0.25">
      <c r="L1433" s="47"/>
      <c r="M1433" s="47"/>
    </row>
    <row r="1434" spans="12:13" x14ac:dyDescent="0.25">
      <c r="L1434" s="47"/>
      <c r="M1434" s="47"/>
    </row>
    <row r="1435" spans="12:13" x14ac:dyDescent="0.25">
      <c r="L1435" s="47"/>
      <c r="M1435" s="47"/>
    </row>
    <row r="1436" spans="12:13" x14ac:dyDescent="0.25">
      <c r="L1436" s="47"/>
      <c r="M1436" s="47"/>
    </row>
    <row r="1437" spans="12:13" x14ac:dyDescent="0.25">
      <c r="L1437" s="47"/>
      <c r="M1437" s="47"/>
    </row>
    <row r="1438" spans="12:13" x14ac:dyDescent="0.25">
      <c r="L1438" s="47"/>
      <c r="M1438" s="47"/>
    </row>
    <row r="1439" spans="12:13" x14ac:dyDescent="0.25">
      <c r="L1439" s="47"/>
      <c r="M1439" s="47"/>
    </row>
    <row r="1440" spans="12:13" x14ac:dyDescent="0.25">
      <c r="L1440" s="47"/>
      <c r="M1440" s="47"/>
    </row>
    <row r="1441" spans="12:13" x14ac:dyDescent="0.25">
      <c r="L1441" s="47"/>
      <c r="M1441" s="47"/>
    </row>
    <row r="1442" spans="12:13" x14ac:dyDescent="0.25">
      <c r="L1442" s="47"/>
      <c r="M1442" s="47"/>
    </row>
    <row r="1443" spans="12:13" x14ac:dyDescent="0.25">
      <c r="L1443" s="47"/>
      <c r="M1443" s="47"/>
    </row>
    <row r="1444" spans="12:13" x14ac:dyDescent="0.25">
      <c r="L1444" s="47"/>
      <c r="M1444" s="47"/>
    </row>
    <row r="1445" spans="12:13" x14ac:dyDescent="0.25">
      <c r="L1445" s="47"/>
      <c r="M1445" s="47"/>
    </row>
    <row r="1446" spans="12:13" x14ac:dyDescent="0.25">
      <c r="L1446" s="47"/>
      <c r="M1446" s="47"/>
    </row>
    <row r="1447" spans="12:13" x14ac:dyDescent="0.25">
      <c r="L1447" s="47"/>
      <c r="M1447" s="47"/>
    </row>
    <row r="1448" spans="12:13" x14ac:dyDescent="0.25">
      <c r="L1448" s="47"/>
      <c r="M1448" s="47"/>
    </row>
    <row r="1449" spans="12:13" x14ac:dyDescent="0.25">
      <c r="L1449" s="47"/>
      <c r="M1449" s="47"/>
    </row>
    <row r="1450" spans="12:13" x14ac:dyDescent="0.25">
      <c r="L1450" s="47"/>
      <c r="M1450" s="47"/>
    </row>
    <row r="1451" spans="12:13" x14ac:dyDescent="0.25">
      <c r="L1451" s="47"/>
      <c r="M1451" s="47"/>
    </row>
    <row r="1452" spans="12:13" x14ac:dyDescent="0.25">
      <c r="L1452" s="47"/>
      <c r="M1452" s="47"/>
    </row>
    <row r="1453" spans="12:13" x14ac:dyDescent="0.25">
      <c r="L1453" s="47"/>
      <c r="M1453" s="47"/>
    </row>
    <row r="1454" spans="12:13" x14ac:dyDescent="0.25">
      <c r="L1454" s="47"/>
      <c r="M1454" s="47"/>
    </row>
    <row r="1455" spans="12:13" x14ac:dyDescent="0.25">
      <c r="L1455" s="47"/>
      <c r="M1455" s="47"/>
    </row>
    <row r="1456" spans="12:13" x14ac:dyDescent="0.25">
      <c r="L1456" s="47"/>
      <c r="M1456" s="47"/>
    </row>
    <row r="1457" spans="12:13" x14ac:dyDescent="0.25">
      <c r="L1457" s="47"/>
      <c r="M1457" s="47"/>
    </row>
    <row r="1458" spans="12:13" x14ac:dyDescent="0.25">
      <c r="L1458" s="47"/>
      <c r="M1458" s="47"/>
    </row>
    <row r="1459" spans="12:13" x14ac:dyDescent="0.25">
      <c r="L1459" s="47"/>
      <c r="M1459" s="47"/>
    </row>
    <row r="1460" spans="12:13" x14ac:dyDescent="0.25">
      <c r="L1460" s="47"/>
      <c r="M1460" s="47"/>
    </row>
    <row r="1461" spans="12:13" x14ac:dyDescent="0.25">
      <c r="L1461" s="47"/>
      <c r="M1461" s="47"/>
    </row>
    <row r="1462" spans="12:13" x14ac:dyDescent="0.25">
      <c r="L1462" s="47"/>
      <c r="M1462" s="47"/>
    </row>
    <row r="1463" spans="12:13" x14ac:dyDescent="0.25">
      <c r="L1463" s="47"/>
      <c r="M1463" s="47"/>
    </row>
    <row r="1464" spans="12:13" x14ac:dyDescent="0.25">
      <c r="L1464" s="47"/>
      <c r="M1464" s="47"/>
    </row>
    <row r="1465" spans="12:13" x14ac:dyDescent="0.25">
      <c r="L1465" s="47"/>
      <c r="M1465" s="47"/>
    </row>
    <row r="1466" spans="12:13" x14ac:dyDescent="0.25">
      <c r="L1466" s="47"/>
      <c r="M1466" s="47"/>
    </row>
    <row r="1467" spans="12:13" x14ac:dyDescent="0.25">
      <c r="L1467" s="47"/>
      <c r="M1467" s="47"/>
    </row>
    <row r="1468" spans="12:13" x14ac:dyDescent="0.25">
      <c r="L1468" s="47"/>
      <c r="M1468" s="47"/>
    </row>
    <row r="1469" spans="12:13" x14ac:dyDescent="0.25">
      <c r="L1469" s="47"/>
      <c r="M1469" s="47"/>
    </row>
    <row r="1470" spans="12:13" x14ac:dyDescent="0.25">
      <c r="L1470" s="47"/>
      <c r="M1470" s="47"/>
    </row>
    <row r="1471" spans="12:13" x14ac:dyDescent="0.25">
      <c r="L1471" s="47"/>
      <c r="M1471" s="47"/>
    </row>
    <row r="1472" spans="12:13" x14ac:dyDescent="0.25">
      <c r="L1472" s="47"/>
      <c r="M1472" s="47"/>
    </row>
    <row r="1473" spans="12:13" x14ac:dyDescent="0.25">
      <c r="L1473" s="47"/>
      <c r="M1473" s="47"/>
    </row>
    <row r="1474" spans="12:13" x14ac:dyDescent="0.25">
      <c r="L1474" s="47"/>
      <c r="M1474" s="47"/>
    </row>
    <row r="1475" spans="12:13" x14ac:dyDescent="0.25">
      <c r="L1475" s="47"/>
      <c r="M1475" s="47"/>
    </row>
    <row r="1476" spans="12:13" x14ac:dyDescent="0.25">
      <c r="L1476" s="47"/>
      <c r="M1476" s="47"/>
    </row>
    <row r="1477" spans="12:13" x14ac:dyDescent="0.25">
      <c r="L1477" s="47"/>
      <c r="M1477" s="47"/>
    </row>
    <row r="1478" spans="12:13" x14ac:dyDescent="0.25">
      <c r="L1478" s="47"/>
      <c r="M1478" s="47"/>
    </row>
    <row r="1479" spans="12:13" x14ac:dyDescent="0.25">
      <c r="L1479" s="47"/>
      <c r="M1479" s="47"/>
    </row>
    <row r="1480" spans="12:13" x14ac:dyDescent="0.25">
      <c r="L1480" s="47"/>
      <c r="M1480" s="47"/>
    </row>
    <row r="1481" spans="12:13" x14ac:dyDescent="0.25">
      <c r="L1481" s="47"/>
      <c r="M1481" s="47"/>
    </row>
    <row r="1482" spans="12:13" x14ac:dyDescent="0.25">
      <c r="L1482" s="47"/>
      <c r="M1482" s="47"/>
    </row>
    <row r="1483" spans="12:13" x14ac:dyDescent="0.25">
      <c r="L1483" s="47"/>
      <c r="M1483" s="47"/>
    </row>
    <row r="1484" spans="12:13" x14ac:dyDescent="0.25">
      <c r="L1484" s="47"/>
      <c r="M1484" s="47"/>
    </row>
    <row r="1485" spans="12:13" x14ac:dyDescent="0.25">
      <c r="L1485" s="47"/>
      <c r="M1485" s="47"/>
    </row>
    <row r="1486" spans="12:13" x14ac:dyDescent="0.25">
      <c r="L1486" s="47"/>
      <c r="M1486" s="47"/>
    </row>
    <row r="1487" spans="12:13" x14ac:dyDescent="0.25">
      <c r="L1487" s="47"/>
      <c r="M1487" s="47"/>
    </row>
    <row r="1488" spans="12:13" x14ac:dyDescent="0.25">
      <c r="L1488" s="47"/>
      <c r="M1488" s="47"/>
    </row>
    <row r="1489" spans="12:13" x14ac:dyDescent="0.25">
      <c r="L1489" s="47"/>
      <c r="M1489" s="47"/>
    </row>
    <row r="1490" spans="12:13" x14ac:dyDescent="0.25">
      <c r="L1490" s="47"/>
      <c r="M1490" s="47"/>
    </row>
    <row r="1491" spans="12:13" x14ac:dyDescent="0.25">
      <c r="L1491" s="47"/>
      <c r="M1491" s="47"/>
    </row>
    <row r="1492" spans="12:13" x14ac:dyDescent="0.25">
      <c r="L1492" s="47"/>
      <c r="M1492" s="47"/>
    </row>
    <row r="1493" spans="12:13" x14ac:dyDescent="0.25">
      <c r="L1493" s="47"/>
      <c r="M1493" s="47"/>
    </row>
    <row r="1494" spans="12:13" x14ac:dyDescent="0.25">
      <c r="L1494" s="47"/>
      <c r="M1494" s="47"/>
    </row>
    <row r="1495" spans="12:13" x14ac:dyDescent="0.25">
      <c r="L1495" s="47"/>
      <c r="M1495" s="47"/>
    </row>
    <row r="1496" spans="12:13" x14ac:dyDescent="0.25">
      <c r="L1496" s="47"/>
      <c r="M1496" s="47"/>
    </row>
    <row r="1497" spans="12:13" x14ac:dyDescent="0.25">
      <c r="L1497" s="47"/>
      <c r="M1497" s="47"/>
    </row>
    <row r="1498" spans="12:13" x14ac:dyDescent="0.25">
      <c r="L1498" s="47"/>
      <c r="M1498" s="47"/>
    </row>
    <row r="1499" spans="12:13" x14ac:dyDescent="0.25">
      <c r="L1499" s="47"/>
      <c r="M1499" s="47"/>
    </row>
    <row r="1500" spans="12:13" x14ac:dyDescent="0.25">
      <c r="L1500" s="47"/>
      <c r="M1500" s="47"/>
    </row>
    <row r="1501" spans="12:13" x14ac:dyDescent="0.25">
      <c r="L1501" s="47"/>
      <c r="M1501" s="47"/>
    </row>
    <row r="1502" spans="12:13" x14ac:dyDescent="0.25">
      <c r="L1502" s="47"/>
      <c r="M1502" s="47"/>
    </row>
    <row r="1503" spans="12:13" x14ac:dyDescent="0.25">
      <c r="L1503" s="47"/>
      <c r="M1503" s="47"/>
    </row>
    <row r="1504" spans="12:13" x14ac:dyDescent="0.25">
      <c r="L1504" s="47"/>
      <c r="M1504" s="47"/>
    </row>
    <row r="1505" spans="12:13" x14ac:dyDescent="0.25">
      <c r="L1505" s="47"/>
      <c r="M1505" s="47"/>
    </row>
    <row r="1506" spans="12:13" x14ac:dyDescent="0.25">
      <c r="L1506" s="47"/>
      <c r="M1506" s="47"/>
    </row>
    <row r="1507" spans="12:13" x14ac:dyDescent="0.25">
      <c r="L1507" s="47"/>
      <c r="M1507" s="47"/>
    </row>
    <row r="1508" spans="12:13" x14ac:dyDescent="0.25">
      <c r="L1508" s="47"/>
      <c r="M1508" s="47"/>
    </row>
    <row r="1509" spans="12:13" x14ac:dyDescent="0.25">
      <c r="L1509" s="47"/>
      <c r="M1509" s="47"/>
    </row>
    <row r="1510" spans="12:13" x14ac:dyDescent="0.25">
      <c r="L1510" s="47"/>
      <c r="M1510" s="47"/>
    </row>
    <row r="1511" spans="12:13" x14ac:dyDescent="0.25">
      <c r="L1511" s="47"/>
      <c r="M1511" s="47"/>
    </row>
    <row r="1512" spans="12:13" x14ac:dyDescent="0.25">
      <c r="L1512" s="47"/>
      <c r="M1512" s="47"/>
    </row>
    <row r="1513" spans="12:13" x14ac:dyDescent="0.25">
      <c r="L1513" s="47"/>
      <c r="M1513" s="47"/>
    </row>
    <row r="1514" spans="12:13" x14ac:dyDescent="0.25">
      <c r="L1514" s="47"/>
      <c r="M1514" s="47"/>
    </row>
  </sheetData>
  <mergeCells count="58">
    <mergeCell ref="A71:A73"/>
    <mergeCell ref="B71:G71"/>
    <mergeCell ref="H71:L71"/>
    <mergeCell ref="A88:G88"/>
    <mergeCell ref="M32:M34"/>
    <mergeCell ref="D33:E33"/>
    <mergeCell ref="F33:F34"/>
    <mergeCell ref="G33:G34"/>
    <mergeCell ref="H33:I33"/>
    <mergeCell ref="A42:N42"/>
    <mergeCell ref="A43:A45"/>
    <mergeCell ref="B43:G43"/>
    <mergeCell ref="H43:L43"/>
    <mergeCell ref="M43:M45"/>
    <mergeCell ref="N43:N45"/>
    <mergeCell ref="B44:C44"/>
    <mergeCell ref="N32:N34"/>
    <mergeCell ref="B33:C33"/>
    <mergeCell ref="L44:L45"/>
    <mergeCell ref="A70:N70"/>
    <mergeCell ref="D44:E44"/>
    <mergeCell ref="F44:F45"/>
    <mergeCell ref="G44:G45"/>
    <mergeCell ref="H44:I44"/>
    <mergeCell ref="J44:J45"/>
    <mergeCell ref="K44:K45"/>
    <mergeCell ref="J33:J34"/>
    <mergeCell ref="K33:K34"/>
    <mergeCell ref="L33:L34"/>
    <mergeCell ref="A32:A34"/>
    <mergeCell ref="B32:G32"/>
    <mergeCell ref="H32:L32"/>
    <mergeCell ref="A31:N31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5:L6"/>
    <mergeCell ref="M71:M73"/>
    <mergeCell ref="N71:N73"/>
    <mergeCell ref="B72:C72"/>
    <mergeCell ref="D72:E72"/>
    <mergeCell ref="F72:F73"/>
    <mergeCell ref="L72:L73"/>
    <mergeCell ref="G72:G73"/>
    <mergeCell ref="H72:I72"/>
    <mergeCell ref="J72:J73"/>
    <mergeCell ref="K72:K7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72"/>
  <sheetViews>
    <sheetView topLeftCell="A49" zoomScale="75" zoomScaleNormal="75" workbookViewId="0">
      <selection activeCell="O53" sqref="O53:O84"/>
    </sheetView>
  </sheetViews>
  <sheetFormatPr defaultRowHeight="15" x14ac:dyDescent="0.25"/>
  <cols>
    <col min="1" max="1" width="28.7109375" style="78" customWidth="1"/>
    <col min="2" max="2" width="16.7109375" style="127" customWidth="1"/>
    <col min="3" max="5" width="16.7109375" customWidth="1"/>
    <col min="6" max="6" width="16.7109375" style="77" customWidth="1"/>
    <col min="7" max="7" width="16.7109375" style="118" customWidth="1"/>
    <col min="8" max="11" width="16.7109375" customWidth="1"/>
    <col min="12" max="12" width="16.7109375" style="118" customWidth="1"/>
    <col min="13" max="13" width="16.7109375" style="124" customWidth="1"/>
    <col min="14" max="14" width="16.7109375" customWidth="1"/>
    <col min="15" max="15" width="10.5703125" bestFit="1" customWidth="1"/>
    <col min="16" max="16" width="14.5703125" bestFit="1" customWidth="1"/>
  </cols>
  <sheetData>
    <row r="1" spans="1:14" ht="18.75" x14ac:dyDescent="0.3">
      <c r="A1" s="1178" t="s">
        <v>344</v>
      </c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</row>
    <row r="2" spans="1:14" ht="15.75" thickBot="1" x14ac:dyDescent="0.3"/>
    <row r="3" spans="1:14" ht="17.25" thickBot="1" x14ac:dyDescent="0.3">
      <c r="A3" s="1357" t="s">
        <v>30</v>
      </c>
      <c r="B3" s="1358"/>
      <c r="C3" s="1358"/>
      <c r="D3" s="1358"/>
      <c r="E3" s="1358"/>
      <c r="F3" s="1358"/>
      <c r="G3" s="1358"/>
      <c r="H3" s="1358"/>
      <c r="I3" s="1358"/>
      <c r="J3" s="1358"/>
      <c r="K3" s="1358"/>
      <c r="L3" s="1358"/>
      <c r="M3" s="1358"/>
      <c r="N3" s="1359"/>
    </row>
    <row r="4" spans="1:14" ht="16.5" customHeight="1" x14ac:dyDescent="0.25">
      <c r="A4" s="1360" t="s">
        <v>0</v>
      </c>
      <c r="B4" s="1541" t="s">
        <v>1</v>
      </c>
      <c r="C4" s="1542"/>
      <c r="D4" s="1542"/>
      <c r="E4" s="1542"/>
      <c r="F4" s="1542"/>
      <c r="G4" s="1543"/>
      <c r="H4" s="1524" t="s">
        <v>2</v>
      </c>
      <c r="I4" s="1525"/>
      <c r="J4" s="1525"/>
      <c r="K4" s="1525"/>
      <c r="L4" s="1526"/>
      <c r="M4" s="1282" t="s">
        <v>3</v>
      </c>
      <c r="N4" s="1383" t="s">
        <v>31</v>
      </c>
    </row>
    <row r="5" spans="1:14" ht="16.5" customHeight="1" x14ac:dyDescent="0.25">
      <c r="A5" s="1361"/>
      <c r="B5" s="1372" t="s">
        <v>8</v>
      </c>
      <c r="C5" s="1373"/>
      <c r="D5" s="1374" t="s">
        <v>9</v>
      </c>
      <c r="E5" s="1375"/>
      <c r="F5" s="1386" t="s">
        <v>32</v>
      </c>
      <c r="G5" s="1386" t="s">
        <v>10</v>
      </c>
      <c r="H5" s="1372" t="s">
        <v>11</v>
      </c>
      <c r="I5" s="1373"/>
      <c r="J5" s="1380" t="s">
        <v>12</v>
      </c>
      <c r="K5" s="1376" t="s">
        <v>33</v>
      </c>
      <c r="L5" s="1388" t="s">
        <v>13</v>
      </c>
      <c r="M5" s="1292"/>
      <c r="N5" s="1384"/>
    </row>
    <row r="6" spans="1:14" ht="69.75" customHeight="1" thickBot="1" x14ac:dyDescent="0.3">
      <c r="A6" s="1362"/>
      <c r="B6" s="105" t="s">
        <v>14</v>
      </c>
      <c r="C6" s="128" t="s">
        <v>15</v>
      </c>
      <c r="D6" s="128" t="s">
        <v>16</v>
      </c>
      <c r="E6" s="128" t="s">
        <v>34</v>
      </c>
      <c r="F6" s="1387"/>
      <c r="G6" s="1387"/>
      <c r="H6" s="105" t="s">
        <v>14</v>
      </c>
      <c r="I6" s="128" t="s">
        <v>15</v>
      </c>
      <c r="J6" s="1381"/>
      <c r="K6" s="1377"/>
      <c r="L6" s="1389"/>
      <c r="M6" s="1283"/>
      <c r="N6" s="1385"/>
    </row>
    <row r="7" spans="1:14" ht="16.5" x14ac:dyDescent="0.25">
      <c r="A7" s="129" t="s">
        <v>17</v>
      </c>
      <c r="B7" s="22">
        <v>27863.196682999998</v>
      </c>
      <c r="C7" s="22">
        <v>3919.3882759999997</v>
      </c>
      <c r="D7" s="22">
        <v>1436.8081629999999</v>
      </c>
      <c r="E7" s="22">
        <v>1865.584578</v>
      </c>
      <c r="F7" s="22">
        <v>3559.1751420000001</v>
      </c>
      <c r="G7" s="471">
        <v>38644.152841999996</v>
      </c>
      <c r="H7" s="22">
        <v>668</v>
      </c>
      <c r="I7" s="22">
        <v>0</v>
      </c>
      <c r="J7" s="22">
        <v>0</v>
      </c>
      <c r="K7" s="22">
        <v>0</v>
      </c>
      <c r="L7" s="471">
        <v>668</v>
      </c>
      <c r="M7" s="472">
        <v>39312.152841999996</v>
      </c>
      <c r="N7" s="22">
        <v>9368.4633759999997</v>
      </c>
    </row>
    <row r="8" spans="1:14" ht="16.5" x14ac:dyDescent="0.25">
      <c r="A8" s="13" t="s">
        <v>18</v>
      </c>
      <c r="B8" s="22">
        <v>3775.8660209999998</v>
      </c>
      <c r="C8" s="22">
        <v>2279.3559420000001</v>
      </c>
      <c r="D8" s="22">
        <v>710.39286100000004</v>
      </c>
      <c r="E8" s="22">
        <v>446.64099999999996</v>
      </c>
      <c r="F8" s="22">
        <v>581.68299999999999</v>
      </c>
      <c r="G8" s="471">
        <v>7793.9388239999998</v>
      </c>
      <c r="H8" s="22">
        <v>130</v>
      </c>
      <c r="I8" s="22">
        <v>0</v>
      </c>
      <c r="J8" s="22">
        <v>0</v>
      </c>
      <c r="K8" s="22">
        <v>0</v>
      </c>
      <c r="L8" s="471">
        <v>130</v>
      </c>
      <c r="M8" s="472">
        <v>7923.9388239999998</v>
      </c>
      <c r="N8" s="22">
        <v>2075.2305470000001</v>
      </c>
    </row>
    <row r="9" spans="1:14" ht="16.5" x14ac:dyDescent="0.25">
      <c r="A9" s="12" t="s">
        <v>19</v>
      </c>
      <c r="B9" s="22">
        <v>760.964021</v>
      </c>
      <c r="C9" s="22">
        <v>194</v>
      </c>
      <c r="D9" s="22">
        <v>187.596</v>
      </c>
      <c r="E9" s="22">
        <v>8.59</v>
      </c>
      <c r="F9" s="22">
        <v>58.069000000000003</v>
      </c>
      <c r="G9" s="471">
        <v>1209.2190209999999</v>
      </c>
      <c r="H9" s="22">
        <v>0</v>
      </c>
      <c r="I9" s="22">
        <v>0</v>
      </c>
      <c r="J9" s="22">
        <v>0</v>
      </c>
      <c r="K9" s="22">
        <v>0</v>
      </c>
      <c r="L9" s="471">
        <v>0</v>
      </c>
      <c r="M9" s="472">
        <v>1209.2190209999999</v>
      </c>
      <c r="N9" s="22">
        <v>354.50702100000001</v>
      </c>
    </row>
    <row r="10" spans="1:14" ht="16.5" x14ac:dyDescent="0.25">
      <c r="A10" s="13" t="s">
        <v>20</v>
      </c>
      <c r="B10" s="22">
        <v>1282.6089999999999</v>
      </c>
      <c r="C10" s="22">
        <v>194.26361199999999</v>
      </c>
      <c r="D10" s="22">
        <v>231.71800000000002</v>
      </c>
      <c r="E10" s="22">
        <v>63.63</v>
      </c>
      <c r="F10" s="22">
        <v>1</v>
      </c>
      <c r="G10" s="471">
        <v>1773.2206120000001</v>
      </c>
      <c r="H10" s="22">
        <v>0</v>
      </c>
      <c r="I10" s="22">
        <v>0</v>
      </c>
      <c r="J10" s="22">
        <v>0</v>
      </c>
      <c r="K10" s="22">
        <v>0</v>
      </c>
      <c r="L10" s="471">
        <v>0</v>
      </c>
      <c r="M10" s="472">
        <v>1773.2206120000001</v>
      </c>
      <c r="N10" s="22">
        <v>469.80899999999997</v>
      </c>
    </row>
    <row r="11" spans="1:14" ht="16.5" x14ac:dyDescent="0.25">
      <c r="A11" s="13" t="s">
        <v>21</v>
      </c>
      <c r="B11" s="22">
        <v>908.62300000000005</v>
      </c>
      <c r="C11" s="22">
        <v>1624.247194</v>
      </c>
      <c r="D11" s="22">
        <v>195.46020799999999</v>
      </c>
      <c r="E11" s="22">
        <v>242.47</v>
      </c>
      <c r="F11" s="22">
        <v>71.55</v>
      </c>
      <c r="G11" s="471">
        <v>3042.350402</v>
      </c>
      <c r="H11" s="22">
        <v>130</v>
      </c>
      <c r="I11" s="22">
        <v>0</v>
      </c>
      <c r="J11" s="22">
        <v>0</v>
      </c>
      <c r="K11" s="22">
        <v>0</v>
      </c>
      <c r="L11" s="471">
        <v>130</v>
      </c>
      <c r="M11" s="472">
        <v>3172.350402</v>
      </c>
      <c r="N11" s="22">
        <v>543.30087300000002</v>
      </c>
    </row>
    <row r="12" spans="1:14" ht="16.5" x14ac:dyDescent="0.25">
      <c r="A12" s="13" t="s">
        <v>22</v>
      </c>
      <c r="B12" s="22">
        <v>1527.0204899999999</v>
      </c>
      <c r="C12" s="22">
        <v>499.16027800000001</v>
      </c>
      <c r="D12" s="22">
        <v>110.451548</v>
      </c>
      <c r="E12" s="22">
        <v>93.14</v>
      </c>
      <c r="F12" s="22">
        <v>146.45499999999998</v>
      </c>
      <c r="G12" s="471">
        <v>2376.227316</v>
      </c>
      <c r="H12" s="22">
        <v>0</v>
      </c>
      <c r="I12" s="22">
        <v>0</v>
      </c>
      <c r="J12" s="22">
        <v>0</v>
      </c>
      <c r="K12" s="22">
        <v>0</v>
      </c>
      <c r="L12" s="471">
        <v>0</v>
      </c>
      <c r="M12" s="472">
        <v>2376.227316</v>
      </c>
      <c r="N12" s="22">
        <v>616.25003800000002</v>
      </c>
    </row>
    <row r="13" spans="1:14" ht="17.25" thickBot="1" x14ac:dyDescent="0.3">
      <c r="A13" s="466" t="s">
        <v>23</v>
      </c>
      <c r="B13" s="22">
        <v>1194.371885</v>
      </c>
      <c r="C13" s="22">
        <v>305.69836399999997</v>
      </c>
      <c r="D13" s="22">
        <v>197.12100000000001</v>
      </c>
      <c r="E13" s="22">
        <v>240.86</v>
      </c>
      <c r="F13" s="489">
        <v>501.982573</v>
      </c>
      <c r="G13" s="489">
        <v>2440.0338219999999</v>
      </c>
      <c r="H13" s="22">
        <v>326</v>
      </c>
      <c r="I13" s="22">
        <v>0</v>
      </c>
      <c r="J13" s="22">
        <v>0</v>
      </c>
      <c r="K13" s="22">
        <v>0</v>
      </c>
      <c r="L13" s="471">
        <v>326</v>
      </c>
      <c r="M13" s="489">
        <v>2766.0338219999999</v>
      </c>
      <c r="N13" s="489">
        <v>931.50088499999993</v>
      </c>
    </row>
    <row r="14" spans="1:14" ht="17.25" thickBot="1" x14ac:dyDescent="0.3">
      <c r="A14" s="460" t="s">
        <v>24</v>
      </c>
      <c r="B14" s="29">
        <v>34360.455078999999</v>
      </c>
      <c r="C14" s="29">
        <v>7003.60286</v>
      </c>
      <c r="D14" s="29">
        <v>2454.7735720000001</v>
      </c>
      <c r="E14" s="29">
        <v>2646.2255780000005</v>
      </c>
      <c r="F14" s="23">
        <v>4789.2957150000002</v>
      </c>
      <c r="G14" s="23">
        <v>51254.352803999995</v>
      </c>
      <c r="H14" s="29">
        <v>1124</v>
      </c>
      <c r="I14" s="29">
        <v>0</v>
      </c>
      <c r="J14" s="29">
        <v>0</v>
      </c>
      <c r="K14" s="29">
        <v>0</v>
      </c>
      <c r="L14" s="473">
        <v>1124</v>
      </c>
      <c r="M14" s="23">
        <v>52378.352803999995</v>
      </c>
      <c r="N14" s="23">
        <v>12991.444846000002</v>
      </c>
    </row>
    <row r="15" spans="1:14" ht="16.5" x14ac:dyDescent="0.25">
      <c r="A15" s="16" t="s">
        <v>35</v>
      </c>
      <c r="B15" s="22">
        <v>15.879</v>
      </c>
      <c r="C15" s="22">
        <v>125</v>
      </c>
      <c r="D15" s="22">
        <v>40</v>
      </c>
      <c r="E15" s="22">
        <v>0</v>
      </c>
      <c r="F15" s="22">
        <v>0</v>
      </c>
      <c r="G15" s="471">
        <v>180.87899999999999</v>
      </c>
      <c r="H15" s="22">
        <v>0</v>
      </c>
      <c r="I15" s="22">
        <v>0</v>
      </c>
      <c r="J15" s="22">
        <v>0</v>
      </c>
      <c r="K15" s="22">
        <v>0</v>
      </c>
      <c r="L15" s="471">
        <v>0</v>
      </c>
      <c r="M15" s="472">
        <v>180.87899999999999</v>
      </c>
      <c r="N15" s="22">
        <v>155.87899999999999</v>
      </c>
    </row>
    <row r="16" spans="1:14" ht="16.5" x14ac:dyDescent="0.25">
      <c r="A16" s="17" t="s">
        <v>36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471">
        <v>0</v>
      </c>
      <c r="H16" s="22">
        <v>0</v>
      </c>
      <c r="I16" s="22">
        <v>0</v>
      </c>
      <c r="J16" s="22">
        <v>0</v>
      </c>
      <c r="K16" s="22">
        <v>0</v>
      </c>
      <c r="L16" s="471">
        <v>0</v>
      </c>
      <c r="M16" s="472">
        <v>0</v>
      </c>
      <c r="N16" s="22">
        <v>0</v>
      </c>
    </row>
    <row r="17" spans="1:14" ht="16.5" x14ac:dyDescent="0.25">
      <c r="A17" s="17" t="s">
        <v>37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471">
        <v>0</v>
      </c>
      <c r="H17" s="22">
        <v>0</v>
      </c>
      <c r="I17" s="22">
        <v>0</v>
      </c>
      <c r="J17" s="22">
        <v>0</v>
      </c>
      <c r="K17" s="22">
        <v>0</v>
      </c>
      <c r="L17" s="471">
        <v>0</v>
      </c>
      <c r="M17" s="472">
        <v>0</v>
      </c>
      <c r="N17" s="22">
        <v>0</v>
      </c>
    </row>
    <row r="18" spans="1:14" ht="16.5" x14ac:dyDescent="0.25">
      <c r="A18" s="17" t="s">
        <v>38</v>
      </c>
      <c r="B18" s="22">
        <v>0</v>
      </c>
      <c r="C18" s="22">
        <v>0</v>
      </c>
      <c r="D18" s="22">
        <v>0</v>
      </c>
      <c r="E18" s="22">
        <v>0</v>
      </c>
      <c r="F18" s="22">
        <v>2.2999999999999998</v>
      </c>
      <c r="G18" s="471">
        <v>2.2999999999999998</v>
      </c>
      <c r="H18" s="22">
        <v>0</v>
      </c>
      <c r="I18" s="22">
        <v>0</v>
      </c>
      <c r="J18" s="22">
        <v>0</v>
      </c>
      <c r="K18" s="22">
        <v>0</v>
      </c>
      <c r="L18" s="471">
        <v>0</v>
      </c>
      <c r="M18" s="472">
        <v>2.2999999999999998</v>
      </c>
      <c r="N18" s="22">
        <v>0</v>
      </c>
    </row>
    <row r="19" spans="1:14" ht="16.5" x14ac:dyDescent="0.25">
      <c r="A19" s="17" t="s">
        <v>39</v>
      </c>
      <c r="B19" s="22">
        <v>0</v>
      </c>
      <c r="C19" s="22">
        <v>3</v>
      </c>
      <c r="D19" s="22">
        <v>1E-3</v>
      </c>
      <c r="E19" s="22">
        <v>10</v>
      </c>
      <c r="F19" s="22">
        <v>22.99</v>
      </c>
      <c r="G19" s="471">
        <v>35.991</v>
      </c>
      <c r="H19" s="22">
        <v>0</v>
      </c>
      <c r="I19" s="22">
        <v>0</v>
      </c>
      <c r="J19" s="22">
        <v>0</v>
      </c>
      <c r="K19" s="22">
        <v>0</v>
      </c>
      <c r="L19" s="471">
        <v>0</v>
      </c>
      <c r="M19" s="472">
        <v>35.991</v>
      </c>
      <c r="N19" s="22">
        <v>1E-3</v>
      </c>
    </row>
    <row r="20" spans="1:14" ht="16.5" x14ac:dyDescent="0.25">
      <c r="A20" s="17" t="s">
        <v>40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471">
        <v>0</v>
      </c>
      <c r="H20" s="22">
        <v>0</v>
      </c>
      <c r="I20" s="22">
        <v>0</v>
      </c>
      <c r="J20" s="22">
        <v>0</v>
      </c>
      <c r="K20" s="22">
        <v>0</v>
      </c>
      <c r="L20" s="471">
        <v>0</v>
      </c>
      <c r="M20" s="472">
        <v>0</v>
      </c>
      <c r="N20" s="22">
        <v>0</v>
      </c>
    </row>
    <row r="21" spans="1:14" ht="16.5" x14ac:dyDescent="0.25">
      <c r="A21" s="17" t="s">
        <v>41</v>
      </c>
      <c r="B21" s="22">
        <v>0</v>
      </c>
      <c r="C21" s="22">
        <v>0</v>
      </c>
      <c r="D21" s="22">
        <v>0</v>
      </c>
      <c r="E21" s="22">
        <v>0.95199999999999996</v>
      </c>
      <c r="F21" s="22">
        <v>4</v>
      </c>
      <c r="G21" s="471">
        <v>4.952</v>
      </c>
      <c r="H21" s="22">
        <v>0</v>
      </c>
      <c r="I21" s="22">
        <v>0</v>
      </c>
      <c r="J21" s="22">
        <v>0</v>
      </c>
      <c r="K21" s="22">
        <v>0</v>
      </c>
      <c r="L21" s="471">
        <v>0</v>
      </c>
      <c r="M21" s="472">
        <v>4.952</v>
      </c>
      <c r="N21" s="22">
        <v>4.952</v>
      </c>
    </row>
    <row r="22" spans="1:14" ht="16.5" x14ac:dyDescent="0.25">
      <c r="A22" s="17" t="s">
        <v>42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471">
        <v>0</v>
      </c>
      <c r="H22" s="22">
        <v>0</v>
      </c>
      <c r="I22" s="22">
        <v>0</v>
      </c>
      <c r="J22" s="22">
        <v>0</v>
      </c>
      <c r="K22" s="22">
        <v>0</v>
      </c>
      <c r="L22" s="471">
        <v>0</v>
      </c>
      <c r="M22" s="472">
        <v>0</v>
      </c>
      <c r="N22" s="22">
        <v>0</v>
      </c>
    </row>
    <row r="23" spans="1:14" ht="16.5" x14ac:dyDescent="0.25">
      <c r="A23" s="17" t="s">
        <v>43</v>
      </c>
      <c r="B23" s="22">
        <v>4</v>
      </c>
      <c r="C23" s="22">
        <v>0</v>
      </c>
      <c r="D23" s="22">
        <v>30.041</v>
      </c>
      <c r="E23" s="22">
        <v>1</v>
      </c>
      <c r="F23" s="22">
        <v>6</v>
      </c>
      <c r="G23" s="471">
        <v>41.040999999999997</v>
      </c>
      <c r="H23" s="22">
        <v>0</v>
      </c>
      <c r="I23" s="22">
        <v>0</v>
      </c>
      <c r="J23" s="22">
        <v>0</v>
      </c>
      <c r="K23" s="22">
        <v>0</v>
      </c>
      <c r="L23" s="471">
        <v>0</v>
      </c>
      <c r="M23" s="472">
        <v>41.040999999999997</v>
      </c>
      <c r="N23" s="22">
        <v>7</v>
      </c>
    </row>
    <row r="24" spans="1:14" ht="16.5" x14ac:dyDescent="0.25">
      <c r="A24" s="17" t="s">
        <v>44</v>
      </c>
      <c r="B24" s="22">
        <v>0</v>
      </c>
      <c r="C24" s="22">
        <v>0</v>
      </c>
      <c r="D24" s="22">
        <v>5</v>
      </c>
      <c r="E24" s="22">
        <v>0</v>
      </c>
      <c r="F24" s="22">
        <v>0</v>
      </c>
      <c r="G24" s="471">
        <v>5</v>
      </c>
      <c r="H24" s="22">
        <v>0</v>
      </c>
      <c r="I24" s="22">
        <v>0</v>
      </c>
      <c r="J24" s="22">
        <v>0</v>
      </c>
      <c r="K24" s="22">
        <v>0</v>
      </c>
      <c r="L24" s="471">
        <v>0</v>
      </c>
      <c r="M24" s="472">
        <v>5</v>
      </c>
      <c r="N24" s="22">
        <v>3</v>
      </c>
    </row>
    <row r="25" spans="1:14" ht="16.5" x14ac:dyDescent="0.25">
      <c r="A25" s="17" t="s">
        <v>45</v>
      </c>
      <c r="B25" s="22">
        <v>0</v>
      </c>
      <c r="C25" s="22">
        <v>0</v>
      </c>
      <c r="D25" s="22">
        <v>4</v>
      </c>
      <c r="E25" s="22">
        <v>0</v>
      </c>
      <c r="F25" s="22">
        <v>0</v>
      </c>
      <c r="G25" s="471">
        <v>4</v>
      </c>
      <c r="H25" s="22">
        <v>0</v>
      </c>
      <c r="I25" s="22">
        <v>0</v>
      </c>
      <c r="J25" s="22">
        <v>0</v>
      </c>
      <c r="K25" s="22">
        <v>0</v>
      </c>
      <c r="L25" s="471">
        <v>0</v>
      </c>
      <c r="M25" s="472">
        <v>4</v>
      </c>
      <c r="N25" s="22">
        <v>0</v>
      </c>
    </row>
    <row r="26" spans="1:14" ht="16.5" x14ac:dyDescent="0.25">
      <c r="A26" s="17" t="s">
        <v>46</v>
      </c>
      <c r="B26" s="22">
        <v>134</v>
      </c>
      <c r="C26" s="22">
        <v>0</v>
      </c>
      <c r="D26" s="22">
        <v>0</v>
      </c>
      <c r="E26" s="22">
        <v>120</v>
      </c>
      <c r="F26" s="22">
        <v>0</v>
      </c>
      <c r="G26" s="471">
        <v>254</v>
      </c>
      <c r="H26" s="22">
        <v>0</v>
      </c>
      <c r="I26" s="22">
        <v>0</v>
      </c>
      <c r="J26" s="22">
        <v>0</v>
      </c>
      <c r="K26" s="22">
        <v>0</v>
      </c>
      <c r="L26" s="471">
        <v>0</v>
      </c>
      <c r="M26" s="472">
        <v>254</v>
      </c>
      <c r="N26" s="22">
        <v>156</v>
      </c>
    </row>
    <row r="27" spans="1:14" ht="17.25" thickBot="1" x14ac:dyDescent="0.3">
      <c r="A27" s="17" t="s">
        <v>47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471">
        <v>0</v>
      </c>
      <c r="H27" s="22">
        <v>0</v>
      </c>
      <c r="I27" s="22">
        <v>0</v>
      </c>
      <c r="J27" s="22">
        <v>0</v>
      </c>
      <c r="K27" s="22">
        <v>0</v>
      </c>
      <c r="L27" s="471">
        <v>0</v>
      </c>
      <c r="M27" s="472">
        <v>0</v>
      </c>
      <c r="N27" s="22">
        <v>0</v>
      </c>
    </row>
    <row r="28" spans="1:14" ht="17.25" thickBot="1" x14ac:dyDescent="0.3">
      <c r="A28" s="460" t="s">
        <v>25</v>
      </c>
      <c r="B28" s="29">
        <v>178.05199999999999</v>
      </c>
      <c r="C28" s="29">
        <v>132</v>
      </c>
      <c r="D28" s="29">
        <v>110.30500000000001</v>
      </c>
      <c r="E28" s="29">
        <v>153.15800000000002</v>
      </c>
      <c r="F28" s="29">
        <v>76.09</v>
      </c>
      <c r="G28" s="473">
        <v>649.60500000000002</v>
      </c>
      <c r="H28" s="29">
        <v>0</v>
      </c>
      <c r="I28" s="29">
        <v>0</v>
      </c>
      <c r="J28" s="29">
        <v>0</v>
      </c>
      <c r="K28" s="29">
        <v>0</v>
      </c>
      <c r="L28" s="473">
        <v>0</v>
      </c>
      <c r="M28" s="474">
        <v>649.60500000000002</v>
      </c>
      <c r="N28" s="29">
        <v>519.04</v>
      </c>
    </row>
    <row r="29" spans="1:14" ht="17.25" thickBot="1" x14ac:dyDescent="0.3">
      <c r="A29" s="460" t="s">
        <v>26</v>
      </c>
      <c r="B29" s="29">
        <v>34538.507078999995</v>
      </c>
      <c r="C29" s="29">
        <v>7135.60286</v>
      </c>
      <c r="D29" s="29">
        <v>2565.0785720000003</v>
      </c>
      <c r="E29" s="29">
        <v>2799.3835779999999</v>
      </c>
      <c r="F29" s="23">
        <v>4865.3857150000003</v>
      </c>
      <c r="G29" s="23">
        <v>51903.957803999998</v>
      </c>
      <c r="H29" s="29">
        <v>1124</v>
      </c>
      <c r="I29" s="29">
        <v>0</v>
      </c>
      <c r="J29" s="29">
        <v>0</v>
      </c>
      <c r="K29" s="29">
        <v>0</v>
      </c>
      <c r="L29" s="473">
        <v>1124</v>
      </c>
      <c r="M29" s="23">
        <v>53027.957803999998</v>
      </c>
      <c r="N29" s="23">
        <v>13510.484846000001</v>
      </c>
    </row>
    <row r="30" spans="1:14" ht="17.25" thickBot="1" x14ac:dyDescent="0.3">
      <c r="A30" s="130"/>
      <c r="B30" s="575"/>
      <c r="C30" s="575"/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</row>
    <row r="31" spans="1:14" ht="17.25" thickBot="1" x14ac:dyDescent="0.3">
      <c r="A31" s="1303" t="s">
        <v>30</v>
      </c>
      <c r="B31" s="1304"/>
      <c r="C31" s="1304"/>
      <c r="D31" s="1304"/>
      <c r="E31" s="1304"/>
      <c r="F31" s="1304"/>
      <c r="G31" s="1304"/>
      <c r="H31" s="1304"/>
      <c r="I31" s="1304"/>
      <c r="J31" s="1304"/>
      <c r="K31" s="1304"/>
      <c r="L31" s="1304"/>
      <c r="M31" s="1304"/>
      <c r="N31" s="1305"/>
    </row>
    <row r="32" spans="1:14" ht="17.25" customHeight="1" thickBot="1" x14ac:dyDescent="0.3">
      <c r="A32" s="1268" t="s">
        <v>0</v>
      </c>
      <c r="B32" s="1306" t="s">
        <v>1</v>
      </c>
      <c r="C32" s="1297"/>
      <c r="D32" s="1297"/>
      <c r="E32" s="1297"/>
      <c r="F32" s="1297"/>
      <c r="G32" s="1273"/>
      <c r="H32" s="1274" t="s">
        <v>2</v>
      </c>
      <c r="I32" s="1275"/>
      <c r="J32" s="1275"/>
      <c r="K32" s="1275"/>
      <c r="L32" s="1276"/>
      <c r="M32" s="1282" t="s">
        <v>3</v>
      </c>
      <c r="N32" s="1293" t="s">
        <v>31</v>
      </c>
    </row>
    <row r="33" spans="1:16" ht="16.5" customHeight="1" x14ac:dyDescent="0.25">
      <c r="A33" s="1269"/>
      <c r="B33" s="1284" t="s">
        <v>8</v>
      </c>
      <c r="C33" s="1285"/>
      <c r="D33" s="1300" t="s">
        <v>9</v>
      </c>
      <c r="E33" s="1285"/>
      <c r="F33" s="1544" t="s">
        <v>32</v>
      </c>
      <c r="G33" s="1282" t="s">
        <v>10</v>
      </c>
      <c r="H33" s="1284" t="s">
        <v>11</v>
      </c>
      <c r="I33" s="1285"/>
      <c r="J33" s="1286" t="s">
        <v>12</v>
      </c>
      <c r="K33" s="1288" t="s">
        <v>33</v>
      </c>
      <c r="L33" s="1290" t="s">
        <v>13</v>
      </c>
      <c r="M33" s="1292"/>
      <c r="N33" s="1294"/>
    </row>
    <row r="34" spans="1:16" ht="61.5" customHeight="1" thickBot="1" x14ac:dyDescent="0.3">
      <c r="A34" s="1270"/>
      <c r="B34" s="105" t="s">
        <v>14</v>
      </c>
      <c r="C34" s="128" t="s">
        <v>15</v>
      </c>
      <c r="D34" s="128" t="s">
        <v>16</v>
      </c>
      <c r="E34" s="128" t="s">
        <v>34</v>
      </c>
      <c r="F34" s="1545"/>
      <c r="G34" s="1283"/>
      <c r="H34" s="105" t="s">
        <v>14</v>
      </c>
      <c r="I34" s="128" t="s">
        <v>15</v>
      </c>
      <c r="J34" s="1287"/>
      <c r="K34" s="1289"/>
      <c r="L34" s="1291"/>
      <c r="M34" s="1283"/>
      <c r="N34" s="1295"/>
    </row>
    <row r="35" spans="1:16" ht="16.5" x14ac:dyDescent="0.25">
      <c r="A35" s="129" t="s">
        <v>27</v>
      </c>
      <c r="B35" s="22">
        <v>11996.902103</v>
      </c>
      <c r="C35" s="22">
        <v>4237.2352780000001</v>
      </c>
      <c r="D35" s="22">
        <v>925.18429900000001</v>
      </c>
      <c r="E35" s="22">
        <v>950.33857799999998</v>
      </c>
      <c r="F35" s="489">
        <v>3624.3277149999999</v>
      </c>
      <c r="G35" s="489">
        <v>21733.987972999999</v>
      </c>
      <c r="H35" s="22">
        <v>798</v>
      </c>
      <c r="I35" s="22">
        <v>0</v>
      </c>
      <c r="J35" s="22">
        <v>0</v>
      </c>
      <c r="K35" s="22">
        <v>0</v>
      </c>
      <c r="L35" s="471">
        <v>798</v>
      </c>
      <c r="M35" s="489">
        <v>22531.987972999999</v>
      </c>
      <c r="N35" s="489">
        <v>5773.661932</v>
      </c>
    </row>
    <row r="36" spans="1:16" ht="17.25" thickBot="1" x14ac:dyDescent="0.3">
      <c r="A36" s="13" t="s">
        <v>28</v>
      </c>
      <c r="B36" s="22">
        <v>22363.552975999999</v>
      </c>
      <c r="C36" s="22">
        <v>2766.3675819999999</v>
      </c>
      <c r="D36" s="22">
        <v>1529.589273</v>
      </c>
      <c r="E36" s="22">
        <v>1695.8869999999999</v>
      </c>
      <c r="F36" s="22">
        <v>1164.9680000000001</v>
      </c>
      <c r="G36" s="471">
        <v>29520.364830999999</v>
      </c>
      <c r="H36" s="22">
        <v>326</v>
      </c>
      <c r="I36" s="22">
        <v>0</v>
      </c>
      <c r="J36" s="22">
        <v>0</v>
      </c>
      <c r="K36" s="22">
        <v>0</v>
      </c>
      <c r="L36" s="471">
        <v>326</v>
      </c>
      <c r="M36" s="472">
        <v>29846.364830999999</v>
      </c>
      <c r="N36" s="22">
        <v>7217.7829140000003</v>
      </c>
    </row>
    <row r="37" spans="1:16" ht="17.25" thickBot="1" x14ac:dyDescent="0.3">
      <c r="A37" s="460" t="s">
        <v>24</v>
      </c>
      <c r="B37" s="29">
        <v>34360.455078999999</v>
      </c>
      <c r="C37" s="29">
        <v>7003.60286</v>
      </c>
      <c r="D37" s="29">
        <v>2454.7735720000001</v>
      </c>
      <c r="E37" s="29">
        <v>2646.225578</v>
      </c>
      <c r="F37" s="23">
        <v>4789.2957150000002</v>
      </c>
      <c r="G37" s="23">
        <v>51254.352803999995</v>
      </c>
      <c r="H37" s="29">
        <v>1124</v>
      </c>
      <c r="I37" s="29">
        <v>0</v>
      </c>
      <c r="J37" s="29">
        <v>0</v>
      </c>
      <c r="K37" s="29">
        <v>0</v>
      </c>
      <c r="L37" s="473">
        <v>1124</v>
      </c>
      <c r="M37" s="23">
        <v>52378.352803999995</v>
      </c>
      <c r="N37" s="23">
        <v>12991.444846</v>
      </c>
    </row>
    <row r="38" spans="1:16" ht="17.25" thickBot="1" x14ac:dyDescent="0.3">
      <c r="A38" s="460" t="s">
        <v>25</v>
      </c>
      <c r="B38" s="29">
        <v>178.05199999999999</v>
      </c>
      <c r="C38" s="29">
        <v>132</v>
      </c>
      <c r="D38" s="29">
        <v>110.30500000000001</v>
      </c>
      <c r="E38" s="29">
        <v>153.15800000000002</v>
      </c>
      <c r="F38" s="29">
        <v>76.09</v>
      </c>
      <c r="G38" s="473">
        <v>649.60500000000002</v>
      </c>
      <c r="H38" s="29">
        <v>0</v>
      </c>
      <c r="I38" s="29">
        <v>0</v>
      </c>
      <c r="J38" s="29">
        <v>0</v>
      </c>
      <c r="K38" s="29">
        <v>0</v>
      </c>
      <c r="L38" s="473">
        <v>0</v>
      </c>
      <c r="M38" s="474">
        <v>649.60500000000002</v>
      </c>
      <c r="N38" s="29">
        <v>519.04</v>
      </c>
    </row>
    <row r="39" spans="1:16" ht="17.25" thickBot="1" x14ac:dyDescent="0.3">
      <c r="A39" s="460" t="s">
        <v>26</v>
      </c>
      <c r="B39" s="29">
        <v>34538.507078999995</v>
      </c>
      <c r="C39" s="29">
        <v>7135.60286</v>
      </c>
      <c r="D39" s="29">
        <v>2565.0785720000003</v>
      </c>
      <c r="E39" s="29">
        <v>2799.3835779999999</v>
      </c>
      <c r="F39" s="23">
        <v>4865.3857150000003</v>
      </c>
      <c r="G39" s="23">
        <v>51903.957803999998</v>
      </c>
      <c r="H39" s="29">
        <v>1124</v>
      </c>
      <c r="I39" s="29">
        <v>0</v>
      </c>
      <c r="J39" s="29">
        <v>0</v>
      </c>
      <c r="K39" s="29">
        <v>0</v>
      </c>
      <c r="L39" s="473">
        <v>1124</v>
      </c>
      <c r="M39" s="23">
        <v>53027.957803999998</v>
      </c>
      <c r="N39" s="23">
        <v>13510.484845999999</v>
      </c>
    </row>
    <row r="40" spans="1:16" ht="17.25" thickBot="1" x14ac:dyDescent="0.3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</row>
    <row r="41" spans="1:16" ht="17.25" thickBot="1" x14ac:dyDescent="0.3">
      <c r="A41" s="1357" t="s">
        <v>48</v>
      </c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9"/>
    </row>
    <row r="42" spans="1:16" ht="17.25" customHeight="1" thickBot="1" x14ac:dyDescent="0.3">
      <c r="A42" s="1268" t="s">
        <v>0</v>
      </c>
      <c r="B42" s="1306" t="s">
        <v>1</v>
      </c>
      <c r="C42" s="1297"/>
      <c r="D42" s="1297"/>
      <c r="E42" s="1297"/>
      <c r="F42" s="1297"/>
      <c r="G42" s="1273"/>
      <c r="H42" s="1274" t="s">
        <v>2</v>
      </c>
      <c r="I42" s="1275"/>
      <c r="J42" s="1275"/>
      <c r="K42" s="1275"/>
      <c r="L42" s="1276"/>
      <c r="M42" s="1322" t="s">
        <v>3</v>
      </c>
      <c r="N42" s="1546" t="s">
        <v>31</v>
      </c>
    </row>
    <row r="43" spans="1:16" ht="16.5" customHeight="1" x14ac:dyDescent="0.25">
      <c r="A43" s="1269"/>
      <c r="B43" s="1284" t="s">
        <v>8</v>
      </c>
      <c r="C43" s="1285"/>
      <c r="D43" s="1300" t="s">
        <v>9</v>
      </c>
      <c r="E43" s="1285"/>
      <c r="F43" s="1288" t="s">
        <v>32</v>
      </c>
      <c r="G43" s="1290" t="s">
        <v>10</v>
      </c>
      <c r="H43" s="1284" t="s">
        <v>11</v>
      </c>
      <c r="I43" s="1285"/>
      <c r="J43" s="1286" t="s">
        <v>12</v>
      </c>
      <c r="K43" s="1288" t="s">
        <v>33</v>
      </c>
      <c r="L43" s="1290" t="s">
        <v>13</v>
      </c>
      <c r="M43" s="1323"/>
      <c r="N43" s="1547"/>
    </row>
    <row r="44" spans="1:16" ht="83.25" customHeight="1" thickBot="1" x14ac:dyDescent="0.3">
      <c r="A44" s="1270"/>
      <c r="B44" s="105" t="s">
        <v>14</v>
      </c>
      <c r="C44" s="128" t="s">
        <v>15</v>
      </c>
      <c r="D44" s="128" t="s">
        <v>16</v>
      </c>
      <c r="E44" s="128" t="s">
        <v>34</v>
      </c>
      <c r="F44" s="1289"/>
      <c r="G44" s="1291"/>
      <c r="H44" s="105" t="s">
        <v>14</v>
      </c>
      <c r="I44" s="128" t="s">
        <v>15</v>
      </c>
      <c r="J44" s="1287"/>
      <c r="K44" s="1289"/>
      <c r="L44" s="1291"/>
      <c r="M44" s="1324"/>
      <c r="N44" s="1548"/>
    </row>
    <row r="45" spans="1:16" ht="16.5" x14ac:dyDescent="0.25">
      <c r="A45" s="129" t="s">
        <v>17</v>
      </c>
      <c r="B45" s="22">
        <v>2341.1337600000002</v>
      </c>
      <c r="C45" s="22">
        <v>1764.0951130000001</v>
      </c>
      <c r="D45" s="22">
        <v>3335.6823399999998</v>
      </c>
      <c r="E45" s="22">
        <v>4498.6809999999996</v>
      </c>
      <c r="F45" s="22">
        <v>2600.2979999999998</v>
      </c>
      <c r="G45" s="471">
        <v>14539.890212999999</v>
      </c>
      <c r="H45" s="22">
        <v>212</v>
      </c>
      <c r="I45" s="22">
        <v>10</v>
      </c>
      <c r="J45" s="22">
        <v>0</v>
      </c>
      <c r="K45" s="22">
        <v>123</v>
      </c>
      <c r="L45" s="471">
        <v>345</v>
      </c>
      <c r="M45" s="472">
        <v>14884.890212999999</v>
      </c>
      <c r="N45" s="22">
        <v>11354.081099999999</v>
      </c>
      <c r="P45" s="4"/>
    </row>
    <row r="46" spans="1:16" ht="16.5" x14ac:dyDescent="0.25">
      <c r="A46" s="129" t="s">
        <v>18</v>
      </c>
      <c r="B46" s="22">
        <v>1448.2</v>
      </c>
      <c r="C46" s="22">
        <v>2514.9450000000002</v>
      </c>
      <c r="D46" s="22">
        <v>2048.3649999999998</v>
      </c>
      <c r="E46" s="22">
        <v>6077.1374809999998</v>
      </c>
      <c r="F46" s="22">
        <v>2077.278092</v>
      </c>
      <c r="G46" s="471">
        <v>14165.925573</v>
      </c>
      <c r="H46" s="22">
        <v>319</v>
      </c>
      <c r="I46" s="22">
        <v>3456.1840435294998</v>
      </c>
      <c r="J46" s="22">
        <v>1748.9781338</v>
      </c>
      <c r="K46" s="22">
        <v>0</v>
      </c>
      <c r="L46" s="471">
        <v>5524.1621773295001</v>
      </c>
      <c r="M46" s="472">
        <v>19690.087750329501</v>
      </c>
      <c r="N46" s="22">
        <v>17036.809658329501</v>
      </c>
      <c r="P46" s="4"/>
    </row>
    <row r="47" spans="1:16" ht="16.5" x14ac:dyDescent="0.25">
      <c r="A47" s="12" t="s">
        <v>19</v>
      </c>
      <c r="B47" s="22">
        <v>146</v>
      </c>
      <c r="C47" s="22">
        <v>227</v>
      </c>
      <c r="D47" s="22">
        <v>192</v>
      </c>
      <c r="E47" s="22">
        <v>1724.3</v>
      </c>
      <c r="F47" s="22">
        <v>773.8</v>
      </c>
      <c r="G47" s="471">
        <v>3063.1</v>
      </c>
      <c r="H47" s="22">
        <v>215</v>
      </c>
      <c r="I47" s="22">
        <v>2822</v>
      </c>
      <c r="J47" s="22">
        <v>809</v>
      </c>
      <c r="K47" s="22">
        <v>0</v>
      </c>
      <c r="L47" s="471">
        <v>3846</v>
      </c>
      <c r="M47" s="472">
        <v>6909.1</v>
      </c>
      <c r="N47" s="22">
        <v>6475.1</v>
      </c>
      <c r="P47" s="4"/>
    </row>
    <row r="48" spans="1:16" ht="16.5" x14ac:dyDescent="0.25">
      <c r="A48" s="13" t="s">
        <v>20</v>
      </c>
      <c r="B48" s="22">
        <v>1029.9000000000001</v>
      </c>
      <c r="C48" s="22">
        <v>1272.644</v>
      </c>
      <c r="D48" s="22">
        <v>587</v>
      </c>
      <c r="E48" s="22">
        <v>1519.3224809999999</v>
      </c>
      <c r="F48" s="22">
        <v>191</v>
      </c>
      <c r="G48" s="471">
        <v>4599.866481</v>
      </c>
      <c r="H48" s="22">
        <v>0</v>
      </c>
      <c r="I48" s="22">
        <v>0</v>
      </c>
      <c r="J48" s="22">
        <v>83</v>
      </c>
      <c r="K48" s="22">
        <v>0</v>
      </c>
      <c r="L48" s="471">
        <v>83</v>
      </c>
      <c r="M48" s="472">
        <v>4682.866481</v>
      </c>
      <c r="N48" s="22">
        <v>3799.366481</v>
      </c>
      <c r="P48" s="4"/>
    </row>
    <row r="49" spans="1:16" ht="16.5" x14ac:dyDescent="0.25">
      <c r="A49" s="13" t="s">
        <v>21</v>
      </c>
      <c r="B49" s="22">
        <v>197.3</v>
      </c>
      <c r="C49" s="22">
        <v>980.30099999999993</v>
      </c>
      <c r="D49" s="22">
        <v>1249.365</v>
      </c>
      <c r="E49" s="22">
        <v>2589.5149999999999</v>
      </c>
      <c r="F49" s="22">
        <v>1021.878092</v>
      </c>
      <c r="G49" s="471">
        <v>6038.3590919999997</v>
      </c>
      <c r="H49" s="22">
        <v>104</v>
      </c>
      <c r="I49" s="22">
        <v>634.18404352949995</v>
      </c>
      <c r="J49" s="22">
        <v>855.97813380000002</v>
      </c>
      <c r="K49" s="22">
        <v>0</v>
      </c>
      <c r="L49" s="471">
        <v>1594.1621773295001</v>
      </c>
      <c r="M49" s="472">
        <v>7632.5212693294998</v>
      </c>
      <c r="N49" s="22">
        <v>6397.3431773294997</v>
      </c>
      <c r="P49" s="4"/>
    </row>
    <row r="50" spans="1:16" ht="16.5" x14ac:dyDescent="0.25">
      <c r="A50" s="129" t="s">
        <v>22</v>
      </c>
      <c r="B50" s="22">
        <v>44.823</v>
      </c>
      <c r="C50" s="22">
        <v>218.87899999999999</v>
      </c>
      <c r="D50" s="22">
        <v>78</v>
      </c>
      <c r="E50" s="22">
        <v>171</v>
      </c>
      <c r="F50" s="22">
        <v>12</v>
      </c>
      <c r="G50" s="471">
        <v>524.702</v>
      </c>
      <c r="H50" s="22">
        <v>33</v>
      </c>
      <c r="I50" s="22">
        <v>0</v>
      </c>
      <c r="J50" s="22">
        <v>0</v>
      </c>
      <c r="K50" s="22">
        <v>0</v>
      </c>
      <c r="L50" s="471">
        <v>33</v>
      </c>
      <c r="M50" s="472">
        <v>557.702</v>
      </c>
      <c r="N50" s="22">
        <v>432.87900000000002</v>
      </c>
      <c r="P50" s="4"/>
    </row>
    <row r="51" spans="1:16" ht="17.25" thickBot="1" x14ac:dyDescent="0.3">
      <c r="A51" s="129" t="s">
        <v>23</v>
      </c>
      <c r="B51" s="22">
        <v>1080.8878300000001</v>
      </c>
      <c r="C51" s="22">
        <v>1088.575</v>
      </c>
      <c r="D51" s="22">
        <v>229.78816499999999</v>
      </c>
      <c r="E51" s="22">
        <v>3727.614842</v>
      </c>
      <c r="F51" s="22">
        <v>196.005717</v>
      </c>
      <c r="G51" s="471">
        <v>6322.8715540000003</v>
      </c>
      <c r="H51" s="22">
        <v>76</v>
      </c>
      <c r="I51" s="22">
        <v>236</v>
      </c>
      <c r="J51" s="22">
        <v>432</v>
      </c>
      <c r="K51" s="22">
        <v>208</v>
      </c>
      <c r="L51" s="471">
        <v>952</v>
      </c>
      <c r="M51" s="472">
        <v>7274.8715540000003</v>
      </c>
      <c r="N51" s="22">
        <v>5630.5866910000004</v>
      </c>
      <c r="P51" s="4"/>
    </row>
    <row r="52" spans="1:16" ht="17.25" thickBot="1" x14ac:dyDescent="0.3">
      <c r="A52" s="460" t="s">
        <v>24</v>
      </c>
      <c r="B52" s="29">
        <v>4915.0445899999995</v>
      </c>
      <c r="C52" s="29">
        <v>5586.4941129999997</v>
      </c>
      <c r="D52" s="29">
        <v>5691.835505</v>
      </c>
      <c r="E52" s="29">
        <v>14474.433322999999</v>
      </c>
      <c r="F52" s="29">
        <v>4885.5818090000002</v>
      </c>
      <c r="G52" s="473">
        <v>35553.389340000002</v>
      </c>
      <c r="H52" s="29">
        <v>640</v>
      </c>
      <c r="I52" s="29">
        <v>3702.1840435294998</v>
      </c>
      <c r="J52" s="29">
        <v>2180.9781337999998</v>
      </c>
      <c r="K52" s="29">
        <v>331</v>
      </c>
      <c r="L52" s="473">
        <v>6854.1621773295001</v>
      </c>
      <c r="M52" s="474">
        <v>42407.551517329499</v>
      </c>
      <c r="N52" s="29">
        <v>34454.356449329498</v>
      </c>
      <c r="P52" s="4"/>
    </row>
    <row r="53" spans="1:16" ht="16.5" x14ac:dyDescent="0.25">
      <c r="A53" s="28" t="s">
        <v>35</v>
      </c>
      <c r="B53" s="22">
        <v>423</v>
      </c>
      <c r="C53" s="22">
        <v>258</v>
      </c>
      <c r="D53" s="22">
        <v>167.88800000000001</v>
      </c>
      <c r="E53" s="22">
        <v>1573</v>
      </c>
      <c r="F53" s="22">
        <v>75</v>
      </c>
      <c r="G53" s="471">
        <v>2496.8879999999999</v>
      </c>
      <c r="H53" s="22">
        <v>0</v>
      </c>
      <c r="I53" s="22">
        <v>294</v>
      </c>
      <c r="J53" s="22">
        <v>3</v>
      </c>
      <c r="K53" s="22">
        <v>0</v>
      </c>
      <c r="L53" s="471">
        <v>297</v>
      </c>
      <c r="M53" s="472">
        <v>2793.8879999999999</v>
      </c>
      <c r="N53" s="22">
        <v>2356</v>
      </c>
      <c r="O53" s="1"/>
      <c r="P53" s="4"/>
    </row>
    <row r="54" spans="1:16" ht="16.5" x14ac:dyDescent="0.25">
      <c r="A54" s="17" t="s">
        <v>36</v>
      </c>
      <c r="B54" s="22">
        <v>184.20559299999999</v>
      </c>
      <c r="C54" s="22">
        <v>0</v>
      </c>
      <c r="D54" s="22">
        <v>745</v>
      </c>
      <c r="E54" s="22">
        <v>358</v>
      </c>
      <c r="F54" s="22">
        <v>31</v>
      </c>
      <c r="G54" s="471">
        <v>1318.2055929999999</v>
      </c>
      <c r="H54" s="22">
        <v>230</v>
      </c>
      <c r="I54" s="22">
        <v>13</v>
      </c>
      <c r="J54" s="22">
        <v>2</v>
      </c>
      <c r="K54" s="22">
        <v>0</v>
      </c>
      <c r="L54" s="471">
        <v>245</v>
      </c>
      <c r="M54" s="472">
        <v>1563.2055929999999</v>
      </c>
      <c r="N54" s="22">
        <v>1511.2055929999999</v>
      </c>
      <c r="O54" s="1"/>
      <c r="P54" s="4"/>
    </row>
    <row r="55" spans="1:16" ht="16.5" x14ac:dyDescent="0.25">
      <c r="A55" s="17" t="s">
        <v>37</v>
      </c>
      <c r="B55" s="22">
        <v>0</v>
      </c>
      <c r="C55" s="22">
        <v>0</v>
      </c>
      <c r="D55" s="22">
        <v>0</v>
      </c>
      <c r="E55" s="22">
        <v>88</v>
      </c>
      <c r="F55" s="22">
        <v>0</v>
      </c>
      <c r="G55" s="471">
        <v>88</v>
      </c>
      <c r="H55" s="22">
        <v>1237</v>
      </c>
      <c r="I55" s="22">
        <v>0</v>
      </c>
      <c r="J55" s="22">
        <v>0</v>
      </c>
      <c r="K55" s="22">
        <v>0</v>
      </c>
      <c r="L55" s="471">
        <v>1237</v>
      </c>
      <c r="M55" s="472">
        <v>1325</v>
      </c>
      <c r="N55" s="22">
        <v>88</v>
      </c>
      <c r="O55" s="1"/>
      <c r="P55" s="4"/>
    </row>
    <row r="56" spans="1:16" ht="16.5" x14ac:dyDescent="0.25">
      <c r="A56" s="17" t="s">
        <v>38</v>
      </c>
      <c r="B56" s="22">
        <v>0</v>
      </c>
      <c r="C56" s="22">
        <v>0</v>
      </c>
      <c r="D56" s="22">
        <v>6.032</v>
      </c>
      <c r="E56" s="22">
        <v>57.673242999999999</v>
      </c>
      <c r="F56" s="22">
        <v>0</v>
      </c>
      <c r="G56" s="471">
        <v>63.705242999999996</v>
      </c>
      <c r="H56" s="22">
        <v>0</v>
      </c>
      <c r="I56" s="22">
        <v>0</v>
      </c>
      <c r="J56" s="22">
        <v>2</v>
      </c>
      <c r="K56" s="22">
        <v>0</v>
      </c>
      <c r="L56" s="471">
        <v>2</v>
      </c>
      <c r="M56" s="472">
        <v>65.705242999999996</v>
      </c>
      <c r="N56" s="22">
        <v>57.673242999999999</v>
      </c>
      <c r="O56" s="1"/>
      <c r="P56" s="4"/>
    </row>
    <row r="57" spans="1:16" ht="16.5" x14ac:dyDescent="0.25">
      <c r="A57" s="17" t="s">
        <v>39</v>
      </c>
      <c r="B57" s="22">
        <v>126</v>
      </c>
      <c r="C57" s="22">
        <v>450</v>
      </c>
      <c r="D57" s="22">
        <v>1106</v>
      </c>
      <c r="E57" s="22">
        <v>1876</v>
      </c>
      <c r="F57" s="22">
        <v>6</v>
      </c>
      <c r="G57" s="471">
        <v>3564</v>
      </c>
      <c r="H57" s="22">
        <v>353</v>
      </c>
      <c r="I57" s="22">
        <v>739.67159281049999</v>
      </c>
      <c r="J57" s="22">
        <v>19162</v>
      </c>
      <c r="K57" s="22">
        <v>1445</v>
      </c>
      <c r="L57" s="471">
        <v>21699.6715928105</v>
      </c>
      <c r="M57" s="472">
        <v>25263.6715928105</v>
      </c>
      <c r="N57" s="22">
        <v>22771</v>
      </c>
      <c r="O57" s="1"/>
      <c r="P57" s="4"/>
    </row>
    <row r="58" spans="1:16" ht="16.5" x14ac:dyDescent="0.25">
      <c r="A58" s="17" t="s">
        <v>40</v>
      </c>
      <c r="B58" s="22">
        <v>0</v>
      </c>
      <c r="C58" s="22">
        <v>0</v>
      </c>
      <c r="D58" s="22">
        <v>869</v>
      </c>
      <c r="E58" s="22">
        <v>44</v>
      </c>
      <c r="F58" s="22">
        <v>0</v>
      </c>
      <c r="G58" s="471">
        <v>913</v>
      </c>
      <c r="H58" s="22">
        <v>0</v>
      </c>
      <c r="I58" s="22">
        <v>0</v>
      </c>
      <c r="J58" s="22">
        <v>1071</v>
      </c>
      <c r="K58" s="22">
        <v>0</v>
      </c>
      <c r="L58" s="471">
        <v>1071</v>
      </c>
      <c r="M58" s="472">
        <v>1984</v>
      </c>
      <c r="N58" s="22">
        <v>1971</v>
      </c>
      <c r="P58" s="4"/>
    </row>
    <row r="59" spans="1:16" ht="16.5" x14ac:dyDescent="0.25">
      <c r="A59" s="17" t="s">
        <v>41</v>
      </c>
      <c r="B59" s="22">
        <v>6.5</v>
      </c>
      <c r="C59" s="22">
        <v>0</v>
      </c>
      <c r="D59" s="22">
        <v>0</v>
      </c>
      <c r="E59" s="22">
        <v>120</v>
      </c>
      <c r="F59" s="22">
        <v>36</v>
      </c>
      <c r="G59" s="471">
        <v>162.5</v>
      </c>
      <c r="H59" s="22">
        <v>0</v>
      </c>
      <c r="I59" s="22">
        <v>0</v>
      </c>
      <c r="J59" s="22">
        <v>61</v>
      </c>
      <c r="K59" s="22">
        <v>0</v>
      </c>
      <c r="L59" s="471">
        <v>61</v>
      </c>
      <c r="M59" s="472">
        <v>223.5</v>
      </c>
      <c r="N59" s="22">
        <v>222.5</v>
      </c>
      <c r="P59" s="4"/>
    </row>
    <row r="60" spans="1:16" ht="16.5" x14ac:dyDescent="0.25">
      <c r="A60" s="17" t="s">
        <v>42</v>
      </c>
      <c r="B60" s="22">
        <v>69</v>
      </c>
      <c r="C60" s="22">
        <v>104</v>
      </c>
      <c r="D60" s="22">
        <v>1455.1654800000001</v>
      </c>
      <c r="E60" s="22">
        <v>7752</v>
      </c>
      <c r="F60" s="22">
        <v>20</v>
      </c>
      <c r="G60" s="471">
        <v>9400.1654799999997</v>
      </c>
      <c r="H60" s="22">
        <v>0</v>
      </c>
      <c r="I60" s="22">
        <v>148</v>
      </c>
      <c r="J60" s="22">
        <v>0</v>
      </c>
      <c r="K60" s="22">
        <v>201</v>
      </c>
      <c r="L60" s="471">
        <v>349</v>
      </c>
      <c r="M60" s="472">
        <v>9749.1654799999997</v>
      </c>
      <c r="N60" s="22">
        <v>9057.1654799999997</v>
      </c>
      <c r="P60" s="4"/>
    </row>
    <row r="61" spans="1:16" ht="16.5" x14ac:dyDescent="0.25">
      <c r="A61" s="17" t="s">
        <v>43</v>
      </c>
      <c r="B61" s="22">
        <v>60.7</v>
      </c>
      <c r="C61" s="22">
        <v>53</v>
      </c>
      <c r="D61" s="22">
        <v>155.80000000000001</v>
      </c>
      <c r="E61" s="22">
        <v>32</v>
      </c>
      <c r="F61" s="22">
        <v>378.82692900000001</v>
      </c>
      <c r="G61" s="471">
        <v>680.32692900000006</v>
      </c>
      <c r="H61" s="22">
        <v>0</v>
      </c>
      <c r="I61" s="22">
        <v>0</v>
      </c>
      <c r="J61" s="22">
        <v>0</v>
      </c>
      <c r="K61" s="22">
        <v>0</v>
      </c>
      <c r="L61" s="471">
        <v>0</v>
      </c>
      <c r="M61" s="472">
        <v>680.32692900000006</v>
      </c>
      <c r="N61" s="22">
        <v>241.044929</v>
      </c>
      <c r="P61" s="4"/>
    </row>
    <row r="62" spans="1:16" ht="16.5" x14ac:dyDescent="0.25">
      <c r="A62" s="17" t="s">
        <v>44</v>
      </c>
      <c r="B62" s="22">
        <v>585</v>
      </c>
      <c r="C62" s="22">
        <v>0</v>
      </c>
      <c r="D62" s="22">
        <v>1354</v>
      </c>
      <c r="E62" s="22">
        <v>1019</v>
      </c>
      <c r="F62" s="22">
        <v>1460</v>
      </c>
      <c r="G62" s="471">
        <v>4418</v>
      </c>
      <c r="H62" s="22">
        <v>0</v>
      </c>
      <c r="I62" s="22">
        <v>0</v>
      </c>
      <c r="J62" s="22">
        <v>0</v>
      </c>
      <c r="K62" s="22">
        <v>0</v>
      </c>
      <c r="L62" s="471">
        <v>0</v>
      </c>
      <c r="M62" s="472">
        <v>4418</v>
      </c>
      <c r="N62" s="22">
        <v>4388</v>
      </c>
      <c r="P62" s="4"/>
    </row>
    <row r="63" spans="1:16" ht="16.5" x14ac:dyDescent="0.25">
      <c r="A63" s="17" t="s">
        <v>45</v>
      </c>
      <c r="B63" s="22">
        <v>30</v>
      </c>
      <c r="C63" s="22">
        <v>165</v>
      </c>
      <c r="D63" s="22">
        <v>0</v>
      </c>
      <c r="E63" s="22">
        <v>1</v>
      </c>
      <c r="F63" s="22">
        <v>0</v>
      </c>
      <c r="G63" s="471">
        <v>196</v>
      </c>
      <c r="H63" s="22">
        <v>0</v>
      </c>
      <c r="I63" s="22">
        <v>0</v>
      </c>
      <c r="J63" s="22">
        <v>0</v>
      </c>
      <c r="K63" s="22">
        <v>0</v>
      </c>
      <c r="L63" s="471">
        <v>0</v>
      </c>
      <c r="M63" s="472">
        <v>196</v>
      </c>
      <c r="N63" s="22">
        <v>166</v>
      </c>
      <c r="P63" s="4"/>
    </row>
    <row r="64" spans="1:16" ht="16.5" x14ac:dyDescent="0.25">
      <c r="A64" s="17" t="s">
        <v>46</v>
      </c>
      <c r="B64" s="22">
        <v>325</v>
      </c>
      <c r="C64" s="22">
        <v>160</v>
      </c>
      <c r="D64" s="22">
        <v>152</v>
      </c>
      <c r="E64" s="22">
        <v>865</v>
      </c>
      <c r="F64" s="22">
        <v>7</v>
      </c>
      <c r="G64" s="471">
        <v>1509</v>
      </c>
      <c r="H64" s="22">
        <v>720</v>
      </c>
      <c r="I64" s="22">
        <v>0</v>
      </c>
      <c r="J64" s="22">
        <v>32</v>
      </c>
      <c r="K64" s="22">
        <v>0</v>
      </c>
      <c r="L64" s="471">
        <v>752</v>
      </c>
      <c r="M64" s="472">
        <v>2261</v>
      </c>
      <c r="N64" s="22">
        <v>2184</v>
      </c>
      <c r="P64" s="4"/>
    </row>
    <row r="65" spans="1:16" ht="17.25" thickBot="1" x14ac:dyDescent="0.3">
      <c r="A65" s="17" t="s">
        <v>47</v>
      </c>
      <c r="B65" s="22">
        <v>13</v>
      </c>
      <c r="C65" s="22">
        <v>0</v>
      </c>
      <c r="D65" s="22">
        <v>0</v>
      </c>
      <c r="E65" s="22">
        <v>108</v>
      </c>
      <c r="F65" s="22">
        <v>0</v>
      </c>
      <c r="G65" s="471">
        <v>121</v>
      </c>
      <c r="H65" s="22">
        <v>1424</v>
      </c>
      <c r="I65" s="22">
        <v>0</v>
      </c>
      <c r="J65" s="22">
        <v>5199</v>
      </c>
      <c r="K65" s="22">
        <v>26</v>
      </c>
      <c r="L65" s="471">
        <v>6649</v>
      </c>
      <c r="M65" s="472">
        <v>6770</v>
      </c>
      <c r="N65" s="22">
        <v>5345</v>
      </c>
      <c r="P65" s="4"/>
    </row>
    <row r="66" spans="1:16" ht="17.25" thickBot="1" x14ac:dyDescent="0.3">
      <c r="A66" s="460" t="s">
        <v>25</v>
      </c>
      <c r="B66" s="29">
        <v>3949.230043</v>
      </c>
      <c r="C66" s="29">
        <v>2815.4417009999997</v>
      </c>
      <c r="D66" s="29">
        <v>6865.04648</v>
      </c>
      <c r="E66" s="29">
        <v>16342.573243000001</v>
      </c>
      <c r="F66" s="29">
        <v>2304.8269289999998</v>
      </c>
      <c r="G66" s="473">
        <v>32277.118395999998</v>
      </c>
      <c r="H66" s="29">
        <v>7232.6992029685007</v>
      </c>
      <c r="I66" s="29">
        <v>1570.6715928105</v>
      </c>
      <c r="J66" s="29">
        <v>27866</v>
      </c>
      <c r="K66" s="29">
        <v>1872</v>
      </c>
      <c r="L66" s="473">
        <v>38541.370795779003</v>
      </c>
      <c r="M66" s="474">
        <v>70818.489191778994</v>
      </c>
      <c r="N66" s="29">
        <v>56687.989245000004</v>
      </c>
      <c r="P66" s="4"/>
    </row>
    <row r="67" spans="1:16" ht="17.25" thickBot="1" x14ac:dyDescent="0.3">
      <c r="A67" s="460" t="s">
        <v>26</v>
      </c>
      <c r="B67" s="29">
        <v>8864.2746330000009</v>
      </c>
      <c r="C67" s="29">
        <v>8401.9358140000004</v>
      </c>
      <c r="D67" s="29">
        <v>12556.881985</v>
      </c>
      <c r="E67" s="29">
        <v>30817.006566</v>
      </c>
      <c r="F67" s="29">
        <v>7190.4087380000001</v>
      </c>
      <c r="G67" s="473">
        <v>67830.507735999985</v>
      </c>
      <c r="H67" s="29">
        <v>7872.6992029685007</v>
      </c>
      <c r="I67" s="29">
        <v>5272.8556363400003</v>
      </c>
      <c r="J67" s="29">
        <v>30046.978133799999</v>
      </c>
      <c r="K67" s="29">
        <v>2203</v>
      </c>
      <c r="L67" s="473">
        <v>45395.5329731085</v>
      </c>
      <c r="M67" s="474">
        <v>113226.04070910849</v>
      </c>
      <c r="N67" s="29">
        <v>91142.345694329488</v>
      </c>
      <c r="P67" s="4"/>
    </row>
    <row r="68" spans="1:16" ht="17.25" thickBot="1" x14ac:dyDescent="0.3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</row>
    <row r="69" spans="1:16" ht="17.25" thickBot="1" x14ac:dyDescent="0.3">
      <c r="A69" s="1303" t="s">
        <v>48</v>
      </c>
      <c r="B69" s="1304"/>
      <c r="C69" s="1304"/>
      <c r="D69" s="1304"/>
      <c r="E69" s="1304"/>
      <c r="F69" s="1304"/>
      <c r="G69" s="1304"/>
      <c r="H69" s="1304"/>
      <c r="I69" s="1304"/>
      <c r="J69" s="1304"/>
      <c r="K69" s="1304"/>
      <c r="L69" s="1304"/>
      <c r="M69" s="1304"/>
      <c r="N69" s="1305"/>
    </row>
    <row r="70" spans="1:16" ht="17.25" customHeight="1" thickBot="1" x14ac:dyDescent="0.3">
      <c r="A70" s="1319" t="s">
        <v>0</v>
      </c>
      <c r="B70" s="1306" t="s">
        <v>1</v>
      </c>
      <c r="C70" s="1297"/>
      <c r="D70" s="1297"/>
      <c r="E70" s="1297"/>
      <c r="F70" s="1297"/>
      <c r="G70" s="1273"/>
      <c r="H70" s="1274" t="s">
        <v>2</v>
      </c>
      <c r="I70" s="1275"/>
      <c r="J70" s="1275"/>
      <c r="K70" s="1275"/>
      <c r="L70" s="1276"/>
      <c r="M70" s="1322" t="s">
        <v>3</v>
      </c>
      <c r="N70" s="1546" t="s">
        <v>31</v>
      </c>
    </row>
    <row r="71" spans="1:16" ht="16.5" customHeight="1" x14ac:dyDescent="0.25">
      <c r="A71" s="1320"/>
      <c r="B71" s="1284" t="s">
        <v>8</v>
      </c>
      <c r="C71" s="1285"/>
      <c r="D71" s="1300" t="s">
        <v>9</v>
      </c>
      <c r="E71" s="1285"/>
      <c r="F71" s="1301" t="s">
        <v>32</v>
      </c>
      <c r="G71" s="1290" t="s">
        <v>10</v>
      </c>
      <c r="H71" s="1317" t="s">
        <v>11</v>
      </c>
      <c r="I71" s="1285"/>
      <c r="J71" s="1286" t="s">
        <v>12</v>
      </c>
      <c r="K71" s="1288" t="s">
        <v>33</v>
      </c>
      <c r="L71" s="1290" t="s">
        <v>13</v>
      </c>
      <c r="M71" s="1323"/>
      <c r="N71" s="1547"/>
    </row>
    <row r="72" spans="1:16" ht="71.25" customHeight="1" thickBot="1" x14ac:dyDescent="0.3">
      <c r="A72" s="1321"/>
      <c r="B72" s="105" t="s">
        <v>14</v>
      </c>
      <c r="C72" s="128" t="s">
        <v>15</v>
      </c>
      <c r="D72" s="128" t="s">
        <v>16</v>
      </c>
      <c r="E72" s="128" t="s">
        <v>34</v>
      </c>
      <c r="F72" s="1302"/>
      <c r="G72" s="1291"/>
      <c r="H72" s="131" t="s">
        <v>14</v>
      </c>
      <c r="I72" s="128" t="s">
        <v>15</v>
      </c>
      <c r="J72" s="1287"/>
      <c r="K72" s="1289"/>
      <c r="L72" s="1291"/>
      <c r="M72" s="1324"/>
      <c r="N72" s="1548"/>
    </row>
    <row r="73" spans="1:16" ht="17.25" thickBot="1" x14ac:dyDescent="0.3">
      <c r="A73" s="460" t="s">
        <v>24</v>
      </c>
      <c r="B73" s="29">
        <v>4915.0445899999995</v>
      </c>
      <c r="C73" s="29">
        <v>5586.4941129999997</v>
      </c>
      <c r="D73" s="29">
        <v>5691.835505</v>
      </c>
      <c r="E73" s="29">
        <v>14474.433322999999</v>
      </c>
      <c r="F73" s="29">
        <v>4885.5818090000002</v>
      </c>
      <c r="G73" s="473">
        <v>35553.389340000002</v>
      </c>
      <c r="H73" s="29">
        <v>640</v>
      </c>
      <c r="I73" s="29">
        <v>3702.1840435294998</v>
      </c>
      <c r="J73" s="29">
        <v>2180.9781337999998</v>
      </c>
      <c r="K73" s="29">
        <v>331</v>
      </c>
      <c r="L73" s="473">
        <v>6854.1621773295001</v>
      </c>
      <c r="M73" s="474">
        <v>42407.551517329499</v>
      </c>
      <c r="N73" s="29">
        <v>34454.356449329498</v>
      </c>
    </row>
    <row r="74" spans="1:16" ht="16.5" x14ac:dyDescent="0.25">
      <c r="A74" s="570" t="s">
        <v>49</v>
      </c>
      <c r="B74" s="22">
        <v>2982.5145899999998</v>
      </c>
      <c r="C74" s="22">
        <v>3811.049</v>
      </c>
      <c r="D74" s="22">
        <v>3215.2263899999998</v>
      </c>
      <c r="E74" s="22">
        <v>8230.315842</v>
      </c>
      <c r="F74" s="22">
        <v>3668.9568090000002</v>
      </c>
      <c r="G74" s="471">
        <v>21908.062631000001</v>
      </c>
      <c r="H74" s="22">
        <v>467</v>
      </c>
      <c r="I74" s="22">
        <v>1733.1840435294998</v>
      </c>
      <c r="J74" s="22">
        <v>1976.9781338</v>
      </c>
      <c r="K74" s="22">
        <v>331</v>
      </c>
      <c r="L74" s="471">
        <v>4508.1621773295001</v>
      </c>
      <c r="M74" s="472">
        <v>26416.224808329502</v>
      </c>
      <c r="N74" s="22">
        <v>21276.988853329502</v>
      </c>
      <c r="O74" s="1"/>
    </row>
    <row r="75" spans="1:16" ht="16.5" x14ac:dyDescent="0.25">
      <c r="A75" s="571" t="s">
        <v>50</v>
      </c>
      <c r="B75" s="22">
        <v>50</v>
      </c>
      <c r="C75" s="22">
        <v>5.6289999999999996</v>
      </c>
      <c r="D75" s="22">
        <v>0</v>
      </c>
      <c r="E75" s="22">
        <v>0</v>
      </c>
      <c r="F75" s="22">
        <v>0</v>
      </c>
      <c r="G75" s="471">
        <v>55.628999999999998</v>
      </c>
      <c r="H75" s="22">
        <v>0</v>
      </c>
      <c r="I75" s="22">
        <v>0</v>
      </c>
      <c r="J75" s="22">
        <v>0</v>
      </c>
      <c r="K75" s="22">
        <v>0</v>
      </c>
      <c r="L75" s="471">
        <v>0</v>
      </c>
      <c r="M75" s="472">
        <v>55.628999999999998</v>
      </c>
      <c r="N75" s="22">
        <v>5.6289999999999996</v>
      </c>
      <c r="O75" s="1"/>
    </row>
    <row r="76" spans="1:16" ht="16.5" x14ac:dyDescent="0.25">
      <c r="A76" s="571" t="s">
        <v>51</v>
      </c>
      <c r="B76" s="22">
        <v>1662</v>
      </c>
      <c r="C76" s="22">
        <v>1562</v>
      </c>
      <c r="D76" s="22">
        <v>2395</v>
      </c>
      <c r="E76" s="22">
        <v>5329</v>
      </c>
      <c r="F76" s="22">
        <v>900.4</v>
      </c>
      <c r="G76" s="471">
        <v>11848.4</v>
      </c>
      <c r="H76" s="22">
        <v>173</v>
      </c>
      <c r="I76" s="22">
        <v>1969</v>
      </c>
      <c r="J76" s="22">
        <v>204</v>
      </c>
      <c r="K76" s="22">
        <v>0</v>
      </c>
      <c r="L76" s="471">
        <v>2346</v>
      </c>
      <c r="M76" s="472">
        <v>14194.4</v>
      </c>
      <c r="N76" s="22">
        <v>11827</v>
      </c>
    </row>
    <row r="77" spans="1:16" ht="16.5" x14ac:dyDescent="0.25">
      <c r="A77" s="132" t="s">
        <v>52</v>
      </c>
      <c r="B77" s="22">
        <v>55.53</v>
      </c>
      <c r="C77" s="22">
        <v>87.816113000000001</v>
      </c>
      <c r="D77" s="22">
        <v>31.609114999999999</v>
      </c>
      <c r="E77" s="22">
        <v>127.177481</v>
      </c>
      <c r="F77" s="22">
        <v>276.22500000000002</v>
      </c>
      <c r="G77" s="471">
        <v>578.357709</v>
      </c>
      <c r="H77" s="22">
        <v>0</v>
      </c>
      <c r="I77" s="22">
        <v>0</v>
      </c>
      <c r="J77" s="22">
        <v>0</v>
      </c>
      <c r="K77" s="22">
        <v>0</v>
      </c>
      <c r="L77" s="471">
        <v>0</v>
      </c>
      <c r="M77" s="472">
        <v>578.357709</v>
      </c>
      <c r="N77" s="22">
        <v>534.79859599999997</v>
      </c>
    </row>
    <row r="78" spans="1:16" ht="17.25" thickBot="1" x14ac:dyDescent="0.3">
      <c r="A78" s="133" t="s">
        <v>53</v>
      </c>
      <c r="B78" s="22">
        <v>108</v>
      </c>
      <c r="C78" s="22">
        <v>120</v>
      </c>
      <c r="D78" s="22">
        <v>50</v>
      </c>
      <c r="E78" s="22">
        <v>788.94</v>
      </c>
      <c r="F78" s="22">
        <v>40</v>
      </c>
      <c r="G78" s="471">
        <v>1106.94</v>
      </c>
      <c r="H78" s="22">
        <v>0</v>
      </c>
      <c r="I78" s="22">
        <v>0</v>
      </c>
      <c r="J78" s="22">
        <v>0</v>
      </c>
      <c r="K78" s="22">
        <v>0</v>
      </c>
      <c r="L78" s="471">
        <v>0</v>
      </c>
      <c r="M78" s="472">
        <v>1106.94</v>
      </c>
      <c r="N78" s="22">
        <v>809.94</v>
      </c>
    </row>
    <row r="79" spans="1:16" ht="17.25" thickBot="1" x14ac:dyDescent="0.3">
      <c r="A79" s="460" t="s">
        <v>25</v>
      </c>
      <c r="B79" s="29">
        <v>3949.230043</v>
      </c>
      <c r="C79" s="29">
        <v>2815.4417009999997</v>
      </c>
      <c r="D79" s="29">
        <v>6865.04648</v>
      </c>
      <c r="E79" s="29">
        <v>16342.573243000001</v>
      </c>
      <c r="F79" s="29">
        <v>2304.8269289999998</v>
      </c>
      <c r="G79" s="473">
        <v>32277.118395999998</v>
      </c>
      <c r="H79" s="29">
        <v>7232.6992029685007</v>
      </c>
      <c r="I79" s="29">
        <v>1570.6715928105</v>
      </c>
      <c r="J79" s="29">
        <v>27866</v>
      </c>
      <c r="K79" s="29">
        <v>1872</v>
      </c>
      <c r="L79" s="473">
        <v>38541.370795779003</v>
      </c>
      <c r="M79" s="474">
        <v>70818.489191778994</v>
      </c>
      <c r="N79" s="29">
        <v>56687.989245000004</v>
      </c>
    </row>
    <row r="80" spans="1:16" ht="16.5" x14ac:dyDescent="0.25">
      <c r="A80" s="570" t="s">
        <v>49</v>
      </c>
      <c r="B80" s="22">
        <v>3357.230043</v>
      </c>
      <c r="C80" s="22">
        <v>2683.4417009999997</v>
      </c>
      <c r="D80" s="22">
        <v>5143.6840000000002</v>
      </c>
      <c r="E80" s="22">
        <v>10598.573243000001</v>
      </c>
      <c r="F80" s="22">
        <v>1176.8269290000001</v>
      </c>
      <c r="G80" s="471">
        <v>22959.755915999998</v>
      </c>
      <c r="H80" s="22">
        <v>7232.6992029685007</v>
      </c>
      <c r="I80" s="22">
        <v>1363.6715928105</v>
      </c>
      <c r="J80" s="22">
        <v>27766</v>
      </c>
      <c r="K80" s="22">
        <v>1872</v>
      </c>
      <c r="L80" s="471">
        <v>38234.370795779003</v>
      </c>
      <c r="M80" s="472">
        <v>61194.126711778998</v>
      </c>
      <c r="N80" s="22">
        <v>47683.126765000001</v>
      </c>
      <c r="O80" s="1"/>
    </row>
    <row r="81" spans="1:15" ht="16.5" x14ac:dyDescent="0.25">
      <c r="A81" s="571" t="s">
        <v>50</v>
      </c>
      <c r="B81" s="22">
        <v>0</v>
      </c>
      <c r="C81" s="22">
        <v>0</v>
      </c>
      <c r="D81" s="22">
        <v>8.1969999999999992</v>
      </c>
      <c r="E81" s="22">
        <v>0</v>
      </c>
      <c r="F81" s="22">
        <v>0</v>
      </c>
      <c r="G81" s="471">
        <v>8.1969999999999992</v>
      </c>
      <c r="H81" s="22">
        <v>0</v>
      </c>
      <c r="I81" s="22">
        <v>0</v>
      </c>
      <c r="J81" s="22">
        <v>0</v>
      </c>
      <c r="K81" s="22">
        <v>0</v>
      </c>
      <c r="L81" s="471">
        <v>0</v>
      </c>
      <c r="M81" s="472">
        <v>8.1969999999999992</v>
      </c>
      <c r="N81" s="22">
        <v>8.1969999999999992</v>
      </c>
      <c r="O81" s="1"/>
    </row>
    <row r="82" spans="1:15" ht="16.5" x14ac:dyDescent="0.25">
      <c r="A82" s="571" t="s">
        <v>51</v>
      </c>
      <c r="B82" s="22">
        <v>592</v>
      </c>
      <c r="C82" s="22">
        <v>52</v>
      </c>
      <c r="D82" s="22">
        <v>1650</v>
      </c>
      <c r="E82" s="22">
        <v>5693</v>
      </c>
      <c r="F82" s="22">
        <v>1118</v>
      </c>
      <c r="G82" s="471">
        <v>9105</v>
      </c>
      <c r="H82" s="22">
        <v>0</v>
      </c>
      <c r="I82" s="22">
        <v>207</v>
      </c>
      <c r="J82" s="22">
        <v>98</v>
      </c>
      <c r="K82" s="22">
        <v>0</v>
      </c>
      <c r="L82" s="471">
        <v>305</v>
      </c>
      <c r="M82" s="472">
        <v>9410</v>
      </c>
      <c r="N82" s="22">
        <v>8806</v>
      </c>
    </row>
    <row r="83" spans="1:15" ht="16.5" x14ac:dyDescent="0.25">
      <c r="A83" s="132" t="s">
        <v>52</v>
      </c>
      <c r="B83" s="22">
        <v>0</v>
      </c>
      <c r="C83" s="22">
        <v>80</v>
      </c>
      <c r="D83" s="22">
        <v>51.165480000000002</v>
      </c>
      <c r="E83" s="22">
        <v>50</v>
      </c>
      <c r="F83" s="22">
        <v>10</v>
      </c>
      <c r="G83" s="471">
        <v>191.16548</v>
      </c>
      <c r="H83" s="22">
        <v>0</v>
      </c>
      <c r="I83" s="22">
        <v>0</v>
      </c>
      <c r="J83" s="22">
        <v>0</v>
      </c>
      <c r="K83" s="22">
        <v>0</v>
      </c>
      <c r="L83" s="471">
        <v>0</v>
      </c>
      <c r="M83" s="472">
        <v>191.16548</v>
      </c>
      <c r="N83" s="22">
        <v>185.66548</v>
      </c>
    </row>
    <row r="84" spans="1:15" ht="17.25" thickBot="1" x14ac:dyDescent="0.3">
      <c r="A84" s="133" t="s">
        <v>53</v>
      </c>
      <c r="B84" s="22">
        <v>0</v>
      </c>
      <c r="C84" s="22">
        <v>0</v>
      </c>
      <c r="D84" s="22">
        <v>12</v>
      </c>
      <c r="E84" s="22">
        <v>0</v>
      </c>
      <c r="F84" s="22">
        <v>0</v>
      </c>
      <c r="G84" s="471">
        <v>12</v>
      </c>
      <c r="H84" s="22">
        <v>0</v>
      </c>
      <c r="I84" s="22">
        <v>0</v>
      </c>
      <c r="J84" s="22">
        <v>2</v>
      </c>
      <c r="K84" s="22">
        <v>0</v>
      </c>
      <c r="L84" s="471">
        <v>2</v>
      </c>
      <c r="M84" s="472">
        <v>14</v>
      </c>
      <c r="N84" s="22">
        <v>4</v>
      </c>
    </row>
    <row r="85" spans="1:15" ht="17.25" thickBot="1" x14ac:dyDescent="0.3">
      <c r="A85" s="460" t="s">
        <v>26</v>
      </c>
      <c r="B85" s="29">
        <v>8864.2746330000009</v>
      </c>
      <c r="C85" s="29">
        <v>8401.9358140000004</v>
      </c>
      <c r="D85" s="29">
        <v>12556.881985</v>
      </c>
      <c r="E85" s="29">
        <v>30817.006566</v>
      </c>
      <c r="F85" s="29">
        <v>7190.4087380000001</v>
      </c>
      <c r="G85" s="473">
        <v>67830.507735999985</v>
      </c>
      <c r="H85" s="29">
        <v>7872.6992029685007</v>
      </c>
      <c r="I85" s="29">
        <v>5272.8556363400003</v>
      </c>
      <c r="J85" s="29">
        <v>30046.978133799999</v>
      </c>
      <c r="K85" s="29">
        <v>2203</v>
      </c>
      <c r="L85" s="473">
        <v>45395.5329731085</v>
      </c>
      <c r="M85" s="474">
        <v>113226.04070910849</v>
      </c>
      <c r="N85" s="29">
        <v>91142.345694329488</v>
      </c>
    </row>
    <row r="87" spans="1:15" s="2" customFormat="1" ht="18.75" x14ac:dyDescent="0.25">
      <c r="A87" s="1160" t="s">
        <v>332</v>
      </c>
      <c r="B87" s="1160"/>
      <c r="C87" s="1160"/>
      <c r="D87" s="1160"/>
      <c r="E87" s="1160"/>
      <c r="F87" s="1160"/>
      <c r="G87" s="1160"/>
      <c r="L87" s="118"/>
      <c r="M87" s="124"/>
    </row>
    <row r="89" spans="1:15" ht="15.75" thickBot="1" x14ac:dyDescent="0.3">
      <c r="A89" s="52" t="s">
        <v>56</v>
      </c>
      <c r="B89" s="33"/>
      <c r="C89" s="33"/>
      <c r="D89" s="33"/>
      <c r="E89" s="33"/>
      <c r="F89" s="33"/>
      <c r="G89" s="33"/>
      <c r="H89" s="33"/>
      <c r="I89" s="33"/>
      <c r="J89" s="33"/>
    </row>
    <row r="90" spans="1:15" ht="15.75" thickBot="1" x14ac:dyDescent="0.3">
      <c r="A90" s="34" t="s">
        <v>57</v>
      </c>
      <c r="B90" s="55" t="s">
        <v>66</v>
      </c>
      <c r="C90" s="55"/>
      <c r="D90" s="47"/>
      <c r="E90" s="47"/>
      <c r="F90" s="47"/>
      <c r="G90" s="47"/>
      <c r="H90" s="47"/>
      <c r="I90" s="36" t="s">
        <v>80</v>
      </c>
      <c r="J90" s="47"/>
    </row>
    <row r="91" spans="1:15" x14ac:dyDescent="0.25">
      <c r="A91" s="37"/>
      <c r="B91" s="55" t="s">
        <v>165</v>
      </c>
      <c r="C91" s="55"/>
      <c r="D91" s="47"/>
      <c r="E91" s="47"/>
      <c r="F91" s="47"/>
      <c r="G91" s="47"/>
      <c r="H91" s="47"/>
      <c r="I91" s="55" t="s">
        <v>166</v>
      </c>
      <c r="J91" s="47"/>
    </row>
    <row r="92" spans="1:15" x14ac:dyDescent="0.25">
      <c r="A92" s="37"/>
      <c r="B92" s="55" t="s">
        <v>59</v>
      </c>
      <c r="C92" s="55"/>
      <c r="D92" s="46"/>
      <c r="E92" s="46"/>
      <c r="F92" s="46"/>
      <c r="G92" s="46"/>
      <c r="H92" s="46"/>
      <c r="I92" s="55" t="s">
        <v>301</v>
      </c>
      <c r="J92" s="46"/>
    </row>
    <row r="93" spans="1:15" x14ac:dyDescent="0.25">
      <c r="A93" s="46"/>
      <c r="B93" s="55" t="s">
        <v>167</v>
      </c>
      <c r="C93" s="55"/>
      <c r="D93" s="46"/>
      <c r="E93" s="46"/>
      <c r="F93" s="46"/>
      <c r="G93" s="46"/>
      <c r="H93" s="46"/>
      <c r="I93" s="55" t="s">
        <v>168</v>
      </c>
      <c r="J93" s="46"/>
    </row>
    <row r="94" spans="1:15" x14ac:dyDescent="0.25">
      <c r="A94" s="47"/>
      <c r="B94" s="55" t="s">
        <v>169</v>
      </c>
      <c r="C94" s="55"/>
      <c r="D94" s="47"/>
      <c r="E94" s="47"/>
      <c r="F94" s="47"/>
      <c r="G94" s="47"/>
      <c r="H94" s="47"/>
      <c r="I94" s="55" t="s">
        <v>67</v>
      </c>
      <c r="J94" s="47"/>
    </row>
    <row r="95" spans="1:15" x14ac:dyDescent="0.25">
      <c r="A95" s="47"/>
      <c r="B95" s="55" t="s">
        <v>170</v>
      </c>
      <c r="C95" s="55"/>
      <c r="D95" s="47"/>
      <c r="E95" s="47"/>
      <c r="F95" s="47"/>
      <c r="G95" s="47"/>
      <c r="H95" s="47"/>
      <c r="I95" s="55" t="s">
        <v>302</v>
      </c>
      <c r="J95" s="47"/>
    </row>
    <row r="96" spans="1:15" x14ac:dyDescent="0.25">
      <c r="A96" s="47"/>
      <c r="B96" s="55" t="s">
        <v>171</v>
      </c>
      <c r="C96" s="55"/>
      <c r="D96" s="47"/>
      <c r="E96" s="47"/>
      <c r="F96" s="47"/>
      <c r="G96" s="47"/>
      <c r="H96" s="47"/>
      <c r="I96" s="55" t="s">
        <v>172</v>
      </c>
      <c r="J96" s="47"/>
    </row>
    <row r="97" spans="1:10" x14ac:dyDescent="0.25">
      <c r="A97" s="47"/>
      <c r="B97" s="55" t="s">
        <v>173</v>
      </c>
      <c r="C97" s="55"/>
      <c r="D97" s="47"/>
      <c r="E97" s="47"/>
      <c r="F97" s="47"/>
      <c r="G97" s="47"/>
      <c r="H97" s="47"/>
      <c r="I97" s="55" t="s">
        <v>174</v>
      </c>
      <c r="J97" s="47"/>
    </row>
    <row r="98" spans="1:10" x14ac:dyDescent="0.25">
      <c r="A98" s="47"/>
      <c r="B98" s="55" t="s">
        <v>175</v>
      </c>
      <c r="C98" s="55"/>
      <c r="D98" s="47"/>
      <c r="E98" s="47"/>
      <c r="F98" s="47"/>
      <c r="G98" s="47"/>
      <c r="H98" s="47"/>
      <c r="I98" s="55" t="s">
        <v>176</v>
      </c>
      <c r="J98" s="47"/>
    </row>
    <row r="99" spans="1:10" x14ac:dyDescent="0.25">
      <c r="A99" s="47"/>
      <c r="B99" s="55" t="s">
        <v>177</v>
      </c>
      <c r="C99" s="55"/>
      <c r="D99" s="47"/>
      <c r="E99" s="47"/>
      <c r="F99" s="47"/>
      <c r="G99" s="47"/>
      <c r="H99" s="47"/>
      <c r="I99" s="55" t="s">
        <v>303</v>
      </c>
      <c r="J99" s="47"/>
    </row>
    <row r="100" spans="1:10" x14ac:dyDescent="0.25">
      <c r="A100" s="47"/>
      <c r="B100" s="55" t="s">
        <v>178</v>
      </c>
      <c r="C100" s="55"/>
      <c r="D100" s="47"/>
      <c r="E100" s="47"/>
      <c r="F100" s="47"/>
      <c r="G100" s="47"/>
      <c r="H100" s="47"/>
      <c r="I100" s="55" t="s">
        <v>79</v>
      </c>
      <c r="J100" s="47"/>
    </row>
    <row r="101" spans="1:10" x14ac:dyDescent="0.25">
      <c r="A101" s="47"/>
      <c r="B101" s="55" t="s">
        <v>179</v>
      </c>
      <c r="C101" s="55"/>
      <c r="D101" s="47"/>
      <c r="E101" s="47"/>
      <c r="F101" s="47"/>
      <c r="G101" s="47"/>
      <c r="H101" s="47"/>
      <c r="I101" s="55" t="s">
        <v>304</v>
      </c>
      <c r="J101" s="47"/>
    </row>
    <row r="102" spans="1:10" x14ac:dyDescent="0.25">
      <c r="A102" s="47"/>
      <c r="B102" s="36" t="s">
        <v>74</v>
      </c>
      <c r="C102" s="55"/>
      <c r="D102" s="47"/>
      <c r="E102" s="47"/>
      <c r="F102" s="47"/>
      <c r="G102" s="47"/>
      <c r="H102" s="47"/>
      <c r="I102" s="55" t="s">
        <v>180</v>
      </c>
      <c r="J102" s="47"/>
    </row>
    <row r="103" spans="1:10" x14ac:dyDescent="0.25">
      <c r="A103" s="47"/>
      <c r="B103" s="55" t="s">
        <v>181</v>
      </c>
      <c r="C103" s="55"/>
      <c r="D103" s="47"/>
      <c r="E103" s="47"/>
      <c r="F103" s="47"/>
      <c r="G103" s="47"/>
      <c r="H103" s="47"/>
      <c r="I103" s="55" t="s">
        <v>182</v>
      </c>
      <c r="J103" s="47"/>
    </row>
    <row r="104" spans="1:10" x14ac:dyDescent="0.25">
      <c r="A104" s="47"/>
      <c r="B104" s="55" t="s">
        <v>183</v>
      </c>
      <c r="C104" s="55"/>
      <c r="D104" s="47"/>
      <c r="E104" s="47"/>
      <c r="F104" s="47"/>
      <c r="G104" s="47"/>
      <c r="H104" s="47"/>
      <c r="I104" s="55" t="s">
        <v>184</v>
      </c>
      <c r="J104" s="47"/>
    </row>
    <row r="105" spans="1:10" x14ac:dyDescent="0.25">
      <c r="A105" s="47"/>
      <c r="B105" s="55" t="s">
        <v>131</v>
      </c>
      <c r="C105" s="55"/>
      <c r="D105" s="47"/>
      <c r="E105" s="47"/>
      <c r="F105" s="47"/>
      <c r="G105" s="47"/>
      <c r="H105" s="47"/>
      <c r="I105" s="55" t="s">
        <v>185</v>
      </c>
      <c r="J105" s="47"/>
    </row>
    <row r="106" spans="1:10" x14ac:dyDescent="0.25">
      <c r="A106" s="47"/>
      <c r="B106" s="55" t="s">
        <v>186</v>
      </c>
      <c r="C106" s="55"/>
      <c r="D106" s="47"/>
      <c r="E106" s="47"/>
      <c r="F106" s="47"/>
      <c r="G106" s="47"/>
      <c r="H106" s="47"/>
      <c r="I106" s="47" t="s">
        <v>81</v>
      </c>
      <c r="J106" s="47"/>
    </row>
    <row r="107" spans="1:10" x14ac:dyDescent="0.25">
      <c r="A107" s="47"/>
      <c r="B107" s="55" t="s">
        <v>187</v>
      </c>
      <c r="C107" s="55"/>
      <c r="D107" s="47"/>
      <c r="E107" s="47"/>
      <c r="F107" s="47"/>
      <c r="G107" s="47"/>
      <c r="H107" s="47"/>
      <c r="I107" s="47" t="s">
        <v>91</v>
      </c>
      <c r="J107" s="47"/>
    </row>
    <row r="108" spans="1:10" x14ac:dyDescent="0.25">
      <c r="A108" s="47"/>
      <c r="B108" s="55" t="s">
        <v>188</v>
      </c>
      <c r="C108" s="55"/>
      <c r="D108" s="47"/>
      <c r="E108" s="47"/>
      <c r="F108" s="47"/>
      <c r="G108" s="47"/>
      <c r="H108" s="47"/>
      <c r="I108" s="47" t="s">
        <v>305</v>
      </c>
      <c r="J108" s="47"/>
    </row>
    <row r="109" spans="1:10" x14ac:dyDescent="0.25">
      <c r="A109" s="47"/>
      <c r="B109" s="47" t="s">
        <v>189</v>
      </c>
      <c r="C109" s="55"/>
      <c r="D109" s="47"/>
      <c r="E109" s="47"/>
      <c r="F109" s="47"/>
      <c r="G109" s="47"/>
      <c r="H109" s="47"/>
      <c r="I109" s="47" t="s">
        <v>306</v>
      </c>
      <c r="J109" s="47"/>
    </row>
    <row r="110" spans="1:10" x14ac:dyDescent="0.25">
      <c r="A110" s="47"/>
      <c r="B110" s="55" t="s">
        <v>82</v>
      </c>
      <c r="C110" s="55"/>
      <c r="D110" s="47"/>
      <c r="E110" s="47"/>
      <c r="F110" s="47"/>
      <c r="G110" s="47"/>
      <c r="H110" s="47"/>
      <c r="I110" s="47" t="s">
        <v>307</v>
      </c>
      <c r="J110" s="47"/>
    </row>
    <row r="111" spans="1:10" x14ac:dyDescent="0.25">
      <c r="A111" s="47"/>
      <c r="B111" s="36" t="s">
        <v>83</v>
      </c>
      <c r="C111" s="55"/>
      <c r="D111" s="47"/>
      <c r="E111" s="47"/>
      <c r="F111" s="47"/>
      <c r="G111" s="47"/>
      <c r="H111" s="47"/>
      <c r="I111" s="47" t="s">
        <v>308</v>
      </c>
      <c r="J111" s="47"/>
    </row>
    <row r="112" spans="1:10" x14ac:dyDescent="0.25">
      <c r="A112" s="47"/>
      <c r="B112" s="162" t="s">
        <v>122</v>
      </c>
      <c r="C112" s="47"/>
      <c r="D112" s="47"/>
      <c r="E112" s="47"/>
      <c r="F112" s="47"/>
      <c r="G112" s="47"/>
      <c r="H112" s="47"/>
      <c r="I112" s="47"/>
      <c r="J112" s="47"/>
    </row>
    <row r="113" spans="1:10" x14ac:dyDescent="0.25">
      <c r="A113" s="47"/>
      <c r="B113" s="55" t="s">
        <v>84</v>
      </c>
      <c r="C113" s="55"/>
      <c r="D113" s="47"/>
      <c r="E113" s="47"/>
      <c r="F113" s="47"/>
      <c r="G113" s="47"/>
      <c r="H113" s="47"/>
      <c r="I113" s="47"/>
      <c r="J113" s="47"/>
    </row>
    <row r="114" spans="1:10" x14ac:dyDescent="0.25">
      <c r="A114" s="47"/>
      <c r="B114" s="55" t="s">
        <v>190</v>
      </c>
      <c r="C114" s="55"/>
      <c r="D114" s="47"/>
      <c r="E114" s="47"/>
      <c r="F114" s="47"/>
      <c r="G114" s="47"/>
      <c r="H114" s="47"/>
      <c r="I114" s="47"/>
      <c r="J114" s="47"/>
    </row>
    <row r="115" spans="1:10" x14ac:dyDescent="0.25">
      <c r="A115" s="47"/>
      <c r="B115" s="55" t="s">
        <v>191</v>
      </c>
      <c r="C115" s="55"/>
      <c r="D115" s="47"/>
      <c r="E115" s="47"/>
      <c r="F115" s="47"/>
      <c r="G115" s="47"/>
      <c r="H115" s="47"/>
      <c r="I115" s="47"/>
      <c r="J115" s="47"/>
    </row>
    <row r="116" spans="1:10" x14ac:dyDescent="0.25">
      <c r="A116" s="47"/>
      <c r="B116" s="55" t="s">
        <v>192</v>
      </c>
      <c r="C116" s="55"/>
      <c r="D116" s="47"/>
      <c r="E116" s="47"/>
      <c r="F116" s="47"/>
      <c r="G116" s="47"/>
      <c r="H116" s="47"/>
      <c r="I116" s="47"/>
      <c r="J116" s="47"/>
    </row>
    <row r="117" spans="1:10" x14ac:dyDescent="0.25">
      <c r="A117" s="47"/>
      <c r="B117" s="55" t="s">
        <v>193</v>
      </c>
      <c r="C117" s="55"/>
      <c r="D117" s="47"/>
      <c r="E117" s="47"/>
      <c r="F117" s="47"/>
      <c r="G117" s="47"/>
      <c r="H117" s="47"/>
      <c r="I117" s="47"/>
      <c r="J117" s="47"/>
    </row>
    <row r="118" spans="1:10" x14ac:dyDescent="0.25">
      <c r="A118" s="47"/>
      <c r="B118" s="55" t="s">
        <v>194</v>
      </c>
      <c r="C118" s="55"/>
      <c r="D118" s="47"/>
      <c r="E118" s="47"/>
      <c r="F118" s="47"/>
      <c r="G118" s="47"/>
      <c r="H118" s="47"/>
      <c r="I118" s="47" t="s">
        <v>312</v>
      </c>
      <c r="J118" s="47"/>
    </row>
    <row r="119" spans="1:10" x14ac:dyDescent="0.25">
      <c r="A119" s="47"/>
      <c r="B119" s="55" t="s">
        <v>89</v>
      </c>
      <c r="C119" s="55"/>
      <c r="D119" s="47"/>
      <c r="E119" s="47"/>
      <c r="F119" s="47"/>
      <c r="G119" s="47"/>
      <c r="H119" s="47"/>
      <c r="I119" s="47"/>
      <c r="J119" s="47"/>
    </row>
    <row r="120" spans="1:10" x14ac:dyDescent="0.25">
      <c r="A120" s="47"/>
      <c r="B120" s="55" t="s">
        <v>195</v>
      </c>
      <c r="C120" s="55"/>
      <c r="D120" s="47"/>
      <c r="E120" s="47"/>
      <c r="F120" s="47"/>
      <c r="G120" s="47"/>
      <c r="H120" s="47"/>
      <c r="I120" s="47"/>
      <c r="J120" s="47"/>
    </row>
    <row r="121" spans="1:10" x14ac:dyDescent="0.25">
      <c r="A121" s="47"/>
      <c r="B121" s="47" t="s">
        <v>196</v>
      </c>
      <c r="C121" s="55"/>
      <c r="D121" s="47"/>
      <c r="E121" s="47"/>
      <c r="F121" s="47"/>
      <c r="G121" s="47"/>
      <c r="H121" s="47"/>
      <c r="I121" s="47"/>
      <c r="J121" s="47"/>
    </row>
    <row r="122" spans="1:10" x14ac:dyDescent="0.25">
      <c r="A122" s="47"/>
      <c r="B122" s="55" t="s">
        <v>197</v>
      </c>
      <c r="C122" s="55"/>
      <c r="D122" s="47"/>
      <c r="E122" s="47"/>
      <c r="F122" s="47"/>
      <c r="G122" s="47"/>
      <c r="H122" s="47"/>
      <c r="I122" s="47"/>
      <c r="J122" s="47"/>
    </row>
    <row r="123" spans="1:10" x14ac:dyDescent="0.25">
      <c r="A123" s="47"/>
      <c r="B123" s="55" t="s">
        <v>198</v>
      </c>
      <c r="C123" s="55"/>
      <c r="D123" s="47"/>
      <c r="E123" s="47"/>
      <c r="F123" s="47"/>
      <c r="G123" s="47"/>
      <c r="H123" s="47"/>
      <c r="I123" s="47"/>
      <c r="J123" s="47"/>
    </row>
    <row r="124" spans="1:10" x14ac:dyDescent="0.25">
      <c r="A124" s="47"/>
      <c r="B124" s="55" t="s">
        <v>199</v>
      </c>
      <c r="C124" s="55"/>
      <c r="D124" s="47"/>
      <c r="E124" s="47"/>
      <c r="F124" s="47"/>
      <c r="G124" s="47"/>
      <c r="H124" s="47"/>
      <c r="I124" s="47"/>
      <c r="J124" s="47"/>
    </row>
    <row r="125" spans="1:10" x14ac:dyDescent="0.25">
      <c r="A125" s="47"/>
      <c r="B125" s="47" t="s">
        <v>200</v>
      </c>
      <c r="C125" s="55"/>
      <c r="D125" s="47"/>
      <c r="E125" s="47"/>
      <c r="F125" s="47"/>
      <c r="G125" s="47"/>
      <c r="H125" s="47"/>
      <c r="I125" s="47"/>
      <c r="J125" s="47"/>
    </row>
    <row r="126" spans="1:10" x14ac:dyDescent="0.25">
      <c r="A126" s="47"/>
      <c r="B126" s="47" t="s">
        <v>201</v>
      </c>
      <c r="C126" s="55"/>
      <c r="D126" s="47"/>
      <c r="E126" s="47"/>
      <c r="F126" s="47"/>
      <c r="G126" s="47"/>
      <c r="H126" s="47"/>
      <c r="I126" s="47"/>
      <c r="J126" s="47"/>
    </row>
    <row r="127" spans="1:10" x14ac:dyDescent="0.25">
      <c r="A127" s="47"/>
      <c r="B127" s="55" t="s">
        <v>96</v>
      </c>
      <c r="C127" s="55"/>
      <c r="D127" s="47"/>
      <c r="E127" s="47"/>
      <c r="F127" s="47"/>
      <c r="G127" s="47"/>
      <c r="H127" s="47"/>
      <c r="I127" s="47"/>
      <c r="J127" s="47"/>
    </row>
    <row r="128" spans="1:10" x14ac:dyDescent="0.25">
      <c r="A128" s="47"/>
      <c r="B128" s="55" t="s">
        <v>202</v>
      </c>
      <c r="C128" s="55"/>
      <c r="D128" s="47"/>
      <c r="E128" s="47"/>
      <c r="F128" s="47"/>
      <c r="G128" s="47"/>
      <c r="H128" s="47"/>
      <c r="I128" s="47"/>
      <c r="J128" s="47"/>
    </row>
    <row r="129" spans="1:10" x14ac:dyDescent="0.25">
      <c r="A129" s="47"/>
      <c r="B129" s="55" t="s">
        <v>311</v>
      </c>
      <c r="C129" s="55"/>
      <c r="D129" s="47"/>
      <c r="E129" s="47"/>
      <c r="F129" s="47"/>
      <c r="G129" s="47"/>
      <c r="H129" s="47"/>
      <c r="I129" s="47"/>
      <c r="J129" s="47"/>
    </row>
    <row r="130" spans="1:10" x14ac:dyDescent="0.25">
      <c r="A130" s="47"/>
      <c r="B130" s="47" t="s">
        <v>315</v>
      </c>
      <c r="C130" s="55"/>
      <c r="D130" s="47"/>
      <c r="E130" s="47"/>
      <c r="F130" s="47"/>
      <c r="G130" s="47"/>
      <c r="H130" s="47"/>
      <c r="I130" s="47"/>
      <c r="J130" s="47"/>
    </row>
    <row r="131" spans="1:10" x14ac:dyDescent="0.25">
      <c r="A131" s="47"/>
      <c r="B131" s="55" t="s">
        <v>313</v>
      </c>
      <c r="C131" s="55"/>
      <c r="D131" s="47"/>
      <c r="E131" s="47"/>
      <c r="F131" s="47"/>
      <c r="G131" s="47"/>
      <c r="H131" s="47"/>
      <c r="I131" s="47"/>
      <c r="J131" s="47"/>
    </row>
    <row r="132" spans="1:10" x14ac:dyDescent="0.25">
      <c r="A132" s="47"/>
      <c r="B132" s="55" t="s">
        <v>310</v>
      </c>
      <c r="C132" s="55"/>
      <c r="D132" s="47"/>
      <c r="E132" s="47"/>
      <c r="F132" s="47"/>
      <c r="G132" s="47"/>
      <c r="H132" s="47"/>
      <c r="I132" s="47"/>
      <c r="J132" s="47"/>
    </row>
    <row r="133" spans="1:10" x14ac:dyDescent="0.25">
      <c r="A133" s="47"/>
      <c r="B133" s="55" t="s">
        <v>309</v>
      </c>
      <c r="C133" s="55"/>
      <c r="D133" s="47"/>
      <c r="E133" s="47"/>
      <c r="F133" s="47"/>
      <c r="G133" s="47"/>
      <c r="H133" s="47"/>
      <c r="I133" s="47"/>
      <c r="J133" s="47"/>
    </row>
    <row r="134" spans="1:10" x14ac:dyDescent="0.25">
      <c r="A134" s="47"/>
      <c r="B134" s="55" t="s">
        <v>314</v>
      </c>
      <c r="C134" s="55"/>
      <c r="D134" s="47"/>
      <c r="E134" s="47"/>
      <c r="F134" s="47"/>
      <c r="G134" s="47"/>
      <c r="H134" s="47"/>
      <c r="I134" s="55"/>
      <c r="J134" s="55"/>
    </row>
    <row r="135" spans="1:10" ht="15.75" thickBot="1" x14ac:dyDescent="0.3">
      <c r="A135" s="47"/>
      <c r="B135" s="47"/>
      <c r="C135" s="47"/>
      <c r="D135" s="47"/>
      <c r="E135" s="47"/>
      <c r="F135" s="47"/>
      <c r="G135" s="47"/>
      <c r="H135" s="47"/>
      <c r="I135" s="55"/>
      <c r="J135" s="55"/>
    </row>
    <row r="136" spans="1:10" ht="15.75" thickBot="1" x14ac:dyDescent="0.3">
      <c r="A136" s="163" t="s">
        <v>101</v>
      </c>
      <c r="B136" s="98" t="s">
        <v>66</v>
      </c>
      <c r="C136" s="98"/>
      <c r="D136" s="98"/>
      <c r="E136" s="98"/>
      <c r="F136" s="98"/>
      <c r="G136" s="98"/>
      <c r="H136" s="47"/>
      <c r="I136" s="55"/>
      <c r="J136" s="55"/>
    </row>
    <row r="137" spans="1:10" x14ac:dyDescent="0.25">
      <c r="A137" s="47"/>
      <c r="B137" s="98" t="s">
        <v>74</v>
      </c>
      <c r="C137" s="98"/>
      <c r="D137" s="98"/>
      <c r="E137" s="98"/>
      <c r="F137" s="98"/>
      <c r="G137" s="98"/>
      <c r="H137" s="36" t="s">
        <v>203</v>
      </c>
      <c r="I137" s="55"/>
      <c r="J137" s="55"/>
    </row>
    <row r="138" spans="1:10" x14ac:dyDescent="0.25">
      <c r="A138" s="47"/>
      <c r="B138" s="98" t="s">
        <v>83</v>
      </c>
      <c r="C138" s="98"/>
      <c r="D138" s="98"/>
      <c r="E138" s="98"/>
      <c r="F138" s="98"/>
      <c r="G138" s="98"/>
      <c r="H138" s="55" t="s">
        <v>131</v>
      </c>
      <c r="I138" s="55"/>
      <c r="J138" s="55"/>
    </row>
    <row r="139" spans="1:10" x14ac:dyDescent="0.25">
      <c r="A139" s="47"/>
      <c r="B139" s="98" t="s">
        <v>204</v>
      </c>
      <c r="C139" s="98"/>
      <c r="D139" s="98"/>
      <c r="E139" s="98"/>
      <c r="F139" s="98"/>
      <c r="G139" s="98"/>
      <c r="H139" s="55" t="s">
        <v>176</v>
      </c>
      <c r="I139" s="55"/>
      <c r="J139" s="55"/>
    </row>
    <row r="140" spans="1:10" x14ac:dyDescent="0.25">
      <c r="A140" s="47"/>
      <c r="B140" s="98" t="s">
        <v>89</v>
      </c>
      <c r="C140" s="98"/>
      <c r="D140" s="98"/>
      <c r="E140" s="98"/>
      <c r="F140" s="98"/>
      <c r="G140" s="98"/>
      <c r="H140" s="55" t="s">
        <v>316</v>
      </c>
      <c r="I140" s="55"/>
      <c r="J140" s="55"/>
    </row>
    <row r="141" spans="1:10" x14ac:dyDescent="0.25">
      <c r="A141" s="47"/>
      <c r="B141" s="98" t="s">
        <v>104</v>
      </c>
      <c r="C141" s="98"/>
      <c r="D141" s="98"/>
      <c r="E141" s="98"/>
      <c r="F141" s="98"/>
      <c r="G141" s="98"/>
      <c r="H141" s="55" t="s">
        <v>134</v>
      </c>
      <c r="I141" s="55"/>
      <c r="J141" s="55"/>
    </row>
    <row r="142" spans="1:10" x14ac:dyDescent="0.25">
      <c r="A142" s="47"/>
      <c r="B142" s="98" t="s">
        <v>192</v>
      </c>
      <c r="C142" s="98"/>
      <c r="D142" s="98"/>
      <c r="E142" s="98"/>
      <c r="F142" s="98"/>
      <c r="G142" s="98"/>
      <c r="H142" s="47"/>
      <c r="I142" s="55"/>
      <c r="J142" s="55"/>
    </row>
    <row r="143" spans="1:10" x14ac:dyDescent="0.25">
      <c r="A143" s="47"/>
      <c r="B143" s="98" t="s">
        <v>194</v>
      </c>
      <c r="C143" s="98"/>
      <c r="D143" s="98"/>
      <c r="E143" s="98"/>
      <c r="F143" s="98"/>
      <c r="G143" s="98"/>
      <c r="H143" s="47"/>
      <c r="I143" s="55"/>
      <c r="J143" s="55"/>
    </row>
    <row r="144" spans="1:10" x14ac:dyDescent="0.25">
      <c r="A144" s="47"/>
      <c r="B144" s="98" t="s">
        <v>122</v>
      </c>
      <c r="C144" s="98"/>
      <c r="D144" s="98"/>
      <c r="E144" s="98"/>
      <c r="F144" s="98"/>
      <c r="G144" s="98"/>
      <c r="H144" s="47"/>
      <c r="I144" s="55"/>
      <c r="J144" s="55"/>
    </row>
    <row r="145" spans="1:10" x14ac:dyDescent="0.25">
      <c r="A145" s="47"/>
      <c r="B145" s="98" t="s">
        <v>205</v>
      </c>
      <c r="C145" s="98"/>
      <c r="D145" s="98"/>
      <c r="E145" s="98"/>
      <c r="F145" s="98"/>
      <c r="G145" s="98"/>
      <c r="H145" s="55"/>
      <c r="I145" s="55"/>
      <c r="J145" s="55"/>
    </row>
    <row r="146" spans="1:10" x14ac:dyDescent="0.25">
      <c r="A146" s="47"/>
      <c r="B146" s="98" t="s">
        <v>206</v>
      </c>
      <c r="C146" s="98"/>
      <c r="D146" s="98"/>
      <c r="E146" s="98"/>
      <c r="F146" s="98"/>
      <c r="G146" s="98"/>
      <c r="H146" s="47"/>
      <c r="I146" s="55"/>
      <c r="J146" s="55"/>
    </row>
    <row r="147" spans="1:10" x14ac:dyDescent="0.25">
      <c r="A147" s="47"/>
      <c r="B147" s="98" t="s">
        <v>207</v>
      </c>
      <c r="C147" s="98"/>
      <c r="D147" s="98"/>
      <c r="E147" s="98"/>
      <c r="F147" s="98"/>
      <c r="G147" s="98"/>
      <c r="H147" s="47"/>
      <c r="I147" s="47"/>
      <c r="J147" s="47"/>
    </row>
    <row r="148" spans="1:10" x14ac:dyDescent="0.25">
      <c r="A148" s="47"/>
      <c r="B148" s="98" t="s">
        <v>186</v>
      </c>
      <c r="C148" s="98"/>
      <c r="D148" s="98"/>
      <c r="E148" s="98"/>
      <c r="F148" s="98"/>
      <c r="G148" s="98"/>
      <c r="H148" s="47"/>
      <c r="I148" s="47"/>
      <c r="J148" s="47"/>
    </row>
    <row r="149" spans="1:10" x14ac:dyDescent="0.25">
      <c r="A149" s="47"/>
      <c r="B149" s="98" t="s">
        <v>183</v>
      </c>
      <c r="C149" s="98"/>
      <c r="D149" s="98"/>
      <c r="E149" s="98"/>
      <c r="F149" s="98"/>
      <c r="G149" s="98"/>
      <c r="H149" s="47"/>
      <c r="I149" s="47"/>
      <c r="J149" s="47"/>
    </row>
    <row r="150" spans="1:10" x14ac:dyDescent="0.25">
      <c r="A150" s="47"/>
      <c r="B150" s="98" t="s">
        <v>208</v>
      </c>
      <c r="C150" s="98"/>
      <c r="D150" s="98"/>
      <c r="E150" s="98"/>
      <c r="F150" s="98"/>
      <c r="G150" s="98"/>
      <c r="H150" s="47"/>
      <c r="I150" s="47"/>
      <c r="J150" s="47"/>
    </row>
    <row r="151" spans="1:10" x14ac:dyDescent="0.25">
      <c r="A151" s="47"/>
      <c r="B151" s="98" t="s">
        <v>178</v>
      </c>
      <c r="C151" s="98"/>
      <c r="D151" s="98"/>
      <c r="E151" s="98"/>
      <c r="F151" s="98"/>
      <c r="G151" s="98"/>
      <c r="H151" s="47"/>
      <c r="I151" s="47"/>
      <c r="J151" s="47"/>
    </row>
    <row r="152" spans="1:10" x14ac:dyDescent="0.25">
      <c r="A152" s="47"/>
      <c r="B152" s="98" t="s">
        <v>209</v>
      </c>
      <c r="C152" s="98"/>
      <c r="D152" s="98"/>
      <c r="E152" s="98"/>
      <c r="F152" s="98"/>
      <c r="G152" s="98"/>
      <c r="H152" s="47"/>
      <c r="I152" s="47"/>
      <c r="J152" s="47"/>
    </row>
    <row r="153" spans="1:10" x14ac:dyDescent="0.25">
      <c r="A153" s="47"/>
      <c r="B153" s="98" t="s">
        <v>210</v>
      </c>
      <c r="C153" s="98"/>
      <c r="D153" s="98"/>
      <c r="E153" s="98"/>
      <c r="F153" s="98"/>
      <c r="G153" s="98"/>
      <c r="H153" s="47"/>
      <c r="I153" s="47"/>
      <c r="J153" s="47"/>
    </row>
    <row r="154" spans="1:10" ht="15.75" thickBot="1" x14ac:dyDescent="0.3">
      <c r="A154" s="47"/>
      <c r="B154" s="47"/>
      <c r="C154" s="47"/>
      <c r="D154" s="47"/>
      <c r="E154" s="47"/>
      <c r="F154" s="47"/>
      <c r="G154" s="47"/>
      <c r="H154" s="47"/>
      <c r="I154" s="47"/>
      <c r="J154" s="47"/>
    </row>
    <row r="155" spans="1:10" ht="15.75" thickBot="1" x14ac:dyDescent="0.3">
      <c r="A155" s="48" t="s">
        <v>118</v>
      </c>
      <c r="B155" s="55" t="s">
        <v>66</v>
      </c>
      <c r="C155" s="55"/>
      <c r="D155" s="47"/>
      <c r="E155" s="55"/>
      <c r="F155" s="55"/>
      <c r="G155" s="55"/>
      <c r="H155" s="47"/>
      <c r="I155" s="47"/>
      <c r="J155" s="47"/>
    </row>
    <row r="156" spans="1:10" x14ac:dyDescent="0.25">
      <c r="A156" s="46"/>
      <c r="B156" s="55" t="s">
        <v>84</v>
      </c>
      <c r="C156" s="55"/>
      <c r="D156" s="47"/>
      <c r="E156" s="55"/>
      <c r="F156" s="55"/>
      <c r="G156" s="55"/>
      <c r="H156" s="47"/>
      <c r="I156" s="47"/>
      <c r="J156" s="47"/>
    </row>
    <row r="157" spans="1:10" x14ac:dyDescent="0.25">
      <c r="A157" s="46"/>
      <c r="B157" s="55" t="s">
        <v>77</v>
      </c>
      <c r="C157" s="55"/>
      <c r="D157" s="47"/>
      <c r="E157" s="55"/>
      <c r="F157" s="55"/>
      <c r="G157" s="55"/>
      <c r="H157" s="36"/>
      <c r="I157" s="47"/>
      <c r="J157" s="47"/>
    </row>
    <row r="158" spans="1:10" x14ac:dyDescent="0.25">
      <c r="A158" s="46"/>
      <c r="B158" s="36" t="s">
        <v>80</v>
      </c>
      <c r="C158" s="55"/>
      <c r="D158" s="55"/>
      <c r="E158" s="55"/>
      <c r="F158" s="55"/>
      <c r="G158" s="55"/>
      <c r="H158" s="36"/>
      <c r="I158" s="47"/>
      <c r="J158" s="47"/>
    </row>
    <row r="159" spans="1:10" x14ac:dyDescent="0.25">
      <c r="A159" s="46"/>
      <c r="B159" s="162" t="s">
        <v>89</v>
      </c>
      <c r="C159" s="55"/>
      <c r="D159" s="55"/>
      <c r="E159" s="55"/>
      <c r="F159" s="55"/>
      <c r="G159" s="55"/>
      <c r="H159" s="36"/>
      <c r="I159" s="47"/>
      <c r="J159" s="47"/>
    </row>
    <row r="160" spans="1:10" x14ac:dyDescent="0.25">
      <c r="A160" s="46"/>
      <c r="B160" s="47" t="s">
        <v>81</v>
      </c>
      <c r="C160" s="55"/>
      <c r="D160" s="55"/>
      <c r="E160" s="55"/>
      <c r="F160" s="55"/>
      <c r="G160" s="55"/>
      <c r="H160" s="36"/>
      <c r="I160" s="47"/>
      <c r="J160" s="47"/>
    </row>
    <row r="161" spans="1:10" x14ac:dyDescent="0.25">
      <c r="A161" s="46"/>
      <c r="B161" s="47" t="s">
        <v>91</v>
      </c>
      <c r="C161" s="55"/>
      <c r="D161" s="55"/>
      <c r="E161" s="55"/>
      <c r="F161" s="55"/>
      <c r="G161" s="55"/>
      <c r="H161" s="36"/>
      <c r="I161" s="47"/>
      <c r="J161" s="47"/>
    </row>
    <row r="162" spans="1:10" x14ac:dyDescent="0.25">
      <c r="A162" s="46"/>
      <c r="B162" s="47" t="s">
        <v>63</v>
      </c>
      <c r="C162" s="55"/>
      <c r="D162" s="55"/>
      <c r="E162" s="55"/>
      <c r="F162" s="55"/>
      <c r="G162" s="55"/>
      <c r="H162" s="36"/>
      <c r="I162" s="47"/>
      <c r="J162" s="47"/>
    </row>
    <row r="163" spans="1:10" ht="15.75" thickBot="1" x14ac:dyDescent="0.3">
      <c r="A163" s="47"/>
      <c r="B163" s="55"/>
      <c r="C163" s="55"/>
      <c r="D163" s="55"/>
      <c r="E163" s="55"/>
      <c r="F163" s="55"/>
      <c r="G163" s="55"/>
      <c r="H163" s="36"/>
      <c r="I163" s="47"/>
      <c r="J163" s="47"/>
    </row>
    <row r="164" spans="1:10" ht="15.75" thickBot="1" x14ac:dyDescent="0.3">
      <c r="A164" s="48" t="s">
        <v>121</v>
      </c>
      <c r="B164" s="55" t="s">
        <v>66</v>
      </c>
      <c r="C164" s="55"/>
      <c r="D164" s="55"/>
      <c r="E164" s="55"/>
      <c r="F164" s="55"/>
      <c r="G164" s="55"/>
      <c r="H164" s="55"/>
      <c r="I164" s="55"/>
      <c r="J164" s="55"/>
    </row>
    <row r="165" spans="1:10" x14ac:dyDescent="0.25">
      <c r="A165" s="47"/>
      <c r="B165" s="55" t="s">
        <v>211</v>
      </c>
      <c r="C165" s="55"/>
      <c r="D165" s="55"/>
      <c r="E165" s="55"/>
      <c r="F165" s="55"/>
      <c r="G165" s="55"/>
      <c r="H165" s="55"/>
      <c r="I165" s="55"/>
      <c r="J165" s="55"/>
    </row>
    <row r="166" spans="1:10" x14ac:dyDescent="0.25">
      <c r="A166" s="47"/>
      <c r="B166" s="55" t="s">
        <v>104</v>
      </c>
      <c r="C166" s="55"/>
      <c r="D166" s="55"/>
      <c r="E166" s="55"/>
      <c r="F166" s="55"/>
      <c r="G166" s="55"/>
      <c r="H166" s="55"/>
      <c r="I166" s="55"/>
      <c r="J166" s="55"/>
    </row>
    <row r="167" spans="1:10" x14ac:dyDescent="0.25">
      <c r="A167" s="47"/>
      <c r="B167" s="55" t="s">
        <v>212</v>
      </c>
      <c r="C167" s="55"/>
      <c r="D167" s="55"/>
      <c r="E167" s="55"/>
      <c r="F167" s="55"/>
      <c r="G167" s="55"/>
      <c r="H167" s="55"/>
      <c r="I167" s="55"/>
      <c r="J167" s="55"/>
    </row>
    <row r="168" spans="1:10" x14ac:dyDescent="0.25">
      <c r="A168" s="47"/>
      <c r="B168" s="55" t="s">
        <v>120</v>
      </c>
      <c r="C168" s="55"/>
      <c r="D168" s="55"/>
      <c r="E168" s="55"/>
      <c r="F168" s="55"/>
      <c r="G168" s="55"/>
      <c r="H168" s="55"/>
      <c r="I168" s="55"/>
      <c r="J168" s="55"/>
    </row>
    <row r="169" spans="1:10" x14ac:dyDescent="0.25">
      <c r="A169" s="47"/>
      <c r="B169" s="36" t="s">
        <v>203</v>
      </c>
      <c r="C169" s="47"/>
      <c r="D169" s="55"/>
      <c r="E169" s="47"/>
      <c r="F169" s="55"/>
      <c r="G169" s="55"/>
      <c r="H169" s="55"/>
      <c r="I169" s="55"/>
      <c r="J169" s="55"/>
    </row>
    <row r="170" spans="1:10" x14ac:dyDescent="0.25">
      <c r="A170" s="47"/>
      <c r="B170" s="55" t="s">
        <v>117</v>
      </c>
      <c r="C170" s="55"/>
      <c r="D170" s="55"/>
      <c r="E170" s="55"/>
      <c r="F170" s="55"/>
      <c r="G170" s="55"/>
      <c r="H170" s="55"/>
      <c r="I170" s="55"/>
      <c r="J170" s="55"/>
    </row>
    <row r="171" spans="1:10" x14ac:dyDescent="0.25">
      <c r="A171" s="47"/>
      <c r="B171" s="55" t="s">
        <v>63</v>
      </c>
      <c r="C171" s="55"/>
      <c r="D171" s="55"/>
      <c r="E171" s="55"/>
      <c r="F171" s="55"/>
      <c r="G171" s="55"/>
      <c r="H171" s="55"/>
      <c r="I171" s="55"/>
      <c r="J171" s="55"/>
    </row>
    <row r="172" spans="1:10" x14ac:dyDescent="0.25">
      <c r="A172" s="47"/>
      <c r="B172" s="55" t="s">
        <v>149</v>
      </c>
      <c r="C172" s="55"/>
      <c r="D172" s="55"/>
      <c r="E172" s="55"/>
      <c r="F172" s="55"/>
      <c r="G172" s="55"/>
      <c r="H172" s="55"/>
      <c r="I172" s="55"/>
      <c r="J172" s="55"/>
    </row>
  </sheetData>
  <mergeCells count="58">
    <mergeCell ref="A1:N1"/>
    <mergeCell ref="F43:F44"/>
    <mergeCell ref="G43:G44"/>
    <mergeCell ref="H43:I43"/>
    <mergeCell ref="J43:J44"/>
    <mergeCell ref="K43:K44"/>
    <mergeCell ref="L43:L44"/>
    <mergeCell ref="K33:K34"/>
    <mergeCell ref="L33:L34"/>
    <mergeCell ref="A41:N41"/>
    <mergeCell ref="A42:A44"/>
    <mergeCell ref="B42:G42"/>
    <mergeCell ref="H42:L42"/>
    <mergeCell ref="M42:M44"/>
    <mergeCell ref="N42:N44"/>
    <mergeCell ref="B43:C43"/>
    <mergeCell ref="D43:E43"/>
    <mergeCell ref="A69:N69"/>
    <mergeCell ref="A70:A72"/>
    <mergeCell ref="B70:G70"/>
    <mergeCell ref="H70:L70"/>
    <mergeCell ref="M70:M72"/>
    <mergeCell ref="N70:N72"/>
    <mergeCell ref="B71:C71"/>
    <mergeCell ref="D71:E71"/>
    <mergeCell ref="F71:F72"/>
    <mergeCell ref="G71:G72"/>
    <mergeCell ref="H71:I71"/>
    <mergeCell ref="J71:J72"/>
    <mergeCell ref="K71:K72"/>
    <mergeCell ref="L71:L72"/>
    <mergeCell ref="A31:N31"/>
    <mergeCell ref="A32:A34"/>
    <mergeCell ref="B32:G32"/>
    <mergeCell ref="H32:L32"/>
    <mergeCell ref="M32:M34"/>
    <mergeCell ref="N32:N34"/>
    <mergeCell ref="B33:C33"/>
    <mergeCell ref="D33:E33"/>
    <mergeCell ref="F33:F34"/>
    <mergeCell ref="G33:G34"/>
    <mergeCell ref="H33:I33"/>
    <mergeCell ref="A87:G87"/>
    <mergeCell ref="J33:J34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L5:L6"/>
    <mergeCell ref="H5:I5"/>
    <mergeCell ref="J5:J6"/>
    <mergeCell ref="K5:K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50"/>
  <sheetViews>
    <sheetView topLeftCell="A34" zoomScale="75" zoomScaleNormal="75" workbookViewId="0">
      <selection activeCell="P67" sqref="P67"/>
    </sheetView>
  </sheetViews>
  <sheetFormatPr defaultRowHeight="15" x14ac:dyDescent="0.25"/>
  <cols>
    <col min="1" max="1" width="36" customWidth="1"/>
    <col min="2" max="2" width="14.42578125" bestFit="1" customWidth="1"/>
    <col min="3" max="4" width="13" bestFit="1" customWidth="1"/>
    <col min="5" max="5" width="12.5703125" bestFit="1" customWidth="1"/>
    <col min="6" max="6" width="19.140625" customWidth="1"/>
    <col min="7" max="7" width="20.5703125" style="118" customWidth="1"/>
    <col min="8" max="9" width="12.5703125" bestFit="1" customWidth="1"/>
    <col min="10" max="10" width="12.28515625" customWidth="1"/>
    <col min="11" max="11" width="15.42578125" customWidth="1"/>
    <col min="12" max="12" width="13.85546875" style="118" customWidth="1"/>
    <col min="13" max="13" width="15.7109375" style="124" customWidth="1"/>
    <col min="14" max="14" width="14.140625" customWidth="1"/>
    <col min="16" max="16" width="13.42578125" bestFit="1" customWidth="1"/>
  </cols>
  <sheetData>
    <row r="1" spans="1:16" ht="18.75" x14ac:dyDescent="0.3">
      <c r="A1" s="1299" t="s">
        <v>345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299"/>
      <c r="M1" s="1299"/>
      <c r="N1" s="1299"/>
    </row>
    <row r="2" spans="1:16" ht="15.75" thickBot="1" x14ac:dyDescent="0.3"/>
    <row r="3" spans="1:16" ht="17.25" thickBot="1" x14ac:dyDescent="0.3">
      <c r="A3" s="1357" t="s">
        <v>30</v>
      </c>
      <c r="B3" s="1358"/>
      <c r="C3" s="1358"/>
      <c r="D3" s="1358"/>
      <c r="E3" s="1358"/>
      <c r="F3" s="1358"/>
      <c r="G3" s="1358"/>
      <c r="H3" s="1358"/>
      <c r="I3" s="1358"/>
      <c r="J3" s="1358"/>
      <c r="K3" s="1358"/>
      <c r="L3" s="1358"/>
      <c r="M3" s="1358"/>
      <c r="N3" s="1359"/>
    </row>
    <row r="4" spans="1:16" ht="17.25" customHeight="1" thickBot="1" x14ac:dyDescent="0.3">
      <c r="A4" s="1360" t="s">
        <v>0</v>
      </c>
      <c r="B4" s="1521" t="s">
        <v>1</v>
      </c>
      <c r="C4" s="1522"/>
      <c r="D4" s="1522"/>
      <c r="E4" s="1522"/>
      <c r="F4" s="1522"/>
      <c r="G4" s="1523"/>
      <c r="H4" s="1524" t="s">
        <v>2</v>
      </c>
      <c r="I4" s="1525"/>
      <c r="J4" s="1525"/>
      <c r="K4" s="1525"/>
      <c r="L4" s="1526"/>
      <c r="M4" s="1282" t="s">
        <v>3</v>
      </c>
      <c r="N4" s="1383" t="s">
        <v>31</v>
      </c>
    </row>
    <row r="5" spans="1:16" ht="16.5" customHeight="1" x14ac:dyDescent="0.25">
      <c r="A5" s="1361"/>
      <c r="B5" s="1527" t="s">
        <v>8</v>
      </c>
      <c r="C5" s="1528"/>
      <c r="D5" s="1529" t="s">
        <v>9</v>
      </c>
      <c r="E5" s="1530"/>
      <c r="F5" s="1531" t="s">
        <v>32</v>
      </c>
      <c r="G5" s="1393" t="s">
        <v>10</v>
      </c>
      <c r="H5" s="1372" t="s">
        <v>11</v>
      </c>
      <c r="I5" s="1373"/>
      <c r="J5" s="1380" t="s">
        <v>12</v>
      </c>
      <c r="K5" s="1376" t="s">
        <v>33</v>
      </c>
      <c r="L5" s="1378" t="s">
        <v>13</v>
      </c>
      <c r="M5" s="1292"/>
      <c r="N5" s="1384"/>
    </row>
    <row r="6" spans="1:16" ht="83.25" thickBot="1" x14ac:dyDescent="0.3">
      <c r="A6" s="1362"/>
      <c r="B6" s="7" t="s">
        <v>14</v>
      </c>
      <c r="C6" s="8" t="s">
        <v>15</v>
      </c>
      <c r="D6" s="576" t="s">
        <v>16</v>
      </c>
      <c r="E6" s="8" t="s">
        <v>34</v>
      </c>
      <c r="F6" s="1532"/>
      <c r="G6" s="1394"/>
      <c r="H6" s="7" t="s">
        <v>14</v>
      </c>
      <c r="I6" s="8" t="s">
        <v>15</v>
      </c>
      <c r="J6" s="1381"/>
      <c r="K6" s="1377"/>
      <c r="L6" s="1379"/>
      <c r="M6" s="1283"/>
      <c r="N6" s="1385"/>
    </row>
    <row r="7" spans="1:16" ht="16.5" x14ac:dyDescent="0.25">
      <c r="A7" s="9" t="s">
        <v>17</v>
      </c>
      <c r="B7" s="10">
        <v>126490.452517</v>
      </c>
      <c r="C7" s="10">
        <v>20276.922433</v>
      </c>
      <c r="D7" s="10">
        <v>12598.749637000001</v>
      </c>
      <c r="E7" s="10">
        <v>2630.4511499999999</v>
      </c>
      <c r="F7" s="459">
        <v>14641.019901</v>
      </c>
      <c r="G7" s="459">
        <v>176637.595638</v>
      </c>
      <c r="H7" s="10">
        <v>2203.375</v>
      </c>
      <c r="I7" s="10">
        <v>144.13875200000001</v>
      </c>
      <c r="J7" s="10">
        <v>42.405000000000001</v>
      </c>
      <c r="K7" s="10">
        <v>62.069896999999997</v>
      </c>
      <c r="L7" s="455">
        <v>2451.9886489999999</v>
      </c>
      <c r="M7" s="459">
        <v>179089.58428700001</v>
      </c>
      <c r="N7" s="459">
        <v>44510.180361999999</v>
      </c>
    </row>
    <row r="8" spans="1:16" ht="16.5" x14ac:dyDescent="0.25">
      <c r="A8" s="11" t="s">
        <v>18</v>
      </c>
      <c r="B8" s="10">
        <v>20683.273262999999</v>
      </c>
      <c r="C8" s="10">
        <v>6259.7838419999998</v>
      </c>
      <c r="D8" s="10">
        <v>3497.9121879999998</v>
      </c>
      <c r="E8" s="10">
        <v>707.77205800000002</v>
      </c>
      <c r="F8" s="459">
        <v>3003.6324990000003</v>
      </c>
      <c r="G8" s="459">
        <v>34152.373849999996</v>
      </c>
      <c r="H8" s="10">
        <v>194.28700000000001</v>
      </c>
      <c r="I8" s="10">
        <v>24.474</v>
      </c>
      <c r="J8" s="10">
        <v>0</v>
      </c>
      <c r="K8" s="10">
        <v>21.105173000000001</v>
      </c>
      <c r="L8" s="455">
        <v>239.866173</v>
      </c>
      <c r="M8" s="459">
        <v>34392.240022999998</v>
      </c>
      <c r="N8" s="459">
        <v>10002.320787000001</v>
      </c>
    </row>
    <row r="9" spans="1:16" ht="16.5" x14ac:dyDescent="0.25">
      <c r="A9" s="12" t="s">
        <v>19</v>
      </c>
      <c r="B9" s="10">
        <v>3541.7423239999998</v>
      </c>
      <c r="C9" s="10">
        <v>1375.6275930000002</v>
      </c>
      <c r="D9" s="10">
        <v>1031.530704</v>
      </c>
      <c r="E9" s="10">
        <v>113.025099</v>
      </c>
      <c r="F9" s="10">
        <v>556.22905200000002</v>
      </c>
      <c r="G9" s="455">
        <v>6618.1547719999999</v>
      </c>
      <c r="H9" s="10">
        <v>33.359000000000002</v>
      </c>
      <c r="I9" s="10">
        <v>3.4740000000000002</v>
      </c>
      <c r="J9" s="10">
        <v>0</v>
      </c>
      <c r="K9" s="10">
        <v>1</v>
      </c>
      <c r="L9" s="455">
        <v>37.832999999999998</v>
      </c>
      <c r="M9" s="456">
        <v>6655.9877720000004</v>
      </c>
      <c r="N9" s="10">
        <v>2439.7046730000002</v>
      </c>
    </row>
    <row r="10" spans="1:16" ht="16.5" x14ac:dyDescent="0.25">
      <c r="A10" s="13" t="s">
        <v>20</v>
      </c>
      <c r="B10" s="10">
        <v>4746.1369519999998</v>
      </c>
      <c r="C10" s="10">
        <v>870.33299399999999</v>
      </c>
      <c r="D10" s="10">
        <v>637.69615099999999</v>
      </c>
      <c r="E10" s="10">
        <v>140.64917800000001</v>
      </c>
      <c r="F10" s="10">
        <v>245.38785999999999</v>
      </c>
      <c r="G10" s="455">
        <v>6640.2031349999997</v>
      </c>
      <c r="H10" s="10">
        <v>29.925000000000001</v>
      </c>
      <c r="I10" s="10">
        <v>21</v>
      </c>
      <c r="J10" s="10">
        <v>0</v>
      </c>
      <c r="K10" s="10">
        <v>2</v>
      </c>
      <c r="L10" s="455">
        <v>52.924999999999997</v>
      </c>
      <c r="M10" s="456">
        <v>6693.1281350000008</v>
      </c>
      <c r="N10" s="10">
        <v>2282.1574719999999</v>
      </c>
    </row>
    <row r="11" spans="1:16" ht="16.5" x14ac:dyDescent="0.25">
      <c r="A11" s="13" t="s">
        <v>21</v>
      </c>
      <c r="B11" s="10">
        <v>7323.5278519999993</v>
      </c>
      <c r="C11" s="10">
        <v>3131.4598169999999</v>
      </c>
      <c r="D11" s="10">
        <v>1163.601723</v>
      </c>
      <c r="E11" s="10">
        <v>340.78469699999999</v>
      </c>
      <c r="F11" s="459">
        <v>925.50798699999996</v>
      </c>
      <c r="G11" s="459">
        <v>12884.882076</v>
      </c>
      <c r="H11" s="10">
        <v>131</v>
      </c>
      <c r="I11" s="10">
        <v>0</v>
      </c>
      <c r="J11" s="10">
        <v>0</v>
      </c>
      <c r="K11" s="10">
        <v>14.105173000000001</v>
      </c>
      <c r="L11" s="455">
        <v>145.10517300000001</v>
      </c>
      <c r="M11" s="459">
        <v>13029.987249</v>
      </c>
      <c r="N11" s="459">
        <v>2811.433501</v>
      </c>
    </row>
    <row r="12" spans="1:16" ht="16.5" x14ac:dyDescent="0.25">
      <c r="A12" s="11" t="s">
        <v>22</v>
      </c>
      <c r="B12" s="10">
        <v>10625.420086</v>
      </c>
      <c r="C12" s="10">
        <v>1672.198402</v>
      </c>
      <c r="D12" s="459">
        <v>1735.7170160000001</v>
      </c>
      <c r="E12" s="10">
        <v>317.88887299999999</v>
      </c>
      <c r="F12" s="459">
        <v>2652.5182919999997</v>
      </c>
      <c r="G12" s="459">
        <v>17003.742668999999</v>
      </c>
      <c r="H12" s="10">
        <v>22.663</v>
      </c>
      <c r="I12" s="10">
        <v>17.506</v>
      </c>
      <c r="J12" s="10">
        <v>0</v>
      </c>
      <c r="K12" s="10">
        <v>3.831766</v>
      </c>
      <c r="L12" s="455">
        <v>44.000765999999999</v>
      </c>
      <c r="M12" s="459">
        <v>17047.743435</v>
      </c>
      <c r="N12" s="459">
        <v>4683.97343</v>
      </c>
    </row>
    <row r="13" spans="1:16" ht="17.25" thickBot="1" x14ac:dyDescent="0.3">
      <c r="A13" s="14" t="s">
        <v>23</v>
      </c>
      <c r="B13" s="654">
        <v>10590.840389000001</v>
      </c>
      <c r="C13" s="654">
        <v>2279.821316</v>
      </c>
      <c r="D13" s="654">
        <v>2573.87536</v>
      </c>
      <c r="E13" s="654">
        <v>312.91326300000003</v>
      </c>
      <c r="F13" s="909">
        <v>4874.9526829999995</v>
      </c>
      <c r="G13" s="909">
        <v>20632.403010999999</v>
      </c>
      <c r="H13" s="654">
        <v>817.58156199999996</v>
      </c>
      <c r="I13" s="654">
        <v>4.72</v>
      </c>
      <c r="J13" s="654">
        <v>556</v>
      </c>
      <c r="K13" s="654">
        <v>97</v>
      </c>
      <c r="L13" s="655">
        <v>1475.3015620000001</v>
      </c>
      <c r="M13" s="909">
        <v>22107.704572999999</v>
      </c>
      <c r="N13" s="909">
        <v>10225.692996</v>
      </c>
    </row>
    <row r="14" spans="1:16" ht="17.25" thickBot="1" x14ac:dyDescent="0.3">
      <c r="A14" s="460" t="s">
        <v>24</v>
      </c>
      <c r="B14" s="661">
        <v>168389.986255</v>
      </c>
      <c r="C14" s="661">
        <v>30488.725993</v>
      </c>
      <c r="D14" s="662">
        <v>20406.254201</v>
      </c>
      <c r="E14" s="661">
        <v>3969.0253439999997</v>
      </c>
      <c r="F14" s="662">
        <v>25172.123374999999</v>
      </c>
      <c r="G14" s="662">
        <v>248426.11516799999</v>
      </c>
      <c r="H14" s="661">
        <v>3237.9065620000001</v>
      </c>
      <c r="I14" s="661">
        <v>190.838752</v>
      </c>
      <c r="J14" s="661">
        <v>598.40499999999997</v>
      </c>
      <c r="K14" s="661">
        <v>184.00683599999999</v>
      </c>
      <c r="L14" s="663">
        <v>4211.15715</v>
      </c>
      <c r="M14" s="662">
        <v>252637.27231799997</v>
      </c>
      <c r="N14" s="664">
        <v>69422.167574999999</v>
      </c>
      <c r="P14" s="1"/>
    </row>
    <row r="15" spans="1:16" ht="16.5" x14ac:dyDescent="0.25">
      <c r="A15" s="16" t="s">
        <v>35</v>
      </c>
      <c r="B15" s="10">
        <v>117.44799999999999</v>
      </c>
      <c r="C15" s="10">
        <v>115.126</v>
      </c>
      <c r="D15" s="10">
        <v>169.309</v>
      </c>
      <c r="E15" s="10">
        <v>20.432000000000002</v>
      </c>
      <c r="F15" s="10">
        <v>12.686999999999999</v>
      </c>
      <c r="G15" s="455">
        <v>435.00199999999995</v>
      </c>
      <c r="H15" s="10">
        <v>0</v>
      </c>
      <c r="I15" s="10">
        <v>0</v>
      </c>
      <c r="J15" s="10">
        <v>0</v>
      </c>
      <c r="K15" s="10">
        <v>0</v>
      </c>
      <c r="L15" s="455">
        <v>0</v>
      </c>
      <c r="M15" s="456">
        <v>435.00199999999995</v>
      </c>
      <c r="N15" s="10">
        <v>248.72199999999998</v>
      </c>
    </row>
    <row r="16" spans="1:16" ht="16.5" x14ac:dyDescent="0.25">
      <c r="A16" s="17" t="s">
        <v>36</v>
      </c>
      <c r="B16" s="10">
        <v>66</v>
      </c>
      <c r="C16" s="10">
        <v>0</v>
      </c>
      <c r="D16" s="10">
        <v>13.364000000000001</v>
      </c>
      <c r="E16" s="10">
        <v>0</v>
      </c>
      <c r="F16" s="10">
        <v>0</v>
      </c>
      <c r="G16" s="455">
        <v>79.364000000000004</v>
      </c>
      <c r="H16" s="10">
        <v>0</v>
      </c>
      <c r="I16" s="10">
        <v>0</v>
      </c>
      <c r="J16" s="10">
        <v>0</v>
      </c>
      <c r="K16" s="10">
        <v>0</v>
      </c>
      <c r="L16" s="455">
        <v>0</v>
      </c>
      <c r="M16" s="456">
        <v>79.364000000000004</v>
      </c>
      <c r="N16" s="10">
        <v>13.364000000000001</v>
      </c>
    </row>
    <row r="17" spans="1:16" ht="16.5" x14ac:dyDescent="0.25">
      <c r="A17" s="17" t="s">
        <v>37</v>
      </c>
      <c r="B17" s="10">
        <v>0</v>
      </c>
      <c r="C17" s="10">
        <v>5</v>
      </c>
      <c r="D17" s="10">
        <v>5.9939999999999998</v>
      </c>
      <c r="E17" s="10">
        <v>6</v>
      </c>
      <c r="F17" s="10">
        <v>3</v>
      </c>
      <c r="G17" s="455">
        <v>19.994</v>
      </c>
      <c r="H17" s="10">
        <v>0</v>
      </c>
      <c r="I17" s="10">
        <v>0</v>
      </c>
      <c r="J17" s="10">
        <v>0</v>
      </c>
      <c r="K17" s="10">
        <v>0</v>
      </c>
      <c r="L17" s="455">
        <v>0</v>
      </c>
      <c r="M17" s="456">
        <v>19.994</v>
      </c>
      <c r="N17" s="10">
        <v>9</v>
      </c>
    </row>
    <row r="18" spans="1:16" ht="16.5" x14ac:dyDescent="0.25">
      <c r="A18" s="17" t="s">
        <v>38</v>
      </c>
      <c r="B18" s="10">
        <v>31.295000000000002</v>
      </c>
      <c r="C18" s="10">
        <v>4.9009999999999998</v>
      </c>
      <c r="D18" s="10">
        <v>7.6478830000000002</v>
      </c>
      <c r="E18" s="10">
        <v>0</v>
      </c>
      <c r="F18" s="10">
        <v>0</v>
      </c>
      <c r="G18" s="455">
        <v>43.843883000000005</v>
      </c>
      <c r="H18" s="10">
        <v>0</v>
      </c>
      <c r="I18" s="10">
        <v>0</v>
      </c>
      <c r="J18" s="10">
        <v>0</v>
      </c>
      <c r="K18" s="10">
        <v>0</v>
      </c>
      <c r="L18" s="455">
        <v>0</v>
      </c>
      <c r="M18" s="456">
        <v>43.843883000000005</v>
      </c>
      <c r="N18" s="10">
        <v>7.9009999999999998</v>
      </c>
      <c r="P18" s="58"/>
    </row>
    <row r="19" spans="1:16" ht="33" x14ac:dyDescent="0.25">
      <c r="A19" s="18" t="s">
        <v>39</v>
      </c>
      <c r="B19" s="10">
        <v>77.646841999999992</v>
      </c>
      <c r="C19" s="10">
        <v>55.454000000000001</v>
      </c>
      <c r="D19" s="10">
        <v>97.515926000000007</v>
      </c>
      <c r="E19" s="10">
        <v>10</v>
      </c>
      <c r="F19" s="10">
        <v>35.962000000000003</v>
      </c>
      <c r="G19" s="455">
        <v>276.57876800000003</v>
      </c>
      <c r="H19" s="10">
        <v>0</v>
      </c>
      <c r="I19" s="10">
        <v>0</v>
      </c>
      <c r="J19" s="10">
        <v>0</v>
      </c>
      <c r="K19" s="10">
        <v>0.40400000000000003</v>
      </c>
      <c r="L19" s="455">
        <v>0.40400000000000003</v>
      </c>
      <c r="M19" s="456">
        <v>276.98276800000002</v>
      </c>
      <c r="N19" s="10">
        <v>142.739768</v>
      </c>
      <c r="P19" s="1"/>
    </row>
    <row r="20" spans="1:16" ht="16.5" x14ac:dyDescent="0.25">
      <c r="A20" s="17" t="s">
        <v>40</v>
      </c>
      <c r="B20" s="10">
        <v>4.2707759999999997</v>
      </c>
      <c r="C20" s="10">
        <v>0</v>
      </c>
      <c r="D20" s="10">
        <v>97</v>
      </c>
      <c r="E20" s="10">
        <v>0</v>
      </c>
      <c r="F20" s="10">
        <v>0</v>
      </c>
      <c r="G20" s="455">
        <v>101.270776</v>
      </c>
      <c r="H20" s="10">
        <v>0</v>
      </c>
      <c r="I20" s="10">
        <v>0</v>
      </c>
      <c r="J20" s="10">
        <v>0</v>
      </c>
      <c r="K20" s="10">
        <v>0</v>
      </c>
      <c r="L20" s="455">
        <v>0</v>
      </c>
      <c r="M20" s="456">
        <v>101.270776</v>
      </c>
      <c r="N20" s="10">
        <v>101.270776</v>
      </c>
      <c r="P20" s="57"/>
    </row>
    <row r="21" spans="1:16" ht="16.5" x14ac:dyDescent="0.25">
      <c r="A21" s="17" t="s">
        <v>41</v>
      </c>
      <c r="B21" s="10">
        <v>7.5990000000000002</v>
      </c>
      <c r="C21" s="10">
        <v>56.5</v>
      </c>
      <c r="D21" s="10">
        <v>5.9580000000000002</v>
      </c>
      <c r="E21" s="10">
        <v>5.7000000000000002E-2</v>
      </c>
      <c r="F21" s="10">
        <v>14.834</v>
      </c>
      <c r="G21" s="455">
        <v>84.948000000000008</v>
      </c>
      <c r="H21" s="10">
        <v>0</v>
      </c>
      <c r="I21" s="10">
        <v>0</v>
      </c>
      <c r="J21" s="10">
        <v>0</v>
      </c>
      <c r="K21" s="10">
        <v>0</v>
      </c>
      <c r="L21" s="455">
        <v>0</v>
      </c>
      <c r="M21" s="456">
        <v>84.948000000000008</v>
      </c>
      <c r="N21" s="10">
        <v>22.637</v>
      </c>
      <c r="P21" s="1"/>
    </row>
    <row r="22" spans="1:16" ht="16.5" x14ac:dyDescent="0.25">
      <c r="A22" s="17" t="s">
        <v>42</v>
      </c>
      <c r="B22" s="10">
        <v>0</v>
      </c>
      <c r="C22" s="10">
        <v>3</v>
      </c>
      <c r="D22" s="10">
        <v>0</v>
      </c>
      <c r="E22" s="10">
        <v>0</v>
      </c>
      <c r="F22" s="10">
        <v>0</v>
      </c>
      <c r="G22" s="455">
        <v>3</v>
      </c>
      <c r="H22" s="10">
        <v>0</v>
      </c>
      <c r="I22" s="10">
        <v>0</v>
      </c>
      <c r="J22" s="10">
        <v>0</v>
      </c>
      <c r="K22" s="10">
        <v>0</v>
      </c>
      <c r="L22" s="455">
        <v>0</v>
      </c>
      <c r="M22" s="456">
        <v>3</v>
      </c>
      <c r="N22" s="10">
        <v>0</v>
      </c>
    </row>
    <row r="23" spans="1:16" ht="16.5" x14ac:dyDescent="0.25">
      <c r="A23" s="17" t="s">
        <v>43</v>
      </c>
      <c r="B23" s="10">
        <v>337.55599999999998</v>
      </c>
      <c r="C23" s="10">
        <v>96.009999999999991</v>
      </c>
      <c r="D23" s="10">
        <v>249.39119199999999</v>
      </c>
      <c r="E23" s="10">
        <v>24.999262999999999</v>
      </c>
      <c r="F23" s="10">
        <v>95.781999999999996</v>
      </c>
      <c r="G23" s="455">
        <v>803.73845500000004</v>
      </c>
      <c r="H23" s="10">
        <v>24</v>
      </c>
      <c r="I23" s="10">
        <v>0</v>
      </c>
      <c r="J23" s="10">
        <v>0</v>
      </c>
      <c r="K23" s="10">
        <v>6</v>
      </c>
      <c r="L23" s="455">
        <v>30</v>
      </c>
      <c r="M23" s="456">
        <v>833.73845500000004</v>
      </c>
      <c r="N23" s="10">
        <v>394.07</v>
      </c>
      <c r="P23" s="1"/>
    </row>
    <row r="24" spans="1:16" ht="16.5" x14ac:dyDescent="0.25">
      <c r="A24" s="17" t="s">
        <v>44</v>
      </c>
      <c r="B24" s="10">
        <v>17.530999999999999</v>
      </c>
      <c r="C24" s="10">
        <v>20</v>
      </c>
      <c r="D24" s="10">
        <v>44.433</v>
      </c>
      <c r="E24" s="10">
        <v>0.65400000000000003</v>
      </c>
      <c r="F24" s="10">
        <v>5</v>
      </c>
      <c r="G24" s="455">
        <v>87.617999999999995</v>
      </c>
      <c r="H24" s="10">
        <v>9</v>
      </c>
      <c r="I24" s="10">
        <v>0</v>
      </c>
      <c r="J24" s="10">
        <v>0</v>
      </c>
      <c r="K24" s="10">
        <v>0</v>
      </c>
      <c r="L24" s="455">
        <v>9</v>
      </c>
      <c r="M24" s="456">
        <v>96.617999999999995</v>
      </c>
      <c r="N24" s="10">
        <v>66.236000000000004</v>
      </c>
      <c r="P24" s="56"/>
    </row>
    <row r="25" spans="1:16" ht="16.5" x14ac:dyDescent="0.25">
      <c r="A25" s="17" t="s">
        <v>45</v>
      </c>
      <c r="B25" s="10">
        <v>0</v>
      </c>
      <c r="C25" s="10">
        <v>0</v>
      </c>
      <c r="D25" s="10">
        <v>16</v>
      </c>
      <c r="E25" s="10">
        <v>0</v>
      </c>
      <c r="F25" s="10">
        <v>0</v>
      </c>
      <c r="G25" s="455">
        <v>16</v>
      </c>
      <c r="H25" s="10">
        <v>0</v>
      </c>
      <c r="I25" s="10">
        <v>0</v>
      </c>
      <c r="J25" s="10">
        <v>0</v>
      </c>
      <c r="K25" s="10">
        <v>17</v>
      </c>
      <c r="L25" s="455">
        <v>17</v>
      </c>
      <c r="M25" s="456">
        <v>33</v>
      </c>
      <c r="N25" s="10">
        <v>32</v>
      </c>
    </row>
    <row r="26" spans="1:16" ht="16.5" x14ac:dyDescent="0.25">
      <c r="A26" s="17" t="s">
        <v>46</v>
      </c>
      <c r="B26" s="10">
        <v>383</v>
      </c>
      <c r="C26" s="10">
        <v>81</v>
      </c>
      <c r="D26" s="10">
        <v>0</v>
      </c>
      <c r="E26" s="10">
        <v>150</v>
      </c>
      <c r="F26" s="10">
        <v>0</v>
      </c>
      <c r="G26" s="455">
        <v>614</v>
      </c>
      <c r="H26" s="10">
        <v>0</v>
      </c>
      <c r="I26" s="10">
        <v>0</v>
      </c>
      <c r="J26" s="10">
        <v>0</v>
      </c>
      <c r="K26" s="10">
        <v>0</v>
      </c>
      <c r="L26" s="455">
        <v>0</v>
      </c>
      <c r="M26" s="456">
        <v>614</v>
      </c>
      <c r="N26" s="10">
        <v>373</v>
      </c>
    </row>
    <row r="27" spans="1:16" ht="17.25" thickBot="1" x14ac:dyDescent="0.3">
      <c r="A27" s="463" t="s">
        <v>47</v>
      </c>
      <c r="B27" s="10">
        <v>0</v>
      </c>
      <c r="C27" s="10">
        <v>25.994</v>
      </c>
      <c r="D27" s="10">
        <v>16</v>
      </c>
      <c r="E27" s="10">
        <v>0</v>
      </c>
      <c r="F27" s="10">
        <v>0</v>
      </c>
      <c r="G27" s="455">
        <v>41.994</v>
      </c>
      <c r="H27" s="10">
        <v>0</v>
      </c>
      <c r="I27" s="10">
        <v>0</v>
      </c>
      <c r="J27" s="10">
        <v>0</v>
      </c>
      <c r="K27" s="10">
        <v>0</v>
      </c>
      <c r="L27" s="455">
        <v>0</v>
      </c>
      <c r="M27" s="456">
        <v>41.994</v>
      </c>
      <c r="N27" s="10">
        <v>0</v>
      </c>
    </row>
    <row r="28" spans="1:16" ht="17.25" thickBot="1" x14ac:dyDescent="0.3">
      <c r="A28" s="460" t="s">
        <v>25</v>
      </c>
      <c r="B28" s="461">
        <v>1532.5764239999999</v>
      </c>
      <c r="C28" s="461">
        <v>544.56783999999993</v>
      </c>
      <c r="D28" s="461">
        <v>930.30613599999992</v>
      </c>
      <c r="E28" s="461">
        <v>220.29826299999999</v>
      </c>
      <c r="F28" s="461">
        <v>325.26599999999996</v>
      </c>
      <c r="G28" s="462">
        <v>3553.0146629999999</v>
      </c>
      <c r="H28" s="461">
        <v>33</v>
      </c>
      <c r="I28" s="461">
        <v>0</v>
      </c>
      <c r="J28" s="461">
        <v>0</v>
      </c>
      <c r="K28" s="461">
        <v>25</v>
      </c>
      <c r="L28" s="462">
        <v>58</v>
      </c>
      <c r="M28" s="464">
        <v>3611.0146629999999</v>
      </c>
      <c r="N28" s="461">
        <v>1809.9093250000001</v>
      </c>
      <c r="P28" s="1"/>
    </row>
    <row r="29" spans="1:16" ht="17.25" thickBot="1" x14ac:dyDescent="0.3">
      <c r="A29" s="460" t="s">
        <v>26</v>
      </c>
      <c r="B29" s="461">
        <v>169922.562679</v>
      </c>
      <c r="C29" s="461">
        <v>31033.293832999996</v>
      </c>
      <c r="D29" s="15">
        <v>21336.560336999999</v>
      </c>
      <c r="E29" s="461">
        <v>4189.3236069999994</v>
      </c>
      <c r="F29" s="15">
        <v>25497.389374999999</v>
      </c>
      <c r="G29" s="15">
        <v>251979.129831</v>
      </c>
      <c r="H29" s="461">
        <v>3270.9065620000001</v>
      </c>
      <c r="I29" s="461">
        <v>190.838752</v>
      </c>
      <c r="J29" s="461">
        <v>598.40499999999997</v>
      </c>
      <c r="K29" s="461">
        <v>209.00683599999999</v>
      </c>
      <c r="L29" s="462">
        <v>4269.15715</v>
      </c>
      <c r="M29" s="15">
        <v>256248.28698099998</v>
      </c>
      <c r="N29" s="15">
        <v>71232.0769</v>
      </c>
    </row>
    <row r="30" spans="1:16" ht="17.25" thickBot="1" x14ac:dyDescent="0.3">
      <c r="A30" s="19"/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</row>
    <row r="31" spans="1:16" ht="17.25" thickBot="1" x14ac:dyDescent="0.3">
      <c r="A31" s="1390" t="s">
        <v>30</v>
      </c>
      <c r="B31" s="1391"/>
      <c r="C31" s="1391"/>
      <c r="D31" s="1391"/>
      <c r="E31" s="1391"/>
      <c r="F31" s="1391"/>
      <c r="G31" s="1391"/>
      <c r="H31" s="1391"/>
      <c r="I31" s="1391"/>
      <c r="J31" s="1391"/>
      <c r="K31" s="1391"/>
      <c r="L31" s="1391"/>
      <c r="M31" s="1391"/>
      <c r="N31" s="1392"/>
    </row>
    <row r="32" spans="1:16" ht="17.25" customHeight="1" thickBot="1" x14ac:dyDescent="0.3">
      <c r="A32" s="1360" t="s">
        <v>0</v>
      </c>
      <c r="B32" s="1363" t="s">
        <v>1</v>
      </c>
      <c r="C32" s="1364"/>
      <c r="D32" s="1364"/>
      <c r="E32" s="1364"/>
      <c r="F32" s="1364"/>
      <c r="G32" s="1365"/>
      <c r="H32" s="1366" t="s">
        <v>2</v>
      </c>
      <c r="I32" s="1367"/>
      <c r="J32" s="1367"/>
      <c r="K32" s="1367"/>
      <c r="L32" s="1368"/>
      <c r="M32" s="1282" t="s">
        <v>3</v>
      </c>
      <c r="N32" s="1383" t="s">
        <v>31</v>
      </c>
    </row>
    <row r="33" spans="1:14" ht="16.5" customHeight="1" x14ac:dyDescent="0.25">
      <c r="A33" s="1361"/>
      <c r="B33" s="1372" t="s">
        <v>8</v>
      </c>
      <c r="C33" s="1373"/>
      <c r="D33" s="1374" t="s">
        <v>9</v>
      </c>
      <c r="E33" s="1375"/>
      <c r="F33" s="1540" t="s">
        <v>32</v>
      </c>
      <c r="G33" s="1393" t="s">
        <v>10</v>
      </c>
      <c r="H33" s="1372" t="s">
        <v>11</v>
      </c>
      <c r="I33" s="1373"/>
      <c r="J33" s="1380" t="s">
        <v>12</v>
      </c>
      <c r="K33" s="1376" t="s">
        <v>33</v>
      </c>
      <c r="L33" s="1378" t="s">
        <v>13</v>
      </c>
      <c r="M33" s="1292"/>
      <c r="N33" s="1384"/>
    </row>
    <row r="34" spans="1:14" ht="83.25" thickBot="1" x14ac:dyDescent="0.3">
      <c r="A34" s="1362"/>
      <c r="B34" s="7" t="s">
        <v>14</v>
      </c>
      <c r="C34" s="8" t="s">
        <v>15</v>
      </c>
      <c r="D34" s="576" t="s">
        <v>16</v>
      </c>
      <c r="E34" s="8" t="s">
        <v>34</v>
      </c>
      <c r="F34" s="1532"/>
      <c r="G34" s="1394"/>
      <c r="H34" s="7" t="s">
        <v>14</v>
      </c>
      <c r="I34" s="8" t="s">
        <v>15</v>
      </c>
      <c r="J34" s="1381"/>
      <c r="K34" s="1377"/>
      <c r="L34" s="1379"/>
      <c r="M34" s="1283"/>
      <c r="N34" s="1385"/>
    </row>
    <row r="35" spans="1:14" ht="16.5" x14ac:dyDescent="0.25">
      <c r="A35" s="21" t="s">
        <v>27</v>
      </c>
      <c r="B35" s="10">
        <v>81097.563941</v>
      </c>
      <c r="C35" s="10">
        <v>12240.155438</v>
      </c>
      <c r="D35" s="10">
        <v>7807.9278279999999</v>
      </c>
      <c r="E35" s="10">
        <v>1497.587364</v>
      </c>
      <c r="F35" s="459">
        <v>16438.280882999999</v>
      </c>
      <c r="G35" s="459">
        <v>119081.51545399999</v>
      </c>
      <c r="H35" s="10">
        <v>1869.7350000000001</v>
      </c>
      <c r="I35" s="10">
        <v>73.85875200000001</v>
      </c>
      <c r="J35" s="10">
        <v>0</v>
      </c>
      <c r="K35" s="10">
        <v>75.468835999999996</v>
      </c>
      <c r="L35" s="455">
        <v>2019.062588</v>
      </c>
      <c r="M35" s="459">
        <v>121100.57804199999</v>
      </c>
      <c r="N35" s="459">
        <v>30457.714937999997</v>
      </c>
    </row>
    <row r="36" spans="1:14" ht="17.25" thickBot="1" x14ac:dyDescent="0.3">
      <c r="A36" s="564" t="s">
        <v>28</v>
      </c>
      <c r="B36" s="10">
        <v>87292.422313999996</v>
      </c>
      <c r="C36" s="10">
        <v>18248.570554999998</v>
      </c>
      <c r="D36" s="459">
        <v>12598.326373</v>
      </c>
      <c r="E36" s="10">
        <v>2471.4379799999997</v>
      </c>
      <c r="F36" s="459">
        <v>8733.8424919999998</v>
      </c>
      <c r="G36" s="459">
        <v>129344.599714</v>
      </c>
      <c r="H36" s="10">
        <v>1368.171562</v>
      </c>
      <c r="I36" s="10">
        <v>116.98</v>
      </c>
      <c r="J36" s="10">
        <v>598.40499999999997</v>
      </c>
      <c r="K36" s="10">
        <v>108.538</v>
      </c>
      <c r="L36" s="455">
        <v>2192.0945620000002</v>
      </c>
      <c r="M36" s="459">
        <v>131536.69427600002</v>
      </c>
      <c r="N36" s="459">
        <v>38964.452637000002</v>
      </c>
    </row>
    <row r="37" spans="1:14" ht="17.25" thickBot="1" x14ac:dyDescent="0.3">
      <c r="A37" s="460" t="s">
        <v>24</v>
      </c>
      <c r="B37" s="461">
        <v>168389.986255</v>
      </c>
      <c r="C37" s="461">
        <v>30488.725993</v>
      </c>
      <c r="D37" s="15">
        <v>20406.254201</v>
      </c>
      <c r="E37" s="461">
        <v>3969.0253439999997</v>
      </c>
      <c r="F37" s="15">
        <v>25172.123374999999</v>
      </c>
      <c r="G37" s="15">
        <v>248426.11516799999</v>
      </c>
      <c r="H37" s="461">
        <v>3237.9065620000001</v>
      </c>
      <c r="I37" s="461">
        <v>190.838752</v>
      </c>
      <c r="J37" s="461">
        <v>598.40499999999997</v>
      </c>
      <c r="K37" s="461">
        <v>184.00683599999999</v>
      </c>
      <c r="L37" s="462">
        <v>4211.15715</v>
      </c>
      <c r="M37" s="15">
        <v>252637.27231799997</v>
      </c>
      <c r="N37" s="15">
        <v>69422.167574999999</v>
      </c>
    </row>
    <row r="38" spans="1:14" ht="17.25" thickBot="1" x14ac:dyDescent="0.3">
      <c r="A38" s="460" t="s">
        <v>25</v>
      </c>
      <c r="B38" s="461">
        <v>1532.5764239999999</v>
      </c>
      <c r="C38" s="461">
        <v>544.56783999999993</v>
      </c>
      <c r="D38" s="461">
        <v>930.30613599999992</v>
      </c>
      <c r="E38" s="461">
        <v>220.29826299999999</v>
      </c>
      <c r="F38" s="461">
        <v>325.26599999999996</v>
      </c>
      <c r="G38" s="462">
        <v>3553.0146629999999</v>
      </c>
      <c r="H38" s="461">
        <v>33</v>
      </c>
      <c r="I38" s="461">
        <v>0</v>
      </c>
      <c r="J38" s="461">
        <v>0</v>
      </c>
      <c r="K38" s="461">
        <v>25</v>
      </c>
      <c r="L38" s="462">
        <v>58</v>
      </c>
      <c r="M38" s="464">
        <v>3611.0146629999999</v>
      </c>
      <c r="N38" s="461">
        <v>1809.9093250000001</v>
      </c>
    </row>
    <row r="39" spans="1:14" ht="17.25" thickBot="1" x14ac:dyDescent="0.3">
      <c r="A39" s="460" t="s">
        <v>26</v>
      </c>
      <c r="B39" s="461">
        <v>169922.562679</v>
      </c>
      <c r="C39" s="461">
        <v>31033.293833</v>
      </c>
      <c r="D39" s="15">
        <v>21336.560336999999</v>
      </c>
      <c r="E39" s="461">
        <v>4189.3236069999994</v>
      </c>
      <c r="F39" s="15">
        <v>25497.389374999999</v>
      </c>
      <c r="G39" s="15">
        <v>251979.129831</v>
      </c>
      <c r="H39" s="461">
        <v>3270.9065620000001</v>
      </c>
      <c r="I39" s="461">
        <v>190.838752</v>
      </c>
      <c r="J39" s="461">
        <v>598.40499999999997</v>
      </c>
      <c r="K39" s="461">
        <v>209.00683599999999</v>
      </c>
      <c r="L39" s="462">
        <v>4269.15715</v>
      </c>
      <c r="M39" s="15">
        <v>256248.28698099998</v>
      </c>
      <c r="N39" s="15">
        <v>71232.0769</v>
      </c>
    </row>
    <row r="40" spans="1:14" ht="16.5" x14ac:dyDescent="0.25">
      <c r="A40" s="565"/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</row>
    <row r="41" spans="1:14" ht="18" thickBot="1" x14ac:dyDescent="0.3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66"/>
    </row>
    <row r="42" spans="1:14" ht="17.25" thickBot="1" x14ac:dyDescent="0.3">
      <c r="A42" s="1357" t="s">
        <v>48</v>
      </c>
      <c r="B42" s="1358"/>
      <c r="C42" s="1358"/>
      <c r="D42" s="1358"/>
      <c r="E42" s="1358"/>
      <c r="F42" s="1358"/>
      <c r="G42" s="1358"/>
      <c r="H42" s="1358"/>
      <c r="I42" s="1358"/>
      <c r="J42" s="1358"/>
      <c r="K42" s="1358"/>
      <c r="L42" s="1358"/>
      <c r="M42" s="1358"/>
      <c r="N42" s="1359"/>
    </row>
    <row r="43" spans="1:14" ht="17.25" customHeight="1" thickBot="1" x14ac:dyDescent="0.3">
      <c r="A43" s="1360" t="s">
        <v>0</v>
      </c>
      <c r="B43" s="1363" t="s">
        <v>1</v>
      </c>
      <c r="C43" s="1364"/>
      <c r="D43" s="1364"/>
      <c r="E43" s="1364"/>
      <c r="F43" s="1364"/>
      <c r="G43" s="1365"/>
      <c r="H43" s="1366" t="s">
        <v>2</v>
      </c>
      <c r="I43" s="1367"/>
      <c r="J43" s="1367"/>
      <c r="K43" s="1367"/>
      <c r="L43" s="1368"/>
      <c r="M43" s="1322" t="s">
        <v>3</v>
      </c>
      <c r="N43" s="1552" t="s">
        <v>31</v>
      </c>
    </row>
    <row r="44" spans="1:14" ht="16.5" customHeight="1" x14ac:dyDescent="0.25">
      <c r="A44" s="1361"/>
      <c r="B44" s="1372" t="s">
        <v>8</v>
      </c>
      <c r="C44" s="1373"/>
      <c r="D44" s="1374" t="s">
        <v>9</v>
      </c>
      <c r="E44" s="1375"/>
      <c r="F44" s="1518" t="s">
        <v>32</v>
      </c>
      <c r="G44" s="1378" t="s">
        <v>10</v>
      </c>
      <c r="H44" s="1520" t="s">
        <v>11</v>
      </c>
      <c r="I44" s="1373"/>
      <c r="J44" s="1380" t="s">
        <v>12</v>
      </c>
      <c r="K44" s="1376" t="s">
        <v>33</v>
      </c>
      <c r="L44" s="1378" t="s">
        <v>13</v>
      </c>
      <c r="M44" s="1323"/>
      <c r="N44" s="1553"/>
    </row>
    <row r="45" spans="1:14" ht="83.25" thickBot="1" x14ac:dyDescent="0.3">
      <c r="A45" s="1362"/>
      <c r="B45" s="7" t="s">
        <v>14</v>
      </c>
      <c r="C45" s="8" t="s">
        <v>15</v>
      </c>
      <c r="D45" s="8" t="s">
        <v>16</v>
      </c>
      <c r="E45" s="8" t="s">
        <v>34</v>
      </c>
      <c r="F45" s="1519"/>
      <c r="G45" s="1379"/>
      <c r="H45" s="567" t="s">
        <v>14</v>
      </c>
      <c r="I45" s="8" t="s">
        <v>15</v>
      </c>
      <c r="J45" s="1381"/>
      <c r="K45" s="1377"/>
      <c r="L45" s="1379"/>
      <c r="M45" s="1324"/>
      <c r="N45" s="1554"/>
    </row>
    <row r="46" spans="1:14" ht="16.5" x14ac:dyDescent="0.25">
      <c r="A46" s="9" t="s">
        <v>17</v>
      </c>
      <c r="B46" s="22">
        <v>43807.677563999998</v>
      </c>
      <c r="C46" s="22">
        <v>34573.833047</v>
      </c>
      <c r="D46" s="22">
        <v>10766.657342</v>
      </c>
      <c r="E46" s="22">
        <v>11091.285077</v>
      </c>
      <c r="F46" s="22">
        <v>15094.120215999999</v>
      </c>
      <c r="G46" s="471">
        <v>115333.573246</v>
      </c>
      <c r="H46" s="22">
        <v>4060.12</v>
      </c>
      <c r="I46" s="22">
        <v>1441.1559999999999</v>
      </c>
      <c r="J46" s="22">
        <v>236</v>
      </c>
      <c r="K46" s="22">
        <v>902.10523599999999</v>
      </c>
      <c r="L46" s="471">
        <v>6639.3812359999993</v>
      </c>
      <c r="M46" s="472">
        <v>121972.954482</v>
      </c>
      <c r="N46" s="22">
        <v>53386.528241</v>
      </c>
    </row>
    <row r="47" spans="1:14" ht="16.5" x14ac:dyDescent="0.25">
      <c r="A47" s="11" t="s">
        <v>18</v>
      </c>
      <c r="B47" s="22">
        <v>38091.609277000003</v>
      </c>
      <c r="C47" s="22">
        <v>31324.099397000002</v>
      </c>
      <c r="D47" s="22">
        <v>9017.5431439999993</v>
      </c>
      <c r="E47" s="22">
        <v>8914.3908460000002</v>
      </c>
      <c r="F47" s="22">
        <v>8937.0668650000007</v>
      </c>
      <c r="G47" s="471">
        <v>96284.709529</v>
      </c>
      <c r="H47" s="22">
        <v>7800.9049999999997</v>
      </c>
      <c r="I47" s="22">
        <v>7186.7522883514002</v>
      </c>
      <c r="J47" s="22">
        <v>3750.02034344</v>
      </c>
      <c r="K47" s="22">
        <v>1482.2890710000001</v>
      </c>
      <c r="L47" s="471">
        <v>20219.966702791397</v>
      </c>
      <c r="M47" s="472">
        <v>116504.67623179141</v>
      </c>
      <c r="N47" s="22">
        <v>60986.685228791401</v>
      </c>
    </row>
    <row r="48" spans="1:14" ht="16.5" x14ac:dyDescent="0.25">
      <c r="A48" s="12" t="s">
        <v>19</v>
      </c>
      <c r="B48" s="22">
        <v>10561.352668</v>
      </c>
      <c r="C48" s="22">
        <v>5734.6411289999996</v>
      </c>
      <c r="D48" s="22">
        <v>2309.7408460000001</v>
      </c>
      <c r="E48" s="22">
        <v>2429.1117329999997</v>
      </c>
      <c r="F48" s="22">
        <v>3062.2594760000002</v>
      </c>
      <c r="G48" s="471">
        <v>24097.105852000001</v>
      </c>
      <c r="H48" s="22">
        <v>5543</v>
      </c>
      <c r="I48" s="22">
        <v>4300.8159999999998</v>
      </c>
      <c r="J48" s="22">
        <v>1740</v>
      </c>
      <c r="K48" s="22">
        <v>618</v>
      </c>
      <c r="L48" s="471">
        <v>12201.816000000001</v>
      </c>
      <c r="M48" s="472">
        <v>36298.921851999999</v>
      </c>
      <c r="N48" s="22">
        <v>24327.505386000001</v>
      </c>
    </row>
    <row r="49" spans="1:16" ht="16.5" x14ac:dyDescent="0.25">
      <c r="A49" s="13" t="s">
        <v>20</v>
      </c>
      <c r="B49" s="22">
        <v>10837.907176000001</v>
      </c>
      <c r="C49" s="22">
        <v>13088.849735</v>
      </c>
      <c r="D49" s="22">
        <v>3125.3505420000001</v>
      </c>
      <c r="E49" s="22">
        <v>3279.7773870000001</v>
      </c>
      <c r="F49" s="22">
        <v>2688.3059819999999</v>
      </c>
      <c r="G49" s="471">
        <v>33020.190822000004</v>
      </c>
      <c r="H49" s="22">
        <v>1339.905</v>
      </c>
      <c r="I49" s="22">
        <v>0</v>
      </c>
      <c r="J49" s="22">
        <v>490</v>
      </c>
      <c r="K49" s="22">
        <v>263</v>
      </c>
      <c r="L49" s="471">
        <v>2092.9049999999997</v>
      </c>
      <c r="M49" s="472">
        <v>35113.095822000003</v>
      </c>
      <c r="N49" s="22">
        <v>16997.997424000001</v>
      </c>
    </row>
    <row r="50" spans="1:16" ht="16.5" x14ac:dyDescent="0.25">
      <c r="A50" s="13" t="s">
        <v>21</v>
      </c>
      <c r="B50" s="22">
        <v>14777.550433000002</v>
      </c>
      <c r="C50" s="22">
        <v>11226.784463</v>
      </c>
      <c r="D50" s="22">
        <v>3030.544836</v>
      </c>
      <c r="E50" s="22">
        <v>2926.2856900000002</v>
      </c>
      <c r="F50" s="22">
        <v>2986.0654070000001</v>
      </c>
      <c r="G50" s="471">
        <v>34947.230829</v>
      </c>
      <c r="H50" s="22">
        <v>812</v>
      </c>
      <c r="I50" s="22">
        <v>2792.9362883514</v>
      </c>
      <c r="J50" s="22">
        <v>1520.02034344</v>
      </c>
      <c r="K50" s="22">
        <v>459</v>
      </c>
      <c r="L50" s="471">
        <v>5583.9566317913996</v>
      </c>
      <c r="M50" s="472">
        <v>40531.1874607914</v>
      </c>
      <c r="N50" s="22">
        <v>17442.199321791402</v>
      </c>
    </row>
    <row r="51" spans="1:16" ht="16.5" x14ac:dyDescent="0.25">
      <c r="A51" s="11" t="s">
        <v>22</v>
      </c>
      <c r="B51" s="22">
        <v>5054.6752539999998</v>
      </c>
      <c r="C51" s="22">
        <v>2360.5830000000001</v>
      </c>
      <c r="D51" s="22">
        <v>909.59711199999992</v>
      </c>
      <c r="E51" s="22">
        <v>544.78199999999993</v>
      </c>
      <c r="F51" s="22">
        <v>1578.2703140000001</v>
      </c>
      <c r="G51" s="471">
        <v>10447.90768</v>
      </c>
      <c r="H51" s="22">
        <v>87</v>
      </c>
      <c r="I51" s="22">
        <v>58</v>
      </c>
      <c r="J51" s="22">
        <v>0</v>
      </c>
      <c r="K51" s="22">
        <v>0</v>
      </c>
      <c r="L51" s="471">
        <v>145</v>
      </c>
      <c r="M51" s="472">
        <v>10592.90768</v>
      </c>
      <c r="N51" s="22">
        <v>6231.7282749999995</v>
      </c>
    </row>
    <row r="52" spans="1:16" ht="17.25" thickBot="1" x14ac:dyDescent="0.3">
      <c r="A52" s="14" t="s">
        <v>23</v>
      </c>
      <c r="B52" s="22">
        <v>20943.376022</v>
      </c>
      <c r="C52" s="22">
        <v>16867.338054</v>
      </c>
      <c r="D52" s="22">
        <v>4618.1147289999999</v>
      </c>
      <c r="E52" s="22">
        <v>9195.1634340000001</v>
      </c>
      <c r="F52" s="22">
        <v>3473.1263180000001</v>
      </c>
      <c r="G52" s="471">
        <v>55097.118557000002</v>
      </c>
      <c r="H52" s="22">
        <v>930.1</v>
      </c>
      <c r="I52" s="22">
        <v>968.06100000000004</v>
      </c>
      <c r="J52" s="22">
        <v>2376</v>
      </c>
      <c r="K52" s="22">
        <v>2171</v>
      </c>
      <c r="L52" s="471">
        <v>6445.1610000000001</v>
      </c>
      <c r="M52" s="472">
        <v>61542.279557000002</v>
      </c>
      <c r="N52" s="22">
        <v>26522.560376000001</v>
      </c>
    </row>
    <row r="53" spans="1:16" ht="17.25" thickBot="1" x14ac:dyDescent="0.3">
      <c r="A53" s="460" t="s">
        <v>24</v>
      </c>
      <c r="B53" s="29">
        <v>107897.33811700001</v>
      </c>
      <c r="C53" s="29">
        <v>85125.853498000011</v>
      </c>
      <c r="D53" s="29">
        <v>25311.912326999998</v>
      </c>
      <c r="E53" s="29">
        <v>29745.621357</v>
      </c>
      <c r="F53" s="29">
        <v>29082.583713</v>
      </c>
      <c r="G53" s="473">
        <v>277163.30901199993</v>
      </c>
      <c r="H53" s="29">
        <v>12878.125</v>
      </c>
      <c r="I53" s="29">
        <v>9653.9692883513999</v>
      </c>
      <c r="J53" s="29">
        <v>6362.02034344</v>
      </c>
      <c r="K53" s="29">
        <v>4555.3943070000005</v>
      </c>
      <c r="L53" s="473">
        <v>33449.508938791398</v>
      </c>
      <c r="M53" s="474">
        <v>310612.81795079139</v>
      </c>
      <c r="N53" s="29">
        <v>147127.50212079138</v>
      </c>
      <c r="P53" s="1"/>
    </row>
    <row r="54" spans="1:16" ht="16.5" x14ac:dyDescent="0.25">
      <c r="A54" s="16" t="s">
        <v>35</v>
      </c>
      <c r="B54" s="22">
        <v>20899.628352</v>
      </c>
      <c r="C54" s="22">
        <v>7733.3495490000005</v>
      </c>
      <c r="D54" s="22">
        <v>2176.0433269999999</v>
      </c>
      <c r="E54" s="22">
        <v>4951.4867589999994</v>
      </c>
      <c r="F54" s="22">
        <v>3279.893</v>
      </c>
      <c r="G54" s="471">
        <v>39040.400987000001</v>
      </c>
      <c r="H54" s="22">
        <v>14114.131000000001</v>
      </c>
      <c r="I54" s="22">
        <v>3084</v>
      </c>
      <c r="J54" s="22">
        <v>1499</v>
      </c>
      <c r="K54" s="22">
        <v>132</v>
      </c>
      <c r="L54" s="471">
        <v>18829.131000000001</v>
      </c>
      <c r="M54" s="472">
        <v>57869.531986999995</v>
      </c>
      <c r="N54" s="22">
        <v>16267.178963</v>
      </c>
      <c r="P54" s="1"/>
    </row>
    <row r="55" spans="1:16" ht="16.5" x14ac:dyDescent="0.25">
      <c r="A55" s="17" t="s">
        <v>36</v>
      </c>
      <c r="B55" s="22">
        <v>6721.5101140000006</v>
      </c>
      <c r="C55" s="22">
        <v>2980.7506699999999</v>
      </c>
      <c r="D55" s="22">
        <v>1551.31125</v>
      </c>
      <c r="E55" s="22">
        <v>1976.0447530000001</v>
      </c>
      <c r="F55" s="22">
        <v>556.73299999999995</v>
      </c>
      <c r="G55" s="471">
        <v>13786.349787000001</v>
      </c>
      <c r="H55" s="22">
        <v>5955.5765106680001</v>
      </c>
      <c r="I55" s="22">
        <v>8857.1547164399999</v>
      </c>
      <c r="J55" s="22">
        <v>1541.655025</v>
      </c>
      <c r="K55" s="22">
        <v>831</v>
      </c>
      <c r="L55" s="471">
        <v>17185.386252108001</v>
      </c>
      <c r="M55" s="472">
        <v>30971.736039107996</v>
      </c>
      <c r="N55" s="22">
        <v>17280.493783999998</v>
      </c>
      <c r="P55" s="1"/>
    </row>
    <row r="56" spans="1:16" ht="16.5" x14ac:dyDescent="0.25">
      <c r="A56" s="17" t="s">
        <v>37</v>
      </c>
      <c r="B56" s="22">
        <v>286.15800000000002</v>
      </c>
      <c r="C56" s="22">
        <v>764.13400000000001</v>
      </c>
      <c r="D56" s="22">
        <v>504.50299999999999</v>
      </c>
      <c r="E56" s="22">
        <v>357.816461</v>
      </c>
      <c r="F56" s="22">
        <v>418.55200000000002</v>
      </c>
      <c r="G56" s="471">
        <v>2331.1634609999996</v>
      </c>
      <c r="H56" s="22">
        <v>2692</v>
      </c>
      <c r="I56" s="22">
        <v>246</v>
      </c>
      <c r="J56" s="22">
        <v>0</v>
      </c>
      <c r="K56" s="22">
        <v>0</v>
      </c>
      <c r="L56" s="471">
        <v>2938</v>
      </c>
      <c r="M56" s="472">
        <v>5269.1634610000001</v>
      </c>
      <c r="N56" s="22">
        <v>1034.736461</v>
      </c>
      <c r="P56" s="1"/>
    </row>
    <row r="57" spans="1:16" ht="16.5" x14ac:dyDescent="0.25">
      <c r="A57" s="17" t="s">
        <v>38</v>
      </c>
      <c r="B57" s="22">
        <v>1486.424</v>
      </c>
      <c r="C57" s="22">
        <v>26.501999999999999</v>
      </c>
      <c r="D57" s="22">
        <v>256.87368800000002</v>
      </c>
      <c r="E57" s="22">
        <v>130.35615899999999</v>
      </c>
      <c r="F57" s="22">
        <v>1526</v>
      </c>
      <c r="G57" s="471">
        <v>3426.155847</v>
      </c>
      <c r="H57" s="22">
        <v>311</v>
      </c>
      <c r="I57" s="22">
        <v>34</v>
      </c>
      <c r="J57" s="22">
        <v>1</v>
      </c>
      <c r="K57" s="22">
        <v>0</v>
      </c>
      <c r="L57" s="471">
        <v>346</v>
      </c>
      <c r="M57" s="472">
        <v>3772.155847</v>
      </c>
      <c r="N57" s="22">
        <v>742.87115900000003</v>
      </c>
      <c r="P57" s="1"/>
    </row>
    <row r="58" spans="1:16" ht="16.5" x14ac:dyDescent="0.25">
      <c r="A58" s="17" t="s">
        <v>39</v>
      </c>
      <c r="B58" s="22">
        <v>4237.0733540000001</v>
      </c>
      <c r="C58" s="22">
        <v>12321.381880000001</v>
      </c>
      <c r="D58" s="22">
        <v>3566.2614400000002</v>
      </c>
      <c r="E58" s="22">
        <v>7236.6315640000003</v>
      </c>
      <c r="F58" s="22">
        <v>1015.4</v>
      </c>
      <c r="G58" s="471">
        <v>28376.748238</v>
      </c>
      <c r="H58" s="22">
        <v>4321</v>
      </c>
      <c r="I58" s="22">
        <v>5696.63</v>
      </c>
      <c r="J58" s="22">
        <v>21087</v>
      </c>
      <c r="K58" s="22">
        <v>8997.7340000000004</v>
      </c>
      <c r="L58" s="471">
        <v>40102.364000000001</v>
      </c>
      <c r="M58" s="472">
        <v>68479.112238000002</v>
      </c>
      <c r="N58" s="22">
        <v>35138.835354000003</v>
      </c>
      <c r="P58" s="1"/>
    </row>
    <row r="59" spans="1:16" ht="16.5" x14ac:dyDescent="0.25">
      <c r="A59" s="17" t="s">
        <v>40</v>
      </c>
      <c r="B59" s="22">
        <v>210.42699999999999</v>
      </c>
      <c r="C59" s="22">
        <v>61.1</v>
      </c>
      <c r="D59" s="22">
        <v>9155</v>
      </c>
      <c r="E59" s="22">
        <v>7595</v>
      </c>
      <c r="F59" s="22">
        <v>54.316000000000003</v>
      </c>
      <c r="G59" s="471">
        <v>17075.843000000001</v>
      </c>
      <c r="H59" s="22">
        <v>0</v>
      </c>
      <c r="I59" s="22">
        <v>0</v>
      </c>
      <c r="J59" s="22">
        <v>4781</v>
      </c>
      <c r="K59" s="22">
        <v>1752</v>
      </c>
      <c r="L59" s="471">
        <v>6533</v>
      </c>
      <c r="M59" s="472">
        <v>23608.843000000001</v>
      </c>
      <c r="N59" s="22">
        <v>23470.575000000001</v>
      </c>
    </row>
    <row r="60" spans="1:16" ht="16.5" x14ac:dyDescent="0.25">
      <c r="A60" s="17" t="s">
        <v>41</v>
      </c>
      <c r="B60" s="22">
        <v>1521.328</v>
      </c>
      <c r="C60" s="22">
        <v>2171.4</v>
      </c>
      <c r="D60" s="22">
        <v>2353</v>
      </c>
      <c r="E60" s="22">
        <v>1347.6117919999999</v>
      </c>
      <c r="F60" s="22">
        <v>1003.655</v>
      </c>
      <c r="G60" s="471">
        <v>8396.9947920000013</v>
      </c>
      <c r="H60" s="22">
        <v>3228</v>
      </c>
      <c r="I60" s="22">
        <v>1278</v>
      </c>
      <c r="J60" s="22">
        <v>715</v>
      </c>
      <c r="K60" s="22">
        <v>58</v>
      </c>
      <c r="L60" s="471">
        <v>5279</v>
      </c>
      <c r="M60" s="472">
        <v>13675.994792</v>
      </c>
      <c r="N60" s="22">
        <v>8374.3587919999991</v>
      </c>
    </row>
    <row r="61" spans="1:16" ht="16.5" x14ac:dyDescent="0.25">
      <c r="A61" s="17" t="s">
        <v>42</v>
      </c>
      <c r="B61" s="22">
        <v>2383.1840000000002</v>
      </c>
      <c r="C61" s="22">
        <v>5340.1802889999999</v>
      </c>
      <c r="D61" s="22">
        <v>10788.597999000001</v>
      </c>
      <c r="E61" s="22">
        <v>12406.395528000001</v>
      </c>
      <c r="F61" s="22">
        <v>3037</v>
      </c>
      <c r="G61" s="471">
        <v>33955.357816000003</v>
      </c>
      <c r="H61" s="22">
        <v>86</v>
      </c>
      <c r="I61" s="22">
        <v>351</v>
      </c>
      <c r="J61" s="22">
        <v>2</v>
      </c>
      <c r="K61" s="22">
        <v>1066</v>
      </c>
      <c r="L61" s="471">
        <v>1505</v>
      </c>
      <c r="M61" s="472">
        <v>35460.357816000003</v>
      </c>
      <c r="N61" s="22">
        <v>17743.053141</v>
      </c>
    </row>
    <row r="62" spans="1:16" ht="16.5" x14ac:dyDescent="0.25">
      <c r="A62" s="17" t="s">
        <v>43</v>
      </c>
      <c r="B62" s="22">
        <v>3607.6333240000004</v>
      </c>
      <c r="C62" s="22">
        <v>2023.244498</v>
      </c>
      <c r="D62" s="22">
        <v>2408.7241910000002</v>
      </c>
      <c r="E62" s="22">
        <v>639.29226600000004</v>
      </c>
      <c r="F62" s="22">
        <v>1943.2101459999999</v>
      </c>
      <c r="G62" s="471">
        <v>10622.104425</v>
      </c>
      <c r="H62" s="22">
        <v>314</v>
      </c>
      <c r="I62" s="22">
        <v>27</v>
      </c>
      <c r="J62" s="22">
        <v>2421</v>
      </c>
      <c r="K62" s="22">
        <v>108</v>
      </c>
      <c r="L62" s="471">
        <v>2870</v>
      </c>
      <c r="M62" s="472">
        <v>13492.104425</v>
      </c>
      <c r="N62" s="22">
        <v>7693.4766209999998</v>
      </c>
    </row>
    <row r="63" spans="1:16" ht="16.5" x14ac:dyDescent="0.25">
      <c r="A63" s="17" t="s">
        <v>44</v>
      </c>
      <c r="B63" s="22">
        <v>3136.5858239999998</v>
      </c>
      <c r="C63" s="22">
        <v>516.50458500000002</v>
      </c>
      <c r="D63" s="22">
        <v>1328.97865</v>
      </c>
      <c r="E63" s="22">
        <v>929</v>
      </c>
      <c r="F63" s="22">
        <v>1674</v>
      </c>
      <c r="G63" s="471">
        <v>7585.0690590000004</v>
      </c>
      <c r="H63" s="22">
        <v>239</v>
      </c>
      <c r="I63" s="22">
        <v>0</v>
      </c>
      <c r="J63" s="22">
        <v>0</v>
      </c>
      <c r="K63" s="22">
        <v>933</v>
      </c>
      <c r="L63" s="471">
        <v>1172</v>
      </c>
      <c r="M63" s="472">
        <v>8757.0690590000013</v>
      </c>
      <c r="N63" s="22">
        <v>4940.1107910000001</v>
      </c>
    </row>
    <row r="64" spans="1:16" ht="16.5" x14ac:dyDescent="0.25">
      <c r="A64" s="17" t="s">
        <v>45</v>
      </c>
      <c r="B64" s="22">
        <v>3962.5568830000002</v>
      </c>
      <c r="C64" s="22">
        <v>668.17100000000005</v>
      </c>
      <c r="D64" s="22">
        <v>72</v>
      </c>
      <c r="E64" s="22">
        <v>306</v>
      </c>
      <c r="F64" s="22">
        <v>411</v>
      </c>
      <c r="G64" s="471">
        <v>5419.7278829999996</v>
      </c>
      <c r="H64" s="22">
        <v>175</v>
      </c>
      <c r="I64" s="22">
        <v>0</v>
      </c>
      <c r="J64" s="22">
        <v>467</v>
      </c>
      <c r="K64" s="22">
        <v>0</v>
      </c>
      <c r="L64" s="471">
        <v>642</v>
      </c>
      <c r="M64" s="472">
        <v>6061.7278829999996</v>
      </c>
      <c r="N64" s="22">
        <v>4317.9210000000003</v>
      </c>
    </row>
    <row r="65" spans="1:16" ht="16.5" x14ac:dyDescent="0.25">
      <c r="A65" s="17" t="s">
        <v>46</v>
      </c>
      <c r="B65" s="22">
        <v>1794.0430000000001</v>
      </c>
      <c r="C65" s="22">
        <v>6261.5259999999998</v>
      </c>
      <c r="D65" s="22">
        <v>867.827448</v>
      </c>
      <c r="E65" s="22">
        <v>7153.0481209999998</v>
      </c>
      <c r="F65" s="22">
        <v>2050</v>
      </c>
      <c r="G65" s="471">
        <v>18126.444568999999</v>
      </c>
      <c r="H65" s="22">
        <v>3298</v>
      </c>
      <c r="I65" s="22">
        <v>0</v>
      </c>
      <c r="J65" s="22">
        <v>214</v>
      </c>
      <c r="K65" s="22">
        <v>0</v>
      </c>
      <c r="L65" s="471">
        <v>3512</v>
      </c>
      <c r="M65" s="472">
        <v>21638.444569000003</v>
      </c>
      <c r="N65" s="22">
        <v>15055.761</v>
      </c>
    </row>
    <row r="66" spans="1:16" ht="17.25" thickBot="1" x14ac:dyDescent="0.3">
      <c r="A66" s="463" t="s">
        <v>47</v>
      </c>
      <c r="B66" s="22">
        <v>25</v>
      </c>
      <c r="C66" s="22">
        <v>98</v>
      </c>
      <c r="D66" s="22">
        <v>49</v>
      </c>
      <c r="E66" s="22">
        <v>179</v>
      </c>
      <c r="F66" s="22">
        <v>235</v>
      </c>
      <c r="G66" s="471">
        <v>586</v>
      </c>
      <c r="H66" s="22">
        <v>2866</v>
      </c>
      <c r="I66" s="22">
        <v>75.88888</v>
      </c>
      <c r="J66" s="22">
        <v>2518</v>
      </c>
      <c r="K66" s="22">
        <v>3246</v>
      </c>
      <c r="L66" s="471">
        <v>8705.8888800000004</v>
      </c>
      <c r="M66" s="472">
        <v>9291.8888800000004</v>
      </c>
      <c r="N66" s="22">
        <v>6505.8888800000004</v>
      </c>
    </row>
    <row r="67" spans="1:16" ht="17.25" thickBot="1" x14ac:dyDescent="0.3">
      <c r="A67" s="460" t="s">
        <v>25</v>
      </c>
      <c r="B67" s="29">
        <v>73839.513357000003</v>
      </c>
      <c r="C67" s="29">
        <v>56493.698349000006</v>
      </c>
      <c r="D67" s="29">
        <v>47585.400771000001</v>
      </c>
      <c r="E67" s="29">
        <v>60257.199184999998</v>
      </c>
      <c r="F67" s="29">
        <v>26333.951553999999</v>
      </c>
      <c r="G67" s="473">
        <v>264509.76321599999</v>
      </c>
      <c r="H67" s="29">
        <v>59615.355603603399</v>
      </c>
      <c r="I67" s="29">
        <v>26656.907023105403</v>
      </c>
      <c r="J67" s="29">
        <v>39588.491897141997</v>
      </c>
      <c r="K67" s="29">
        <v>28282.734</v>
      </c>
      <c r="L67" s="473">
        <v>154143.4885238508</v>
      </c>
      <c r="M67" s="474">
        <v>418653.25173985079</v>
      </c>
      <c r="N67" s="29">
        <v>221852.98350078161</v>
      </c>
      <c r="P67" s="1"/>
    </row>
    <row r="68" spans="1:16" ht="17.25" thickBot="1" x14ac:dyDescent="0.3">
      <c r="A68" s="460" t="s">
        <v>26</v>
      </c>
      <c r="B68" s="29">
        <v>181736.85147400002</v>
      </c>
      <c r="C68" s="29">
        <v>141619.551847</v>
      </c>
      <c r="D68" s="29">
        <v>72897.313097999999</v>
      </c>
      <c r="E68" s="29">
        <v>90002.820542000001</v>
      </c>
      <c r="F68" s="29">
        <v>55416.535266999999</v>
      </c>
      <c r="G68" s="473">
        <v>541673.07222800003</v>
      </c>
      <c r="H68" s="29">
        <v>72493.480603603399</v>
      </c>
      <c r="I68" s="29">
        <v>36310.876311456799</v>
      </c>
      <c r="J68" s="29">
        <v>45950.512240582</v>
      </c>
      <c r="K68" s="29">
        <v>32838.128306999999</v>
      </c>
      <c r="L68" s="473">
        <v>187592.9974626422</v>
      </c>
      <c r="M68" s="474">
        <v>729266.06969064218</v>
      </c>
      <c r="N68" s="29">
        <v>368980.485621573</v>
      </c>
    </row>
    <row r="69" spans="1:16" ht="17.25" thickBot="1" x14ac:dyDescent="0.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6" ht="17.25" thickBot="1" x14ac:dyDescent="0.3">
      <c r="A70" s="1390" t="s">
        <v>48</v>
      </c>
      <c r="B70" s="1391"/>
      <c r="C70" s="1391"/>
      <c r="D70" s="1391"/>
      <c r="E70" s="1391"/>
      <c r="F70" s="1391"/>
      <c r="G70" s="1391"/>
      <c r="H70" s="1391"/>
      <c r="I70" s="1391"/>
      <c r="J70" s="1391"/>
      <c r="K70" s="1391"/>
      <c r="L70" s="1391"/>
      <c r="M70" s="1391"/>
      <c r="N70" s="1392"/>
    </row>
    <row r="71" spans="1:16" ht="17.25" customHeight="1" thickBot="1" x14ac:dyDescent="0.3">
      <c r="A71" s="1549" t="s">
        <v>0</v>
      </c>
      <c r="B71" s="1363" t="s">
        <v>1</v>
      </c>
      <c r="C71" s="1364"/>
      <c r="D71" s="1364"/>
      <c r="E71" s="1364"/>
      <c r="F71" s="1364"/>
      <c r="G71" s="1537"/>
      <c r="H71" s="1538" t="s">
        <v>2</v>
      </c>
      <c r="I71" s="1367"/>
      <c r="J71" s="1367"/>
      <c r="K71" s="1367"/>
      <c r="L71" s="1539"/>
      <c r="M71" s="1311" t="s">
        <v>3</v>
      </c>
      <c r="N71" s="1552" t="s">
        <v>31</v>
      </c>
    </row>
    <row r="72" spans="1:16" ht="16.5" customHeight="1" x14ac:dyDescent="0.25">
      <c r="A72" s="1550"/>
      <c r="B72" s="1372" t="s">
        <v>8</v>
      </c>
      <c r="C72" s="1373"/>
      <c r="D72" s="1374" t="s">
        <v>9</v>
      </c>
      <c r="E72" s="1375"/>
      <c r="F72" s="1518" t="s">
        <v>32</v>
      </c>
      <c r="G72" s="1378" t="s">
        <v>10</v>
      </c>
      <c r="H72" s="1520" t="s">
        <v>11</v>
      </c>
      <c r="I72" s="1373"/>
      <c r="J72" s="1380" t="s">
        <v>12</v>
      </c>
      <c r="K72" s="1380" t="s">
        <v>33</v>
      </c>
      <c r="L72" s="1378" t="s">
        <v>13</v>
      </c>
      <c r="M72" s="1312"/>
      <c r="N72" s="1553"/>
    </row>
    <row r="73" spans="1:16" ht="66.75" thickBot="1" x14ac:dyDescent="0.3">
      <c r="A73" s="1551"/>
      <c r="B73" s="577" t="s">
        <v>14</v>
      </c>
      <c r="C73" s="8" t="s">
        <v>15</v>
      </c>
      <c r="D73" s="8" t="s">
        <v>16</v>
      </c>
      <c r="E73" s="8" t="s">
        <v>55</v>
      </c>
      <c r="F73" s="1519"/>
      <c r="G73" s="1379"/>
      <c r="H73" s="578" t="s">
        <v>14</v>
      </c>
      <c r="I73" s="8" t="s">
        <v>15</v>
      </c>
      <c r="J73" s="1381"/>
      <c r="K73" s="1381"/>
      <c r="L73" s="1379"/>
      <c r="M73" s="1516"/>
      <c r="N73" s="1554"/>
    </row>
    <row r="74" spans="1:16" ht="17.25" thickBot="1" x14ac:dyDescent="0.3">
      <c r="A74" s="460" t="s">
        <v>24</v>
      </c>
      <c r="B74" s="29">
        <v>107897.33811700001</v>
      </c>
      <c r="C74" s="29">
        <v>85125.853497999997</v>
      </c>
      <c r="D74" s="29">
        <v>25311.912326999998</v>
      </c>
      <c r="E74" s="29">
        <v>29745.621357</v>
      </c>
      <c r="F74" s="29">
        <v>29082.583713</v>
      </c>
      <c r="G74" s="473">
        <v>277163.30901199993</v>
      </c>
      <c r="H74" s="29">
        <v>12878.125</v>
      </c>
      <c r="I74" s="29">
        <v>9653.9692883513999</v>
      </c>
      <c r="J74" s="29">
        <v>6362.02034344</v>
      </c>
      <c r="K74" s="29">
        <v>4555.3943070000005</v>
      </c>
      <c r="L74" s="473">
        <v>33449.508938791398</v>
      </c>
      <c r="M74" s="474">
        <v>310612.81795079139</v>
      </c>
      <c r="N74" s="29">
        <v>147127.50212079138</v>
      </c>
    </row>
    <row r="75" spans="1:16" ht="16.5" x14ac:dyDescent="0.25">
      <c r="A75" s="570" t="s">
        <v>49</v>
      </c>
      <c r="B75" s="22">
        <v>67420.383846000012</v>
      </c>
      <c r="C75" s="22">
        <v>51713.475945999999</v>
      </c>
      <c r="D75" s="22">
        <v>13859.293969</v>
      </c>
      <c r="E75" s="22">
        <v>17412.054690000001</v>
      </c>
      <c r="F75" s="22">
        <v>22244.445532999998</v>
      </c>
      <c r="G75" s="471">
        <v>172649.653984</v>
      </c>
      <c r="H75" s="22">
        <v>12065.625</v>
      </c>
      <c r="I75" s="22">
        <v>6148.9692883514008</v>
      </c>
      <c r="J75" s="22">
        <v>5748.02034344</v>
      </c>
      <c r="K75" s="22">
        <v>4282.1052359999994</v>
      </c>
      <c r="L75" s="471">
        <v>28244.719867791398</v>
      </c>
      <c r="M75" s="472">
        <v>200894.37385179137</v>
      </c>
      <c r="N75" s="22">
        <v>99271.943255791412</v>
      </c>
      <c r="P75" s="1"/>
    </row>
    <row r="76" spans="1:16" ht="16.5" x14ac:dyDescent="0.25">
      <c r="A76" s="571" t="s">
        <v>50</v>
      </c>
      <c r="B76" s="22">
        <v>10.5</v>
      </c>
      <c r="C76" s="22">
        <v>9.0820000000000007</v>
      </c>
      <c r="D76" s="22">
        <v>3338</v>
      </c>
      <c r="E76" s="22">
        <v>18.015000000000001</v>
      </c>
      <c r="F76" s="22">
        <v>16</v>
      </c>
      <c r="G76" s="471">
        <v>3391.5970000000002</v>
      </c>
      <c r="H76" s="22">
        <v>0</v>
      </c>
      <c r="I76" s="22">
        <v>0</v>
      </c>
      <c r="J76" s="22">
        <v>0</v>
      </c>
      <c r="K76" s="22">
        <v>0</v>
      </c>
      <c r="L76" s="471">
        <v>0</v>
      </c>
      <c r="M76" s="472">
        <v>3391.5970000000002</v>
      </c>
      <c r="N76" s="22">
        <v>44.082000000000001</v>
      </c>
      <c r="P76" s="1"/>
    </row>
    <row r="77" spans="1:16" ht="16.5" x14ac:dyDescent="0.25">
      <c r="A77" s="571" t="s">
        <v>51</v>
      </c>
      <c r="B77" s="22">
        <v>34848.519486000005</v>
      </c>
      <c r="C77" s="22">
        <v>26781.901000000002</v>
      </c>
      <c r="D77" s="22">
        <v>6488.9963969999999</v>
      </c>
      <c r="E77" s="22">
        <v>11060.290771</v>
      </c>
      <c r="F77" s="22">
        <v>4890.8760000000002</v>
      </c>
      <c r="G77" s="471">
        <v>84070.583653999987</v>
      </c>
      <c r="H77" s="22">
        <v>648.5</v>
      </c>
      <c r="I77" s="22">
        <v>3399</v>
      </c>
      <c r="J77" s="22">
        <v>593</v>
      </c>
      <c r="K77" s="22">
        <v>200.28907100000001</v>
      </c>
      <c r="L77" s="471">
        <v>4840.7890710000001</v>
      </c>
      <c r="M77" s="472">
        <v>88911.372724999994</v>
      </c>
      <c r="N77" s="22">
        <v>38887.183504000001</v>
      </c>
    </row>
    <row r="78" spans="1:16" ht="16.5" x14ac:dyDescent="0.25">
      <c r="A78" s="132" t="s">
        <v>52</v>
      </c>
      <c r="B78" s="22">
        <v>2154.7862230000001</v>
      </c>
      <c r="C78" s="22">
        <v>1051.5602140000001</v>
      </c>
      <c r="D78" s="22">
        <v>746.65781399999992</v>
      </c>
      <c r="E78" s="22">
        <v>176.025723</v>
      </c>
      <c r="F78" s="22">
        <v>968.87617999999998</v>
      </c>
      <c r="G78" s="471">
        <v>5097.9061540000002</v>
      </c>
      <c r="H78" s="22">
        <v>0</v>
      </c>
      <c r="I78" s="22">
        <v>0</v>
      </c>
      <c r="J78" s="22">
        <v>18</v>
      </c>
      <c r="K78" s="22">
        <v>73</v>
      </c>
      <c r="L78" s="471">
        <v>91</v>
      </c>
      <c r="M78" s="472">
        <v>5188.9061540000002</v>
      </c>
      <c r="N78" s="22">
        <v>3116.2450410000001</v>
      </c>
    </row>
    <row r="79" spans="1:16" ht="17.25" thickBot="1" x14ac:dyDescent="0.3">
      <c r="A79" s="133" t="s">
        <v>53</v>
      </c>
      <c r="B79" s="22">
        <v>2610.1485620000003</v>
      </c>
      <c r="C79" s="22">
        <v>5542.8343379999997</v>
      </c>
      <c r="D79" s="22">
        <v>861.96414700000003</v>
      </c>
      <c r="E79" s="22">
        <v>1076.235173</v>
      </c>
      <c r="F79" s="22">
        <v>964.38599999999997</v>
      </c>
      <c r="G79" s="471">
        <v>11055.568219999999</v>
      </c>
      <c r="H79" s="22">
        <v>0</v>
      </c>
      <c r="I79" s="22">
        <v>106</v>
      </c>
      <c r="J79" s="22">
        <v>3</v>
      </c>
      <c r="K79" s="22">
        <v>0</v>
      </c>
      <c r="L79" s="471">
        <v>109</v>
      </c>
      <c r="M79" s="472">
        <v>11164.568219999999</v>
      </c>
      <c r="N79" s="22">
        <v>5650.0483199999999</v>
      </c>
    </row>
    <row r="80" spans="1:16" ht="17.25" thickBot="1" x14ac:dyDescent="0.3">
      <c r="A80" s="460" t="s">
        <v>25</v>
      </c>
      <c r="B80" s="29">
        <v>73839.513357000003</v>
      </c>
      <c r="C80" s="29">
        <v>56493.698349000006</v>
      </c>
      <c r="D80" s="29">
        <v>47585.400771000001</v>
      </c>
      <c r="E80" s="29">
        <v>60257.199184999998</v>
      </c>
      <c r="F80" s="29">
        <v>26333.951553999999</v>
      </c>
      <c r="G80" s="473">
        <v>264509.76321599999</v>
      </c>
      <c r="H80" s="29">
        <v>59615.355603603399</v>
      </c>
      <c r="I80" s="29">
        <v>26656.907023105399</v>
      </c>
      <c r="J80" s="29">
        <v>39588.491897141997</v>
      </c>
      <c r="K80" s="29">
        <v>28282.734</v>
      </c>
      <c r="L80" s="473">
        <v>154143.4885238508</v>
      </c>
      <c r="M80" s="474">
        <v>418653.25173985079</v>
      </c>
      <c r="N80" s="29">
        <v>221852.98350078161</v>
      </c>
    </row>
    <row r="81" spans="1:16" ht="16.5" x14ac:dyDescent="0.25">
      <c r="A81" s="570" t="s">
        <v>49</v>
      </c>
      <c r="B81" s="22">
        <v>49512.309696000004</v>
      </c>
      <c r="C81" s="22">
        <v>43591.251498000005</v>
      </c>
      <c r="D81" s="22">
        <v>31870.345284999999</v>
      </c>
      <c r="E81" s="22">
        <v>46267.916866</v>
      </c>
      <c r="F81" s="22">
        <v>16718.177297000002</v>
      </c>
      <c r="G81" s="471">
        <v>187960.00064199997</v>
      </c>
      <c r="H81" s="22">
        <v>56091.355603603399</v>
      </c>
      <c r="I81" s="22">
        <v>20859.216783423799</v>
      </c>
      <c r="J81" s="22">
        <v>34391.491897141997</v>
      </c>
      <c r="K81" s="22">
        <v>20115</v>
      </c>
      <c r="L81" s="471">
        <v>131457.0642841692</v>
      </c>
      <c r="M81" s="472">
        <v>319417.06492616917</v>
      </c>
      <c r="N81" s="22">
        <v>172109.93414910001</v>
      </c>
      <c r="P81" s="1"/>
    </row>
    <row r="82" spans="1:16" ht="16.5" x14ac:dyDescent="0.25">
      <c r="A82" s="571" t="s">
        <v>50</v>
      </c>
      <c r="B82" s="22">
        <v>56.8</v>
      </c>
      <c r="C82" s="22">
        <v>30.228000000000002</v>
      </c>
      <c r="D82" s="22">
        <v>7137.7460000000001</v>
      </c>
      <c r="E82" s="22">
        <v>0</v>
      </c>
      <c r="F82" s="22">
        <v>14</v>
      </c>
      <c r="G82" s="471">
        <v>7238.7740000000003</v>
      </c>
      <c r="H82" s="22">
        <v>0</v>
      </c>
      <c r="I82" s="22">
        <v>0</v>
      </c>
      <c r="J82" s="22">
        <v>0</v>
      </c>
      <c r="K82" s="22">
        <v>2</v>
      </c>
      <c r="L82" s="471">
        <v>2</v>
      </c>
      <c r="M82" s="472">
        <v>7240.7740000000003</v>
      </c>
      <c r="N82" s="22">
        <v>76.924999999999997</v>
      </c>
      <c r="P82" s="1"/>
    </row>
    <row r="83" spans="1:16" ht="16.5" x14ac:dyDescent="0.25">
      <c r="A83" s="571" t="s">
        <v>51</v>
      </c>
      <c r="B83" s="22">
        <v>23793.002</v>
      </c>
      <c r="C83" s="22">
        <v>12582.805899999999</v>
      </c>
      <c r="D83" s="22">
        <v>8180.4662209999997</v>
      </c>
      <c r="E83" s="22">
        <v>13862.439517999999</v>
      </c>
      <c r="F83" s="22">
        <v>9380.7079999999987</v>
      </c>
      <c r="G83" s="471">
        <v>67799.421638999993</v>
      </c>
      <c r="H83" s="22">
        <v>3524</v>
      </c>
      <c r="I83" s="22">
        <v>5720.8013596815999</v>
      </c>
      <c r="J83" s="22">
        <v>5196</v>
      </c>
      <c r="K83" s="22">
        <v>5762.7340000000004</v>
      </c>
      <c r="L83" s="471">
        <v>20203.535359681598</v>
      </c>
      <c r="M83" s="472">
        <v>88002.956998681591</v>
      </c>
      <c r="N83" s="22">
        <v>46279.9793986816</v>
      </c>
      <c r="P83" s="1"/>
    </row>
    <row r="84" spans="1:16" ht="16.5" x14ac:dyDescent="0.25">
      <c r="A84" s="132" t="s">
        <v>52</v>
      </c>
      <c r="B84" s="22">
        <v>370.867661</v>
      </c>
      <c r="C84" s="22">
        <v>202.247951</v>
      </c>
      <c r="D84" s="22">
        <v>247.343265</v>
      </c>
      <c r="E84" s="22">
        <v>83.842800999999994</v>
      </c>
      <c r="F84" s="22">
        <v>201.06625700000001</v>
      </c>
      <c r="G84" s="471">
        <v>1105.367935</v>
      </c>
      <c r="H84" s="22">
        <v>0</v>
      </c>
      <c r="I84" s="22">
        <v>75.88888</v>
      </c>
      <c r="J84" s="22">
        <v>1</v>
      </c>
      <c r="K84" s="22">
        <v>20</v>
      </c>
      <c r="L84" s="471">
        <v>96.88888</v>
      </c>
      <c r="M84" s="472">
        <v>1202.256815</v>
      </c>
      <c r="N84" s="22">
        <v>801.11495300000001</v>
      </c>
      <c r="P84" s="1"/>
    </row>
    <row r="85" spans="1:16" ht="17.25" thickBot="1" x14ac:dyDescent="0.3">
      <c r="A85" s="572" t="s">
        <v>53</v>
      </c>
      <c r="B85" s="22">
        <v>102.53399999999999</v>
      </c>
      <c r="C85" s="22">
        <v>88.164999999999992</v>
      </c>
      <c r="D85" s="22">
        <v>59.5</v>
      </c>
      <c r="E85" s="22">
        <v>36</v>
      </c>
      <c r="F85" s="22">
        <v>15</v>
      </c>
      <c r="G85" s="471">
        <v>301.19900000000001</v>
      </c>
      <c r="H85" s="22">
        <v>0</v>
      </c>
      <c r="I85" s="22">
        <v>0</v>
      </c>
      <c r="J85" s="22">
        <v>0</v>
      </c>
      <c r="K85" s="22">
        <v>0</v>
      </c>
      <c r="L85" s="471">
        <v>0</v>
      </c>
      <c r="M85" s="472">
        <v>301.19900000000001</v>
      </c>
      <c r="N85" s="22">
        <v>100.03</v>
      </c>
      <c r="P85" s="1"/>
    </row>
    <row r="86" spans="1:16" ht="17.25" thickBot="1" x14ac:dyDescent="0.3">
      <c r="A86" s="460" t="s">
        <v>26</v>
      </c>
      <c r="B86" s="29">
        <v>181736.85147400002</v>
      </c>
      <c r="C86" s="29">
        <v>141619.551847</v>
      </c>
      <c r="D86" s="29">
        <v>72897.313097999999</v>
      </c>
      <c r="E86" s="29">
        <v>90002.820542000001</v>
      </c>
      <c r="F86" s="29">
        <v>55416.535266999999</v>
      </c>
      <c r="G86" s="473">
        <v>541673.07222800003</v>
      </c>
      <c r="H86" s="29">
        <v>72493.480603603399</v>
      </c>
      <c r="I86" s="29">
        <v>36310.876311456799</v>
      </c>
      <c r="J86" s="29">
        <v>45950.512240582</v>
      </c>
      <c r="K86" s="29">
        <v>32838.128306999999</v>
      </c>
      <c r="L86" s="473">
        <v>187592.9974626422</v>
      </c>
      <c r="M86" s="474">
        <v>729266.06969064218</v>
      </c>
      <c r="N86" s="29">
        <v>368980.485621573</v>
      </c>
    </row>
    <row r="88" spans="1:16" s="2" customFormat="1" ht="18.75" x14ac:dyDescent="0.25">
      <c r="A88" s="1160" t="s">
        <v>332</v>
      </c>
      <c r="B88" s="1160"/>
      <c r="C88" s="1160"/>
      <c r="D88" s="1160"/>
      <c r="E88" s="1160"/>
      <c r="F88" s="1160"/>
      <c r="G88" s="1160"/>
      <c r="L88" s="118"/>
      <c r="M88" s="124"/>
    </row>
    <row r="89" spans="1:16" s="2" customFormat="1" x14ac:dyDescent="0.25">
      <c r="A89" s="100"/>
      <c r="L89" s="118"/>
      <c r="M89" s="124"/>
    </row>
    <row r="90" spans="1:16" ht="15.75" thickBot="1" x14ac:dyDescent="0.3">
      <c r="A90" s="32" t="s">
        <v>56</v>
      </c>
      <c r="B90" s="33"/>
      <c r="C90" s="33"/>
      <c r="D90" s="33"/>
      <c r="E90" s="33"/>
      <c r="F90" s="33"/>
      <c r="G90" s="120"/>
      <c r="H90" s="33"/>
      <c r="I90" s="33"/>
    </row>
    <row r="91" spans="1:16" ht="15.75" thickBot="1" x14ac:dyDescent="0.3">
      <c r="A91" s="34" t="s">
        <v>57</v>
      </c>
      <c r="B91" s="55" t="s">
        <v>195</v>
      </c>
      <c r="C91" s="36"/>
      <c r="D91" s="37"/>
      <c r="E91" s="37"/>
      <c r="F91" s="37"/>
      <c r="G91" s="126"/>
      <c r="H91" s="37"/>
      <c r="I91" s="37" t="s">
        <v>87</v>
      </c>
    </row>
    <row r="92" spans="1:16" x14ac:dyDescent="0.25">
      <c r="A92" s="37"/>
      <c r="B92" s="36" t="s">
        <v>213</v>
      </c>
      <c r="C92" s="36"/>
      <c r="D92" s="37"/>
      <c r="E92" s="37"/>
      <c r="F92" s="37"/>
      <c r="G92" s="126"/>
      <c r="H92" s="37"/>
      <c r="I92" s="37" t="s">
        <v>214</v>
      </c>
    </row>
    <row r="93" spans="1:16" x14ac:dyDescent="0.25">
      <c r="A93" s="37"/>
      <c r="B93" s="36" t="s">
        <v>215</v>
      </c>
      <c r="C93" s="36"/>
      <c r="D93" s="37"/>
      <c r="E93" s="37"/>
      <c r="F93" s="37"/>
      <c r="G93" s="126"/>
      <c r="H93" s="37"/>
      <c r="I93" s="37" t="s">
        <v>216</v>
      </c>
    </row>
    <row r="94" spans="1:16" x14ac:dyDescent="0.25">
      <c r="A94" s="37"/>
      <c r="B94" s="36" t="s">
        <v>217</v>
      </c>
      <c r="C94" s="36"/>
      <c r="D94" s="37"/>
      <c r="E94" s="37"/>
      <c r="F94" s="37"/>
      <c r="G94" s="126"/>
      <c r="H94" s="37"/>
      <c r="I94" s="37" t="s">
        <v>218</v>
      </c>
    </row>
    <row r="95" spans="1:16" x14ac:dyDescent="0.25">
      <c r="A95" s="33"/>
      <c r="B95" s="36" t="s">
        <v>219</v>
      </c>
      <c r="C95" s="36"/>
      <c r="D95" s="37"/>
      <c r="E95" s="37"/>
      <c r="F95" s="37"/>
      <c r="G95" s="126"/>
      <c r="H95" s="37"/>
      <c r="I95" s="46" t="s">
        <v>203</v>
      </c>
    </row>
    <row r="96" spans="1:16" x14ac:dyDescent="0.25">
      <c r="A96" s="33"/>
      <c r="B96" s="36" t="s">
        <v>220</v>
      </c>
      <c r="C96" s="36"/>
      <c r="D96" s="37"/>
      <c r="E96" s="37"/>
      <c r="F96" s="37"/>
      <c r="G96" s="126"/>
      <c r="H96" s="37"/>
      <c r="I96" s="37" t="s">
        <v>67</v>
      </c>
    </row>
    <row r="97" spans="1:9" x14ac:dyDescent="0.25">
      <c r="A97" s="33"/>
      <c r="B97" s="36" t="s">
        <v>221</v>
      </c>
      <c r="C97" s="36"/>
      <c r="D97" s="37"/>
      <c r="E97" s="37"/>
      <c r="F97" s="37"/>
      <c r="G97" s="126"/>
      <c r="H97" s="37"/>
      <c r="I97" s="37" t="s">
        <v>222</v>
      </c>
    </row>
    <row r="98" spans="1:9" x14ac:dyDescent="0.25">
      <c r="A98" s="33"/>
      <c r="B98" s="36" t="s">
        <v>223</v>
      </c>
      <c r="C98" s="36"/>
      <c r="D98" s="37"/>
      <c r="E98" s="37"/>
      <c r="F98" s="37"/>
      <c r="G98" s="126"/>
      <c r="H98" s="37"/>
      <c r="I98" s="47" t="s">
        <v>68</v>
      </c>
    </row>
    <row r="99" spans="1:9" x14ac:dyDescent="0.25">
      <c r="A99" s="33"/>
      <c r="B99" s="36" t="s">
        <v>224</v>
      </c>
      <c r="C99" s="36"/>
      <c r="D99" s="37"/>
      <c r="E99" s="37"/>
      <c r="F99" s="37"/>
      <c r="G99" s="126"/>
      <c r="H99" s="37"/>
      <c r="I99" s="37" t="s">
        <v>172</v>
      </c>
    </row>
    <row r="100" spans="1:9" x14ac:dyDescent="0.25">
      <c r="A100" s="33"/>
      <c r="B100" s="36" t="s">
        <v>225</v>
      </c>
      <c r="C100" s="36"/>
      <c r="D100" s="37"/>
      <c r="E100" s="37"/>
      <c r="F100" s="37"/>
      <c r="G100" s="126"/>
      <c r="H100" s="37"/>
      <c r="I100" s="37" t="s">
        <v>226</v>
      </c>
    </row>
    <row r="101" spans="1:9" x14ac:dyDescent="0.25">
      <c r="A101" s="33"/>
      <c r="B101" s="36" t="s">
        <v>227</v>
      </c>
      <c r="C101" s="36"/>
      <c r="D101" s="37"/>
      <c r="E101" s="37"/>
      <c r="F101" s="37"/>
      <c r="G101" s="126"/>
      <c r="H101" s="37"/>
      <c r="I101" s="37" t="s">
        <v>228</v>
      </c>
    </row>
    <row r="102" spans="1:9" x14ac:dyDescent="0.25">
      <c r="A102" s="33"/>
      <c r="B102" s="36" t="s">
        <v>229</v>
      </c>
      <c r="C102" s="36"/>
      <c r="D102" s="37"/>
      <c r="E102" s="37"/>
      <c r="F102" s="37"/>
      <c r="G102" s="126"/>
      <c r="H102" s="37"/>
      <c r="I102" s="37" t="s">
        <v>155</v>
      </c>
    </row>
    <row r="103" spans="1:9" x14ac:dyDescent="0.25">
      <c r="A103" s="33"/>
      <c r="B103" s="36" t="s">
        <v>64</v>
      </c>
      <c r="C103" s="36"/>
      <c r="D103" s="37"/>
      <c r="E103" s="37"/>
      <c r="F103" s="37"/>
      <c r="G103" s="126"/>
      <c r="H103" s="37"/>
      <c r="I103" s="37" t="s">
        <v>230</v>
      </c>
    </row>
    <row r="104" spans="1:9" x14ac:dyDescent="0.25">
      <c r="A104" s="33"/>
      <c r="B104" s="36" t="s">
        <v>65</v>
      </c>
      <c r="C104" s="36"/>
      <c r="D104" s="37"/>
      <c r="E104" s="37"/>
      <c r="F104" s="37"/>
      <c r="G104" s="126"/>
      <c r="H104" s="37"/>
      <c r="I104" s="37" t="s">
        <v>231</v>
      </c>
    </row>
    <row r="105" spans="1:9" x14ac:dyDescent="0.25">
      <c r="A105" s="33"/>
      <c r="B105" s="36" t="s">
        <v>232</v>
      </c>
      <c r="C105" s="36"/>
      <c r="D105" s="37"/>
      <c r="E105" s="37"/>
      <c r="F105" s="37"/>
      <c r="G105" s="126"/>
      <c r="H105" s="37"/>
      <c r="I105" s="37" t="s">
        <v>233</v>
      </c>
    </row>
    <row r="106" spans="1:9" x14ac:dyDescent="0.25">
      <c r="A106" s="33"/>
      <c r="B106" s="36" t="s">
        <v>66</v>
      </c>
      <c r="C106" s="36"/>
      <c r="D106" s="37"/>
      <c r="E106" s="37"/>
      <c r="F106" s="37"/>
      <c r="G106" s="126"/>
      <c r="H106" s="37"/>
      <c r="I106" s="37" t="s">
        <v>234</v>
      </c>
    </row>
    <row r="107" spans="1:9" x14ac:dyDescent="0.25">
      <c r="A107" s="33"/>
      <c r="B107" s="36" t="s">
        <v>235</v>
      </c>
      <c r="C107" s="36"/>
      <c r="D107" s="37"/>
      <c r="E107" s="37"/>
      <c r="F107" s="37"/>
      <c r="G107" s="126"/>
      <c r="H107" s="37"/>
      <c r="I107" s="37" t="s">
        <v>176</v>
      </c>
    </row>
    <row r="108" spans="1:9" x14ac:dyDescent="0.25">
      <c r="A108" s="33"/>
      <c r="B108" s="36" t="s">
        <v>173</v>
      </c>
      <c r="C108" s="36"/>
      <c r="D108" s="37"/>
      <c r="E108" s="37"/>
      <c r="F108" s="37"/>
      <c r="G108" s="126"/>
      <c r="H108" s="37"/>
      <c r="I108" s="37" t="s">
        <v>236</v>
      </c>
    </row>
    <row r="109" spans="1:9" x14ac:dyDescent="0.25">
      <c r="A109" s="33"/>
      <c r="B109" s="36" t="s">
        <v>177</v>
      </c>
      <c r="C109" s="36"/>
      <c r="D109" s="37"/>
      <c r="E109" s="37"/>
      <c r="F109" s="37"/>
      <c r="G109" s="126"/>
      <c r="H109" s="37"/>
      <c r="I109" s="37" t="s">
        <v>237</v>
      </c>
    </row>
    <row r="110" spans="1:9" x14ac:dyDescent="0.25">
      <c r="A110" s="33"/>
      <c r="B110" s="36" t="s">
        <v>238</v>
      </c>
      <c r="C110" s="36"/>
      <c r="D110" s="37"/>
      <c r="E110" s="37"/>
      <c r="F110" s="37"/>
      <c r="G110" s="126"/>
      <c r="H110" s="37"/>
      <c r="I110" s="37" t="s">
        <v>79</v>
      </c>
    </row>
    <row r="111" spans="1:9" x14ac:dyDescent="0.25">
      <c r="A111" s="33"/>
      <c r="B111" s="36" t="s">
        <v>178</v>
      </c>
      <c r="C111" s="36"/>
      <c r="D111" s="37"/>
      <c r="E111" s="37"/>
      <c r="F111" s="37"/>
      <c r="G111" s="126"/>
      <c r="H111" s="37"/>
      <c r="I111" s="46" t="s">
        <v>82</v>
      </c>
    </row>
    <row r="112" spans="1:9" x14ac:dyDescent="0.25">
      <c r="A112" s="33"/>
      <c r="B112" s="36" t="s">
        <v>239</v>
      </c>
      <c r="C112" s="36"/>
      <c r="D112" s="37"/>
      <c r="E112" s="37"/>
      <c r="F112" s="37"/>
      <c r="G112" s="126"/>
      <c r="H112" s="37"/>
      <c r="I112" s="47" t="s">
        <v>86</v>
      </c>
    </row>
    <row r="113" spans="1:9" x14ac:dyDescent="0.25">
      <c r="A113" s="33"/>
      <c r="B113" s="36" t="s">
        <v>240</v>
      </c>
      <c r="C113" s="36"/>
      <c r="D113" s="37"/>
      <c r="E113" s="37"/>
      <c r="F113" s="37"/>
      <c r="G113" s="126"/>
      <c r="H113" s="37"/>
      <c r="I113" s="37" t="s">
        <v>241</v>
      </c>
    </row>
    <row r="114" spans="1:9" x14ac:dyDescent="0.25">
      <c r="A114" s="33"/>
      <c r="B114" s="36" t="s">
        <v>242</v>
      </c>
      <c r="C114" s="36"/>
      <c r="D114" s="37"/>
      <c r="E114" s="37"/>
      <c r="F114" s="37"/>
      <c r="G114" s="126"/>
      <c r="H114" s="37"/>
      <c r="I114" s="37" t="s">
        <v>243</v>
      </c>
    </row>
    <row r="115" spans="1:9" x14ac:dyDescent="0.25">
      <c r="A115" s="33"/>
      <c r="B115" s="36" t="s">
        <v>244</v>
      </c>
      <c r="C115" s="36"/>
      <c r="D115" s="37"/>
      <c r="E115" s="37"/>
      <c r="F115" s="37"/>
      <c r="G115" s="126"/>
      <c r="H115" s="37"/>
      <c r="I115" s="37" t="s">
        <v>245</v>
      </c>
    </row>
    <row r="116" spans="1:9" x14ac:dyDescent="0.25">
      <c r="A116" s="33"/>
      <c r="B116" s="36" t="s">
        <v>246</v>
      </c>
      <c r="C116" s="36"/>
      <c r="D116" s="37"/>
      <c r="E116" s="37"/>
      <c r="F116" s="37"/>
      <c r="G116" s="126"/>
      <c r="H116" s="37"/>
      <c r="I116" s="37" t="s">
        <v>247</v>
      </c>
    </row>
    <row r="117" spans="1:9" x14ac:dyDescent="0.25">
      <c r="A117" s="33"/>
      <c r="B117" s="36" t="s">
        <v>248</v>
      </c>
      <c r="C117" s="36"/>
      <c r="D117" s="37"/>
      <c r="E117" s="37"/>
      <c r="F117" s="37"/>
      <c r="G117" s="126"/>
      <c r="H117" s="37"/>
      <c r="I117" s="37" t="s">
        <v>249</v>
      </c>
    </row>
    <row r="118" spans="1:9" x14ac:dyDescent="0.25">
      <c r="A118" s="33"/>
      <c r="B118" s="36" t="s">
        <v>74</v>
      </c>
      <c r="C118" s="36"/>
      <c r="D118" s="37"/>
      <c r="E118" s="37"/>
      <c r="F118" s="37"/>
      <c r="G118" s="126"/>
      <c r="H118" s="37"/>
      <c r="I118" s="37" t="s">
        <v>184</v>
      </c>
    </row>
    <row r="119" spans="1:9" x14ac:dyDescent="0.25">
      <c r="A119" s="33"/>
      <c r="B119" s="36" t="s">
        <v>250</v>
      </c>
      <c r="C119" s="36"/>
      <c r="D119" s="37"/>
      <c r="E119" s="37"/>
      <c r="F119" s="37"/>
      <c r="G119" s="126"/>
      <c r="H119" s="37"/>
      <c r="I119" s="37" t="s">
        <v>185</v>
      </c>
    </row>
    <row r="120" spans="1:9" x14ac:dyDescent="0.25">
      <c r="A120" s="33"/>
      <c r="B120" s="36" t="s">
        <v>251</v>
      </c>
      <c r="C120" s="36"/>
      <c r="D120" s="37"/>
      <c r="E120" s="37"/>
      <c r="F120" s="37"/>
      <c r="G120" s="126"/>
      <c r="H120" s="37"/>
      <c r="I120" s="37" t="s">
        <v>252</v>
      </c>
    </row>
    <row r="121" spans="1:9" x14ac:dyDescent="0.25">
      <c r="A121" s="33"/>
      <c r="B121" s="36" t="s">
        <v>181</v>
      </c>
      <c r="C121" s="36"/>
      <c r="D121" s="37"/>
      <c r="E121" s="37"/>
      <c r="F121" s="37"/>
      <c r="G121" s="126"/>
      <c r="H121" s="37"/>
      <c r="I121" s="37" t="s">
        <v>253</v>
      </c>
    </row>
    <row r="122" spans="1:9" x14ac:dyDescent="0.25">
      <c r="A122" s="33"/>
      <c r="B122" s="36" t="s">
        <v>107</v>
      </c>
      <c r="C122" s="36"/>
      <c r="D122" s="37"/>
      <c r="E122" s="37"/>
      <c r="F122" s="37"/>
      <c r="G122" s="126"/>
      <c r="H122" s="37"/>
      <c r="I122" s="37" t="s">
        <v>254</v>
      </c>
    </row>
    <row r="123" spans="1:9" x14ac:dyDescent="0.25">
      <c r="A123" s="33"/>
      <c r="B123" s="36" t="s">
        <v>255</v>
      </c>
      <c r="C123" s="36"/>
      <c r="D123" s="37"/>
      <c r="E123" s="37"/>
      <c r="F123" s="37"/>
      <c r="G123" s="126"/>
      <c r="H123" s="37"/>
      <c r="I123" s="37" t="s">
        <v>256</v>
      </c>
    </row>
    <row r="124" spans="1:9" x14ac:dyDescent="0.25">
      <c r="A124" s="33"/>
      <c r="B124" s="36" t="s">
        <v>257</v>
      </c>
      <c r="C124" s="36"/>
      <c r="D124" s="37"/>
      <c r="E124" s="37"/>
      <c r="F124" s="37"/>
      <c r="G124" s="126"/>
      <c r="H124" s="37"/>
      <c r="I124" s="47" t="s">
        <v>99</v>
      </c>
    </row>
    <row r="125" spans="1:9" x14ac:dyDescent="0.25">
      <c r="A125" s="33"/>
      <c r="B125" s="36" t="s">
        <v>258</v>
      </c>
      <c r="C125" s="36"/>
      <c r="D125" s="37"/>
      <c r="E125" s="37"/>
      <c r="F125" s="37"/>
      <c r="G125" s="126"/>
      <c r="H125" s="37"/>
      <c r="I125" s="33"/>
    </row>
    <row r="126" spans="1:9" x14ac:dyDescent="0.25">
      <c r="A126" s="33"/>
      <c r="B126" s="36" t="s">
        <v>183</v>
      </c>
      <c r="C126" s="36"/>
      <c r="D126" s="37"/>
      <c r="E126" s="37"/>
      <c r="F126" s="37"/>
      <c r="G126" s="126"/>
      <c r="H126" s="37"/>
      <c r="I126" s="37"/>
    </row>
    <row r="127" spans="1:9" x14ac:dyDescent="0.25">
      <c r="A127" s="33"/>
      <c r="B127" s="36" t="s">
        <v>180</v>
      </c>
      <c r="C127" s="36"/>
      <c r="D127" s="37"/>
      <c r="E127" s="37"/>
      <c r="F127" s="37"/>
      <c r="G127" s="126"/>
      <c r="H127" s="37"/>
      <c r="I127" s="37"/>
    </row>
    <row r="128" spans="1:9" x14ac:dyDescent="0.25">
      <c r="A128" s="33"/>
      <c r="B128" s="36" t="s">
        <v>131</v>
      </c>
      <c r="C128" s="36"/>
      <c r="D128" s="37"/>
      <c r="E128" s="37"/>
      <c r="F128" s="37"/>
      <c r="G128" s="126"/>
      <c r="H128" s="37"/>
      <c r="I128" s="37"/>
    </row>
    <row r="129" spans="1:9" x14ac:dyDescent="0.25">
      <c r="A129" s="33"/>
      <c r="B129" s="36" t="s">
        <v>259</v>
      </c>
      <c r="C129" s="36"/>
      <c r="D129" s="37"/>
      <c r="E129" s="37"/>
      <c r="F129" s="37"/>
      <c r="G129" s="126"/>
      <c r="H129" s="37"/>
      <c r="I129" s="33"/>
    </row>
    <row r="130" spans="1:9" x14ac:dyDescent="0.25">
      <c r="A130" s="33"/>
      <c r="B130" s="36" t="s">
        <v>186</v>
      </c>
      <c r="C130" s="36"/>
      <c r="D130" s="37"/>
      <c r="E130" s="37"/>
      <c r="F130" s="37"/>
      <c r="G130" s="126"/>
      <c r="H130" s="37"/>
      <c r="I130" s="33"/>
    </row>
    <row r="131" spans="1:9" x14ac:dyDescent="0.25">
      <c r="A131" s="33"/>
      <c r="B131" s="36" t="s">
        <v>260</v>
      </c>
      <c r="C131" s="36"/>
      <c r="D131" s="37"/>
      <c r="E131" s="37"/>
      <c r="F131" s="37"/>
      <c r="G131" s="126"/>
      <c r="H131" s="37"/>
      <c r="I131" s="33"/>
    </row>
    <row r="132" spans="1:9" x14ac:dyDescent="0.25">
      <c r="A132" s="33"/>
      <c r="B132" s="36" t="s">
        <v>78</v>
      </c>
      <c r="C132" s="36"/>
      <c r="D132" s="37"/>
      <c r="E132" s="37"/>
      <c r="F132" s="37"/>
      <c r="G132" s="126"/>
      <c r="H132" s="37"/>
      <c r="I132" s="37"/>
    </row>
    <row r="133" spans="1:9" x14ac:dyDescent="0.25">
      <c r="A133" s="33"/>
      <c r="B133" s="36" t="s">
        <v>80</v>
      </c>
      <c r="C133" s="36"/>
      <c r="D133" s="37"/>
      <c r="E133" s="37"/>
      <c r="F133" s="37"/>
      <c r="G133" s="126"/>
      <c r="H133" s="37"/>
      <c r="I133" s="33"/>
    </row>
    <row r="134" spans="1:9" x14ac:dyDescent="0.25">
      <c r="A134" s="33"/>
      <c r="B134" s="36" t="s">
        <v>109</v>
      </c>
      <c r="C134" s="36"/>
      <c r="D134" s="37"/>
      <c r="E134" s="37"/>
      <c r="F134" s="37"/>
      <c r="G134" s="126"/>
      <c r="H134" s="37"/>
      <c r="I134" s="33"/>
    </row>
    <row r="135" spans="1:9" x14ac:dyDescent="0.25">
      <c r="A135" s="33"/>
      <c r="B135" s="36" t="s">
        <v>83</v>
      </c>
      <c r="C135" s="36"/>
      <c r="D135" s="37"/>
      <c r="E135" s="37"/>
      <c r="F135" s="37"/>
      <c r="G135" s="126"/>
      <c r="H135" s="37"/>
      <c r="I135" s="33"/>
    </row>
    <row r="136" spans="1:9" x14ac:dyDescent="0.25">
      <c r="A136" s="33"/>
      <c r="B136" s="36" t="s">
        <v>261</v>
      </c>
      <c r="C136" s="36"/>
      <c r="D136" s="37"/>
      <c r="E136" s="37"/>
      <c r="F136" s="37"/>
      <c r="G136" s="126"/>
      <c r="H136" s="37"/>
      <c r="I136" s="37"/>
    </row>
    <row r="137" spans="1:9" x14ac:dyDescent="0.25">
      <c r="A137" s="33"/>
      <c r="B137" s="36" t="s">
        <v>122</v>
      </c>
      <c r="C137" s="36"/>
      <c r="D137" s="37"/>
      <c r="E137" s="37"/>
      <c r="F137" s="37"/>
      <c r="G137" s="126"/>
      <c r="H137" s="37"/>
      <c r="I137" s="33"/>
    </row>
    <row r="138" spans="1:9" x14ac:dyDescent="0.25">
      <c r="A138" s="33"/>
      <c r="B138" s="36" t="s">
        <v>262</v>
      </c>
      <c r="C138" s="36"/>
      <c r="D138" s="37"/>
      <c r="E138" s="37"/>
      <c r="F138" s="37"/>
      <c r="G138" s="126"/>
      <c r="H138" s="37"/>
      <c r="I138" s="33"/>
    </row>
    <row r="139" spans="1:9" x14ac:dyDescent="0.25">
      <c r="A139" s="33"/>
      <c r="B139" s="36" t="s">
        <v>263</v>
      </c>
      <c r="C139" s="36"/>
      <c r="D139" s="37"/>
      <c r="E139" s="37"/>
      <c r="F139" s="37"/>
      <c r="G139" s="126"/>
      <c r="H139" s="37"/>
      <c r="I139" s="33"/>
    </row>
    <row r="140" spans="1:9" x14ac:dyDescent="0.25">
      <c r="A140" s="33"/>
      <c r="B140" s="36" t="s">
        <v>264</v>
      </c>
      <c r="C140" s="36"/>
      <c r="D140" s="37"/>
      <c r="E140" s="37"/>
      <c r="F140" s="37"/>
      <c r="G140" s="126"/>
      <c r="H140" s="37"/>
      <c r="I140" s="33"/>
    </row>
    <row r="141" spans="1:9" x14ac:dyDescent="0.25">
      <c r="A141" s="33"/>
      <c r="B141" s="36" t="s">
        <v>265</v>
      </c>
      <c r="C141" s="36"/>
      <c r="D141" s="37"/>
      <c r="E141" s="37"/>
      <c r="F141" s="37"/>
      <c r="G141" s="126"/>
      <c r="H141" s="37"/>
      <c r="I141" s="33"/>
    </row>
    <row r="142" spans="1:9" x14ac:dyDescent="0.25">
      <c r="A142" s="33"/>
      <c r="B142" s="36" t="s">
        <v>266</v>
      </c>
      <c r="C142" s="36"/>
      <c r="D142" s="37"/>
      <c r="E142" s="37"/>
      <c r="F142" s="37"/>
      <c r="G142" s="126"/>
      <c r="H142" s="37"/>
      <c r="I142" s="37"/>
    </row>
    <row r="143" spans="1:9" x14ac:dyDescent="0.25">
      <c r="A143" s="33"/>
      <c r="B143" s="36" t="s">
        <v>192</v>
      </c>
      <c r="C143" s="36"/>
      <c r="D143" s="37"/>
      <c r="E143" s="37"/>
      <c r="F143" s="37"/>
      <c r="G143" s="126"/>
      <c r="H143" s="37"/>
      <c r="I143" s="33"/>
    </row>
    <row r="144" spans="1:9" x14ac:dyDescent="0.25">
      <c r="A144" s="33"/>
      <c r="B144" s="36" t="s">
        <v>194</v>
      </c>
      <c r="C144" s="36"/>
      <c r="D144" s="37"/>
      <c r="E144" s="37"/>
      <c r="F144" s="37"/>
      <c r="G144" s="126"/>
      <c r="H144" s="37"/>
      <c r="I144" s="33"/>
    </row>
    <row r="145" spans="1:9" x14ac:dyDescent="0.25">
      <c r="A145" s="33"/>
      <c r="B145" s="36" t="s">
        <v>89</v>
      </c>
      <c r="C145" s="36"/>
      <c r="D145" s="37"/>
      <c r="E145" s="37"/>
      <c r="F145" s="37"/>
      <c r="G145" s="126"/>
      <c r="H145" s="37"/>
      <c r="I145" s="33"/>
    </row>
    <row r="146" spans="1:9" x14ac:dyDescent="0.25">
      <c r="A146" s="33"/>
      <c r="B146" s="36" t="s">
        <v>267</v>
      </c>
      <c r="C146" s="36"/>
      <c r="D146" s="37"/>
      <c r="E146" s="37"/>
      <c r="F146" s="37"/>
      <c r="G146" s="126"/>
      <c r="H146" s="37"/>
      <c r="I146" s="47"/>
    </row>
    <row r="147" spans="1:9" x14ac:dyDescent="0.25">
      <c r="A147" s="33"/>
      <c r="B147" s="36" t="s">
        <v>268</v>
      </c>
      <c r="C147" s="36"/>
      <c r="D147" s="37"/>
      <c r="E147" s="37"/>
      <c r="F147" s="37"/>
      <c r="G147" s="126"/>
      <c r="H147" s="37"/>
      <c r="I147" s="33"/>
    </row>
    <row r="148" spans="1:9" x14ac:dyDescent="0.25">
      <c r="A148" s="33"/>
      <c r="B148" s="36" t="s">
        <v>269</v>
      </c>
      <c r="C148" s="36"/>
      <c r="D148" s="37"/>
      <c r="E148" s="37"/>
      <c r="F148" s="37"/>
      <c r="G148" s="126"/>
      <c r="H148" s="37"/>
      <c r="I148" s="33"/>
    </row>
    <row r="149" spans="1:9" x14ac:dyDescent="0.25">
      <c r="A149" s="33"/>
      <c r="B149" s="36" t="s">
        <v>114</v>
      </c>
      <c r="C149" s="36"/>
      <c r="D149" s="37"/>
      <c r="E149" s="37"/>
      <c r="F149" s="37"/>
      <c r="G149" s="126"/>
      <c r="H149" s="37"/>
      <c r="I149" s="33"/>
    </row>
    <row r="150" spans="1:9" x14ac:dyDescent="0.25">
      <c r="A150" s="33"/>
      <c r="B150" s="36" t="s">
        <v>197</v>
      </c>
      <c r="C150" s="36"/>
      <c r="D150" s="37"/>
      <c r="E150" s="37"/>
      <c r="F150" s="37"/>
      <c r="G150" s="126"/>
      <c r="H150" s="37"/>
      <c r="I150" s="33"/>
    </row>
    <row r="151" spans="1:9" x14ac:dyDescent="0.25">
      <c r="A151" s="33"/>
      <c r="B151" s="36" t="s">
        <v>96</v>
      </c>
      <c r="C151" s="36"/>
      <c r="D151" s="37"/>
      <c r="E151" s="37"/>
      <c r="F151" s="37"/>
      <c r="G151" s="126"/>
      <c r="H151" s="37"/>
      <c r="I151" s="37"/>
    </row>
    <row r="152" spans="1:9" x14ac:dyDescent="0.25">
      <c r="A152" s="33"/>
      <c r="B152" s="36" t="s">
        <v>202</v>
      </c>
      <c r="C152" s="36"/>
      <c r="D152" s="37"/>
      <c r="E152" s="37"/>
      <c r="F152" s="37"/>
      <c r="G152" s="126"/>
      <c r="H152" s="37"/>
      <c r="I152" s="33"/>
    </row>
    <row r="153" spans="1:9" x14ac:dyDescent="0.25">
      <c r="A153" s="33"/>
      <c r="B153" s="36" t="s">
        <v>270</v>
      </c>
      <c r="C153" s="36"/>
      <c r="D153" s="37"/>
      <c r="E153" s="37"/>
      <c r="F153" s="37"/>
      <c r="G153" s="126"/>
      <c r="H153" s="37"/>
      <c r="I153" s="37"/>
    </row>
    <row r="154" spans="1:9" x14ac:dyDescent="0.25">
      <c r="A154" s="33"/>
      <c r="B154" s="36" t="s">
        <v>271</v>
      </c>
      <c r="C154" s="36"/>
      <c r="D154" s="37"/>
      <c r="E154" s="37"/>
      <c r="F154" s="37"/>
      <c r="G154" s="126"/>
      <c r="H154" s="37"/>
      <c r="I154" s="37"/>
    </row>
    <row r="155" spans="1:9" x14ac:dyDescent="0.25">
      <c r="A155" s="33"/>
      <c r="B155" s="36" t="s">
        <v>272</v>
      </c>
      <c r="C155" s="36"/>
      <c r="D155" s="37"/>
      <c r="E155" s="37"/>
      <c r="F155" s="37"/>
      <c r="G155" s="126"/>
      <c r="H155" s="37"/>
      <c r="I155" s="37"/>
    </row>
    <row r="156" spans="1:9" x14ac:dyDescent="0.25">
      <c r="A156" s="33"/>
      <c r="B156" s="36" t="s">
        <v>273</v>
      </c>
      <c r="C156" s="36"/>
      <c r="D156" s="37"/>
      <c r="E156" s="37"/>
      <c r="F156" s="37"/>
      <c r="G156" s="126"/>
      <c r="H156" s="37"/>
      <c r="I156" s="33"/>
    </row>
    <row r="157" spans="1:9" x14ac:dyDescent="0.25">
      <c r="A157" s="33"/>
      <c r="B157" s="36" t="s">
        <v>274</v>
      </c>
      <c r="C157" s="36"/>
      <c r="D157" s="37"/>
      <c r="E157" s="37"/>
      <c r="F157" s="37"/>
      <c r="G157" s="126"/>
      <c r="H157" s="37"/>
      <c r="I157" s="33"/>
    </row>
    <row r="158" spans="1:9" x14ac:dyDescent="0.25">
      <c r="A158" s="33"/>
      <c r="B158" s="36" t="s">
        <v>275</v>
      </c>
      <c r="C158" s="36"/>
      <c r="D158" s="37"/>
      <c r="E158" s="37"/>
      <c r="F158" s="37"/>
      <c r="G158" s="126"/>
      <c r="H158" s="37"/>
      <c r="I158" s="33"/>
    </row>
    <row r="159" spans="1:9" x14ac:dyDescent="0.25">
      <c r="A159" s="33"/>
      <c r="B159" s="36" t="s">
        <v>276</v>
      </c>
      <c r="C159" s="36"/>
      <c r="D159" s="37"/>
      <c r="E159" s="37"/>
      <c r="F159" s="37"/>
      <c r="G159" s="126"/>
      <c r="H159" s="37"/>
      <c r="I159" s="37"/>
    </row>
    <row r="160" spans="1:9" x14ac:dyDescent="0.25">
      <c r="A160" s="33"/>
      <c r="B160" s="36" t="s">
        <v>277</v>
      </c>
      <c r="C160" s="36"/>
      <c r="D160" s="37"/>
      <c r="E160" s="37"/>
      <c r="F160" s="37"/>
      <c r="G160" s="126"/>
      <c r="H160" s="37"/>
      <c r="I160" s="37"/>
    </row>
    <row r="161" spans="1:9" x14ac:dyDescent="0.25">
      <c r="A161" s="33"/>
      <c r="B161" s="36" t="s">
        <v>166</v>
      </c>
      <c r="C161" s="36"/>
      <c r="D161" s="37"/>
      <c r="E161" s="37"/>
      <c r="F161" s="37"/>
      <c r="G161" s="126"/>
      <c r="H161" s="37"/>
      <c r="I161" s="37"/>
    </row>
    <row r="162" spans="1:9" ht="15.75" thickBot="1" x14ac:dyDescent="0.3">
      <c r="A162" s="33"/>
      <c r="B162" s="33"/>
      <c r="C162" s="33"/>
      <c r="D162" s="33"/>
      <c r="E162" s="33"/>
      <c r="F162" s="33"/>
      <c r="G162" s="120"/>
      <c r="H162" s="33"/>
      <c r="I162" s="33"/>
    </row>
    <row r="163" spans="1:9" ht="15.75" thickBot="1" x14ac:dyDescent="0.3">
      <c r="A163" s="34" t="s">
        <v>101</v>
      </c>
      <c r="B163" s="36" t="s">
        <v>219</v>
      </c>
      <c r="C163" s="37"/>
      <c r="D163" s="37"/>
      <c r="E163" s="37"/>
      <c r="F163" s="37"/>
      <c r="G163" s="126"/>
      <c r="H163" s="37"/>
      <c r="I163" s="37" t="s">
        <v>87</v>
      </c>
    </row>
    <row r="164" spans="1:9" x14ac:dyDescent="0.25">
      <c r="A164" s="33"/>
      <c r="B164" s="36" t="s">
        <v>278</v>
      </c>
      <c r="C164" s="37"/>
      <c r="D164" s="37"/>
      <c r="E164" s="37"/>
      <c r="F164" s="37"/>
      <c r="G164" s="126"/>
      <c r="H164" s="37"/>
      <c r="I164" s="37" t="s">
        <v>279</v>
      </c>
    </row>
    <row r="165" spans="1:9" x14ac:dyDescent="0.25">
      <c r="A165" s="33"/>
      <c r="B165" s="36" t="s">
        <v>223</v>
      </c>
      <c r="C165" s="37"/>
      <c r="D165" s="37"/>
      <c r="E165" s="37"/>
      <c r="F165" s="37"/>
      <c r="G165" s="126"/>
      <c r="H165" s="37"/>
      <c r="I165" s="46" t="s">
        <v>203</v>
      </c>
    </row>
    <row r="166" spans="1:9" x14ac:dyDescent="0.25">
      <c r="A166" s="33"/>
      <c r="B166" s="36" t="s">
        <v>280</v>
      </c>
      <c r="C166" s="37"/>
      <c r="D166" s="37"/>
      <c r="E166" s="37"/>
      <c r="F166" s="37"/>
      <c r="G166" s="126"/>
      <c r="H166" s="37"/>
      <c r="I166" s="47" t="s">
        <v>68</v>
      </c>
    </row>
    <row r="167" spans="1:9" x14ac:dyDescent="0.25">
      <c r="A167" s="33"/>
      <c r="B167" s="36" t="s">
        <v>64</v>
      </c>
      <c r="C167" s="37"/>
      <c r="D167" s="37"/>
      <c r="E167" s="37"/>
      <c r="F167" s="37"/>
      <c r="G167" s="126"/>
      <c r="H167" s="37"/>
      <c r="I167" s="37" t="s">
        <v>176</v>
      </c>
    </row>
    <row r="168" spans="1:9" x14ac:dyDescent="0.25">
      <c r="A168" s="33"/>
      <c r="B168" s="36" t="s">
        <v>66</v>
      </c>
      <c r="C168" s="37"/>
      <c r="D168" s="37"/>
      <c r="E168" s="37"/>
      <c r="F168" s="37"/>
      <c r="G168" s="126"/>
      <c r="H168" s="37"/>
      <c r="I168" s="46" t="s">
        <v>86</v>
      </c>
    </row>
    <row r="169" spans="1:9" x14ac:dyDescent="0.25">
      <c r="A169" s="33"/>
      <c r="B169" s="36" t="s">
        <v>103</v>
      </c>
      <c r="C169" s="37"/>
      <c r="D169" s="37"/>
      <c r="E169" s="37"/>
      <c r="F169" s="37"/>
      <c r="G169" s="126"/>
      <c r="H169" s="37"/>
      <c r="I169" s="47" t="s">
        <v>99</v>
      </c>
    </row>
    <row r="170" spans="1:9" x14ac:dyDescent="0.25">
      <c r="A170" s="33"/>
      <c r="B170" s="36" t="s">
        <v>281</v>
      </c>
      <c r="C170" s="37"/>
      <c r="D170" s="37"/>
      <c r="E170" s="37"/>
      <c r="F170" s="37"/>
      <c r="G170" s="126"/>
      <c r="H170" s="37"/>
      <c r="I170" s="103"/>
    </row>
    <row r="171" spans="1:9" x14ac:dyDescent="0.25">
      <c r="A171" s="33"/>
      <c r="B171" s="36" t="s">
        <v>178</v>
      </c>
      <c r="C171" s="37"/>
      <c r="D171" s="37"/>
      <c r="E171" s="37"/>
      <c r="F171" s="37"/>
      <c r="G171" s="126"/>
      <c r="H171" s="37"/>
      <c r="I171" s="37"/>
    </row>
    <row r="172" spans="1:9" x14ac:dyDescent="0.25">
      <c r="A172" s="33"/>
      <c r="B172" s="36" t="s">
        <v>282</v>
      </c>
      <c r="C172" s="37"/>
      <c r="D172" s="37"/>
      <c r="E172" s="37"/>
      <c r="F172" s="37"/>
      <c r="G172" s="126"/>
      <c r="H172" s="37"/>
      <c r="I172" s="36"/>
    </row>
    <row r="173" spans="1:9" x14ac:dyDescent="0.25">
      <c r="A173" s="33"/>
      <c r="B173" s="36" t="s">
        <v>239</v>
      </c>
      <c r="C173" s="37"/>
      <c r="D173" s="37"/>
      <c r="E173" s="37"/>
      <c r="F173" s="37"/>
      <c r="G173" s="126"/>
      <c r="H173" s="37"/>
      <c r="I173" s="37"/>
    </row>
    <row r="174" spans="1:9" x14ac:dyDescent="0.25">
      <c r="A174" s="33"/>
      <c r="B174" s="36" t="s">
        <v>244</v>
      </c>
      <c r="C174" s="37"/>
      <c r="D174" s="37"/>
      <c r="E174" s="37"/>
      <c r="F174" s="37"/>
      <c r="G174" s="126"/>
      <c r="H174" s="37"/>
      <c r="I174" s="37"/>
    </row>
    <row r="175" spans="1:9" x14ac:dyDescent="0.25">
      <c r="A175" s="33"/>
      <c r="B175" s="36" t="s">
        <v>74</v>
      </c>
      <c r="C175" s="37"/>
      <c r="D175" s="37"/>
      <c r="E175" s="37"/>
      <c r="F175" s="37"/>
      <c r="G175" s="126"/>
      <c r="H175" s="37"/>
      <c r="I175" s="37"/>
    </row>
    <row r="176" spans="1:9" x14ac:dyDescent="0.25">
      <c r="A176" s="33"/>
      <c r="B176" s="36" t="s">
        <v>283</v>
      </c>
      <c r="C176" s="37"/>
      <c r="D176" s="37"/>
      <c r="E176" s="37"/>
      <c r="F176" s="37"/>
      <c r="G176" s="126"/>
      <c r="H176" s="37"/>
      <c r="I176" s="37"/>
    </row>
    <row r="177" spans="1:9" x14ac:dyDescent="0.25">
      <c r="A177" s="33"/>
      <c r="B177" s="36" t="s">
        <v>107</v>
      </c>
      <c r="C177" s="37"/>
      <c r="D177" s="37"/>
      <c r="E177" s="37"/>
      <c r="F177" s="37"/>
      <c r="G177" s="126"/>
      <c r="H177" s="37"/>
      <c r="I177" s="37"/>
    </row>
    <row r="178" spans="1:9" x14ac:dyDescent="0.25">
      <c r="A178" s="33"/>
      <c r="B178" s="36" t="s">
        <v>284</v>
      </c>
      <c r="C178" s="37"/>
      <c r="D178" s="37"/>
      <c r="E178" s="37"/>
      <c r="F178" s="37"/>
      <c r="G178" s="126"/>
      <c r="H178" s="37"/>
      <c r="I178" s="33"/>
    </row>
    <row r="179" spans="1:9" x14ac:dyDescent="0.25">
      <c r="A179" s="33"/>
      <c r="B179" s="36" t="s">
        <v>183</v>
      </c>
      <c r="C179" s="37"/>
      <c r="D179" s="37"/>
      <c r="E179" s="37"/>
      <c r="F179" s="37"/>
      <c r="G179" s="126"/>
      <c r="H179" s="37"/>
      <c r="I179" s="37"/>
    </row>
    <row r="180" spans="1:9" x14ac:dyDescent="0.25">
      <c r="A180" s="33"/>
      <c r="B180" s="36" t="s">
        <v>131</v>
      </c>
      <c r="C180" s="37"/>
      <c r="D180" s="37"/>
      <c r="E180" s="37"/>
      <c r="F180" s="37"/>
      <c r="G180" s="126"/>
      <c r="H180" s="37"/>
      <c r="I180" s="33"/>
    </row>
    <row r="181" spans="1:9" x14ac:dyDescent="0.25">
      <c r="A181" s="33"/>
      <c r="B181" s="36" t="s">
        <v>186</v>
      </c>
      <c r="C181" s="37"/>
      <c r="D181" s="37"/>
      <c r="E181" s="37"/>
      <c r="F181" s="37"/>
      <c r="G181" s="126"/>
      <c r="H181" s="37"/>
      <c r="I181" s="37"/>
    </row>
    <row r="182" spans="1:9" x14ac:dyDescent="0.25">
      <c r="A182" s="33"/>
      <c r="B182" s="36" t="s">
        <v>187</v>
      </c>
      <c r="C182" s="37"/>
      <c r="D182" s="37"/>
      <c r="E182" s="37"/>
      <c r="F182" s="37"/>
      <c r="G182" s="126"/>
      <c r="H182" s="37"/>
      <c r="I182" s="33"/>
    </row>
    <row r="183" spans="1:9" x14ac:dyDescent="0.25">
      <c r="A183" s="33"/>
      <c r="B183" s="37" t="s">
        <v>285</v>
      </c>
      <c r="C183" s="37"/>
      <c r="D183" s="37"/>
      <c r="E183" s="37"/>
      <c r="F183" s="37"/>
      <c r="G183" s="126"/>
      <c r="H183" s="37"/>
      <c r="I183" s="33"/>
    </row>
    <row r="184" spans="1:9" x14ac:dyDescent="0.25">
      <c r="A184" s="33"/>
      <c r="B184" s="36" t="s">
        <v>80</v>
      </c>
      <c r="C184" s="37"/>
      <c r="D184" s="37"/>
      <c r="E184" s="37"/>
      <c r="F184" s="37"/>
      <c r="G184" s="126"/>
      <c r="H184" s="37"/>
      <c r="I184" s="37"/>
    </row>
    <row r="185" spans="1:9" x14ac:dyDescent="0.25">
      <c r="A185" s="33"/>
      <c r="B185" s="36" t="s">
        <v>109</v>
      </c>
      <c r="C185" s="37"/>
      <c r="D185" s="37"/>
      <c r="E185" s="37"/>
      <c r="F185" s="37"/>
      <c r="G185" s="126"/>
      <c r="H185" s="37"/>
      <c r="I185" s="33"/>
    </row>
    <row r="186" spans="1:9" x14ac:dyDescent="0.25">
      <c r="A186" s="33"/>
      <c r="B186" s="36" t="s">
        <v>82</v>
      </c>
      <c r="C186" s="37"/>
      <c r="D186" s="37"/>
      <c r="E186" s="37"/>
      <c r="F186" s="37"/>
      <c r="G186" s="126"/>
      <c r="H186" s="37"/>
      <c r="I186" s="37"/>
    </row>
    <row r="187" spans="1:9" x14ac:dyDescent="0.25">
      <c r="A187" s="33"/>
      <c r="B187" s="36" t="s">
        <v>83</v>
      </c>
      <c r="C187" s="37"/>
      <c r="D187" s="37"/>
      <c r="E187" s="37"/>
      <c r="F187" s="37"/>
      <c r="G187" s="126"/>
      <c r="H187" s="37"/>
      <c r="I187" s="33"/>
    </row>
    <row r="188" spans="1:9" x14ac:dyDescent="0.25">
      <c r="A188" s="33"/>
      <c r="B188" s="36" t="s">
        <v>122</v>
      </c>
      <c r="C188" s="37"/>
      <c r="D188" s="37"/>
      <c r="E188" s="37"/>
      <c r="F188" s="37"/>
      <c r="G188" s="126"/>
      <c r="H188" s="37"/>
      <c r="I188" s="33"/>
    </row>
    <row r="189" spans="1:9" x14ac:dyDescent="0.25">
      <c r="A189" s="33"/>
      <c r="B189" s="36" t="s">
        <v>286</v>
      </c>
      <c r="C189" s="37"/>
      <c r="D189" s="37"/>
      <c r="E189" s="37"/>
      <c r="F189" s="37"/>
      <c r="G189" s="126"/>
      <c r="H189" s="37"/>
      <c r="I189" s="33"/>
    </row>
    <row r="190" spans="1:9" x14ac:dyDescent="0.25">
      <c r="A190" s="33"/>
      <c r="B190" s="36" t="s">
        <v>191</v>
      </c>
      <c r="C190" s="37"/>
      <c r="D190" s="37"/>
      <c r="E190" s="37"/>
      <c r="F190" s="37"/>
      <c r="G190" s="126"/>
      <c r="H190" s="37"/>
      <c r="I190" s="33"/>
    </row>
    <row r="191" spans="1:9" x14ac:dyDescent="0.25">
      <c r="A191" s="33"/>
      <c r="B191" s="36" t="s">
        <v>287</v>
      </c>
      <c r="C191" s="37"/>
      <c r="D191" s="37"/>
      <c r="E191" s="37"/>
      <c r="F191" s="37"/>
      <c r="G191" s="126"/>
      <c r="H191" s="37"/>
      <c r="I191" s="33"/>
    </row>
    <row r="192" spans="1:9" x14ac:dyDescent="0.25">
      <c r="A192" s="33"/>
      <c r="B192" s="36" t="s">
        <v>265</v>
      </c>
      <c r="C192" s="37"/>
      <c r="D192" s="37"/>
      <c r="E192" s="37"/>
      <c r="F192" s="37"/>
      <c r="G192" s="126"/>
      <c r="H192" s="37"/>
      <c r="I192" s="37"/>
    </row>
    <row r="193" spans="1:9" x14ac:dyDescent="0.25">
      <c r="A193" s="33"/>
      <c r="B193" s="36" t="s">
        <v>266</v>
      </c>
      <c r="C193" s="37"/>
      <c r="D193" s="37"/>
      <c r="E193" s="37"/>
      <c r="F193" s="37"/>
      <c r="G193" s="126"/>
      <c r="H193" s="37"/>
      <c r="I193" s="37"/>
    </row>
    <row r="194" spans="1:9" x14ac:dyDescent="0.25">
      <c r="A194" s="33"/>
      <c r="B194" s="36" t="s">
        <v>192</v>
      </c>
      <c r="C194" s="37"/>
      <c r="D194" s="37"/>
      <c r="E194" s="37"/>
      <c r="F194" s="37"/>
      <c r="G194" s="126"/>
      <c r="H194" s="37"/>
      <c r="I194" s="33"/>
    </row>
    <row r="195" spans="1:9" x14ac:dyDescent="0.25">
      <c r="A195" s="33"/>
      <c r="B195" s="36" t="s">
        <v>89</v>
      </c>
      <c r="C195" s="37"/>
      <c r="D195" s="37"/>
      <c r="E195" s="37"/>
      <c r="F195" s="37"/>
      <c r="G195" s="126"/>
      <c r="H195" s="37"/>
      <c r="I195" s="33"/>
    </row>
    <row r="196" spans="1:9" x14ac:dyDescent="0.25">
      <c r="A196" s="33"/>
      <c r="B196" s="36" t="s">
        <v>139</v>
      </c>
      <c r="C196" s="37"/>
      <c r="D196" s="37"/>
      <c r="E196" s="37"/>
      <c r="F196" s="37"/>
      <c r="G196" s="126"/>
      <c r="H196" s="37"/>
      <c r="I196" s="47"/>
    </row>
    <row r="197" spans="1:9" x14ac:dyDescent="0.25">
      <c r="A197" s="33"/>
      <c r="B197" s="36" t="s">
        <v>288</v>
      </c>
      <c r="C197" s="37"/>
      <c r="D197" s="37"/>
      <c r="E197" s="37"/>
      <c r="F197" s="37"/>
      <c r="G197" s="126"/>
      <c r="H197" s="37"/>
      <c r="I197" s="37"/>
    </row>
    <row r="198" spans="1:9" x14ac:dyDescent="0.25">
      <c r="A198" s="33"/>
      <c r="B198" s="37" t="s">
        <v>289</v>
      </c>
      <c r="C198" s="33"/>
      <c r="D198" s="37"/>
      <c r="E198" s="37"/>
      <c r="F198" s="37"/>
      <c r="G198" s="126"/>
      <c r="H198" s="37"/>
      <c r="I198" s="37"/>
    </row>
    <row r="199" spans="1:9" x14ac:dyDescent="0.25">
      <c r="A199" s="33"/>
      <c r="B199" s="36" t="s">
        <v>290</v>
      </c>
      <c r="C199" s="37"/>
      <c r="D199" s="37"/>
      <c r="E199" s="37"/>
      <c r="F199" s="37"/>
      <c r="G199" s="126"/>
      <c r="H199" s="37"/>
      <c r="I199" s="37"/>
    </row>
    <row r="200" spans="1:9" x14ac:dyDescent="0.25">
      <c r="A200" s="33"/>
      <c r="B200" s="36" t="s">
        <v>291</v>
      </c>
      <c r="C200" s="37"/>
      <c r="D200" s="37"/>
      <c r="E200" s="37"/>
      <c r="F200" s="37"/>
      <c r="G200" s="126"/>
      <c r="H200" s="37"/>
      <c r="I200" s="37"/>
    </row>
    <row r="201" spans="1:9" x14ac:dyDescent="0.25">
      <c r="A201" s="33"/>
      <c r="B201" s="36" t="s">
        <v>114</v>
      </c>
      <c r="C201" s="37"/>
      <c r="D201" s="37"/>
      <c r="E201" s="37"/>
      <c r="F201" s="37"/>
      <c r="G201" s="126"/>
      <c r="H201" s="37"/>
      <c r="I201" s="37"/>
    </row>
    <row r="202" spans="1:9" x14ac:dyDescent="0.25">
      <c r="A202" s="33"/>
      <c r="B202" s="36" t="s">
        <v>292</v>
      </c>
      <c r="C202" s="37"/>
      <c r="D202" s="37"/>
      <c r="E202" s="37"/>
      <c r="F202" s="37"/>
      <c r="G202" s="126"/>
      <c r="H202" s="37"/>
      <c r="I202" s="37"/>
    </row>
    <row r="203" spans="1:9" x14ac:dyDescent="0.25">
      <c r="A203" s="33"/>
      <c r="B203" s="36" t="s">
        <v>202</v>
      </c>
      <c r="C203" s="37"/>
      <c r="D203" s="37"/>
      <c r="E203" s="37"/>
      <c r="F203" s="37"/>
      <c r="G203" s="126"/>
      <c r="H203" s="37"/>
      <c r="I203" s="37"/>
    </row>
    <row r="204" spans="1:9" x14ac:dyDescent="0.25">
      <c r="A204" s="33"/>
      <c r="B204" s="36" t="s">
        <v>270</v>
      </c>
      <c r="C204" s="37"/>
      <c r="D204" s="37"/>
      <c r="E204" s="37"/>
      <c r="F204" s="37"/>
      <c r="G204" s="126"/>
      <c r="H204" s="37"/>
      <c r="I204" s="37"/>
    </row>
    <row r="205" spans="1:9" x14ac:dyDescent="0.25">
      <c r="A205" s="33"/>
      <c r="B205" s="36" t="s">
        <v>273</v>
      </c>
      <c r="C205" s="37"/>
      <c r="D205" s="33"/>
      <c r="E205" s="33"/>
      <c r="F205" s="33"/>
      <c r="G205" s="120"/>
      <c r="H205" s="33"/>
      <c r="I205" s="33"/>
    </row>
    <row r="206" spans="1:9" ht="15.75" thickBot="1" x14ac:dyDescent="0.3">
      <c r="A206" s="33"/>
      <c r="B206" s="33"/>
      <c r="C206" s="33"/>
      <c r="D206" s="33"/>
      <c r="E206" s="33"/>
      <c r="F206" s="33"/>
      <c r="G206" s="120"/>
      <c r="H206" s="33"/>
      <c r="I206" s="33"/>
    </row>
    <row r="207" spans="1:9" ht="15.75" thickBot="1" x14ac:dyDescent="0.3">
      <c r="A207" s="102" t="s">
        <v>118</v>
      </c>
      <c r="B207" s="84" t="s">
        <v>66</v>
      </c>
      <c r="C207" s="33"/>
      <c r="D207" s="33"/>
      <c r="E207" s="33"/>
      <c r="F207" s="33"/>
      <c r="G207" s="120"/>
      <c r="H207" s="33"/>
      <c r="I207" s="37" t="s">
        <v>87</v>
      </c>
    </row>
    <row r="208" spans="1:9" x14ac:dyDescent="0.25">
      <c r="A208" s="33"/>
      <c r="B208" s="84" t="s">
        <v>64</v>
      </c>
      <c r="C208" s="33"/>
      <c r="D208" s="33"/>
      <c r="E208" s="33"/>
      <c r="F208" s="33"/>
      <c r="G208" s="120"/>
      <c r="H208" s="33"/>
      <c r="I208" s="46" t="s">
        <v>203</v>
      </c>
    </row>
    <row r="209" spans="1:9" x14ac:dyDescent="0.25">
      <c r="A209" s="33"/>
      <c r="B209" s="84" t="s">
        <v>65</v>
      </c>
      <c r="C209" s="33"/>
      <c r="D209" s="33"/>
      <c r="E209" s="33"/>
      <c r="F209" s="33"/>
      <c r="G209" s="120"/>
      <c r="H209" s="33"/>
      <c r="I209" s="46" t="s">
        <v>63</v>
      </c>
    </row>
    <row r="210" spans="1:9" x14ac:dyDescent="0.25">
      <c r="A210" s="33"/>
      <c r="B210" s="84" t="s">
        <v>104</v>
      </c>
      <c r="C210" s="33"/>
      <c r="D210" s="33"/>
      <c r="E210" s="33"/>
      <c r="F210" s="33"/>
      <c r="G210" s="120"/>
      <c r="H210" s="33"/>
      <c r="I210" s="46" t="s">
        <v>60</v>
      </c>
    </row>
    <row r="211" spans="1:9" x14ac:dyDescent="0.25">
      <c r="A211" s="33"/>
      <c r="B211" s="84" t="s">
        <v>244</v>
      </c>
      <c r="C211" s="33"/>
      <c r="D211" s="33"/>
      <c r="E211" s="33"/>
      <c r="F211" s="33"/>
      <c r="G211" s="120"/>
      <c r="H211" s="33"/>
      <c r="I211" s="46"/>
    </row>
    <row r="212" spans="1:9" x14ac:dyDescent="0.25">
      <c r="A212" s="33"/>
      <c r="B212" s="84" t="s">
        <v>74</v>
      </c>
      <c r="C212" s="33"/>
      <c r="D212" s="33"/>
      <c r="E212" s="33"/>
      <c r="F212" s="33"/>
      <c r="G212" s="120"/>
      <c r="H212" s="33"/>
      <c r="I212" s="46"/>
    </row>
    <row r="213" spans="1:9" x14ac:dyDescent="0.25">
      <c r="A213" s="33"/>
      <c r="B213" s="84" t="s">
        <v>82</v>
      </c>
      <c r="C213" s="33"/>
      <c r="D213" s="33"/>
      <c r="E213" s="33"/>
      <c r="F213" s="33"/>
      <c r="G213" s="120"/>
      <c r="H213" s="33"/>
      <c r="I213" s="46"/>
    </row>
    <row r="214" spans="1:9" x14ac:dyDescent="0.25">
      <c r="A214" s="33"/>
      <c r="B214" s="84" t="s">
        <v>83</v>
      </c>
      <c r="C214" s="33"/>
      <c r="D214" s="33"/>
      <c r="E214" s="33"/>
      <c r="F214" s="33"/>
      <c r="G214" s="120"/>
      <c r="H214" s="33"/>
      <c r="I214" s="36"/>
    </row>
    <row r="215" spans="1:9" x14ac:dyDescent="0.25">
      <c r="A215" s="33"/>
      <c r="B215" s="84" t="s">
        <v>211</v>
      </c>
      <c r="C215" s="33"/>
      <c r="D215" s="33"/>
      <c r="E215" s="33"/>
      <c r="F215" s="33"/>
      <c r="G215" s="120"/>
      <c r="H215" s="33"/>
      <c r="I215" s="37"/>
    </row>
    <row r="216" spans="1:9" x14ac:dyDescent="0.25">
      <c r="A216" s="33"/>
      <c r="B216" s="84" t="s">
        <v>194</v>
      </c>
      <c r="C216" s="33"/>
      <c r="D216" s="33"/>
      <c r="E216" s="33"/>
      <c r="F216" s="33"/>
      <c r="G216" s="120"/>
      <c r="H216" s="33"/>
      <c r="I216" s="37"/>
    </row>
    <row r="217" spans="1:9" x14ac:dyDescent="0.25">
      <c r="A217" s="33"/>
      <c r="B217" s="84" t="s">
        <v>293</v>
      </c>
      <c r="C217" s="33"/>
      <c r="D217" s="33"/>
      <c r="E217" s="33"/>
      <c r="F217" s="33"/>
      <c r="G217" s="120"/>
      <c r="H217" s="33"/>
      <c r="I217" s="33"/>
    </row>
    <row r="218" spans="1:9" x14ac:dyDescent="0.25">
      <c r="A218" s="33"/>
      <c r="B218" s="84" t="s">
        <v>120</v>
      </c>
      <c r="C218" s="33"/>
      <c r="D218" s="33"/>
      <c r="E218" s="33"/>
      <c r="F218" s="33"/>
      <c r="G218" s="120"/>
      <c r="H218" s="33"/>
      <c r="I218" s="33"/>
    </row>
    <row r="219" spans="1:9" x14ac:dyDescent="0.25">
      <c r="A219" s="33"/>
      <c r="B219" s="84" t="s">
        <v>183</v>
      </c>
      <c r="C219" s="33"/>
      <c r="D219" s="33"/>
      <c r="E219" s="33"/>
      <c r="F219" s="33"/>
      <c r="G219" s="120"/>
      <c r="H219" s="33"/>
      <c r="I219" s="37"/>
    </row>
    <row r="220" spans="1:9" x14ac:dyDescent="0.25">
      <c r="A220" s="33"/>
      <c r="B220" s="84" t="s">
        <v>131</v>
      </c>
      <c r="C220" s="33"/>
      <c r="D220" s="33"/>
      <c r="E220" s="33"/>
      <c r="F220" s="33"/>
      <c r="G220" s="120"/>
      <c r="H220" s="33"/>
      <c r="I220" s="33"/>
    </row>
    <row r="221" spans="1:9" x14ac:dyDescent="0.25">
      <c r="A221" s="33"/>
      <c r="B221" s="84" t="s">
        <v>191</v>
      </c>
      <c r="C221" s="33"/>
      <c r="D221" s="33"/>
      <c r="E221" s="33"/>
      <c r="F221" s="33"/>
      <c r="G221" s="120"/>
      <c r="H221" s="33"/>
      <c r="I221" s="33"/>
    </row>
    <row r="222" spans="1:9" x14ac:dyDescent="0.25">
      <c r="A222" s="33"/>
      <c r="B222" s="84" t="s">
        <v>292</v>
      </c>
      <c r="C222" s="33"/>
      <c r="D222" s="33"/>
      <c r="E222" s="33"/>
      <c r="F222" s="33"/>
      <c r="G222" s="120"/>
      <c r="H222" s="33"/>
      <c r="I222" s="33"/>
    </row>
    <row r="223" spans="1:9" x14ac:dyDescent="0.25">
      <c r="A223" s="33"/>
      <c r="B223" s="84" t="s">
        <v>270</v>
      </c>
      <c r="C223" s="33"/>
      <c r="D223" s="33"/>
      <c r="E223" s="33"/>
      <c r="F223" s="33"/>
      <c r="G223" s="120"/>
      <c r="H223" s="33"/>
      <c r="I223" s="33"/>
    </row>
    <row r="224" spans="1:9" x14ac:dyDescent="0.25">
      <c r="A224" s="33"/>
      <c r="B224" s="84" t="s">
        <v>265</v>
      </c>
      <c r="C224" s="33"/>
      <c r="D224" s="33"/>
      <c r="E224" s="33"/>
      <c r="F224" s="33"/>
      <c r="G224" s="120"/>
      <c r="H224" s="33"/>
      <c r="I224" s="33"/>
    </row>
    <row r="225" spans="1:9" x14ac:dyDescent="0.25">
      <c r="A225" s="33"/>
      <c r="B225" s="84" t="s">
        <v>266</v>
      </c>
      <c r="C225" s="33"/>
      <c r="D225" s="33"/>
      <c r="E225" s="33"/>
      <c r="F225" s="33"/>
      <c r="G225" s="120"/>
      <c r="H225" s="33"/>
      <c r="I225" s="33"/>
    </row>
    <row r="226" spans="1:9" x14ac:dyDescent="0.25">
      <c r="A226" s="33"/>
      <c r="B226" s="84" t="s">
        <v>122</v>
      </c>
      <c r="C226" s="33"/>
      <c r="D226" s="33"/>
      <c r="E226" s="33"/>
      <c r="F226" s="33"/>
      <c r="G226" s="120"/>
      <c r="H226" s="33"/>
      <c r="I226" s="33"/>
    </row>
    <row r="227" spans="1:9" x14ac:dyDescent="0.25">
      <c r="A227" s="33"/>
      <c r="B227" s="84" t="s">
        <v>294</v>
      </c>
      <c r="C227" s="33"/>
      <c r="D227" s="33"/>
      <c r="E227" s="33"/>
      <c r="F227" s="33"/>
      <c r="G227" s="120"/>
      <c r="H227" s="33"/>
      <c r="I227" s="33"/>
    </row>
    <row r="228" spans="1:9" x14ac:dyDescent="0.25">
      <c r="A228" s="33"/>
      <c r="B228" s="84" t="s">
        <v>123</v>
      </c>
      <c r="C228" s="33"/>
      <c r="D228" s="33"/>
      <c r="E228" s="33"/>
      <c r="F228" s="33"/>
      <c r="G228" s="120"/>
      <c r="H228" s="33"/>
      <c r="I228" s="33"/>
    </row>
    <row r="229" spans="1:9" x14ac:dyDescent="0.25">
      <c r="A229" s="33"/>
      <c r="B229" s="37" t="s">
        <v>184</v>
      </c>
      <c r="C229" s="33"/>
      <c r="D229" s="33"/>
      <c r="E229" s="33"/>
      <c r="F229" s="33"/>
      <c r="G229" s="120"/>
      <c r="H229" s="33"/>
      <c r="I229" s="33"/>
    </row>
    <row r="230" spans="1:9" ht="15.75" thickBot="1" x14ac:dyDescent="0.3">
      <c r="A230" s="33"/>
      <c r="B230" s="33"/>
      <c r="C230" s="33"/>
      <c r="D230" s="33"/>
      <c r="E230" s="33"/>
      <c r="F230" s="33"/>
      <c r="G230" s="120"/>
      <c r="H230" s="33"/>
      <c r="I230" s="33"/>
    </row>
    <row r="231" spans="1:9" ht="15.75" thickBot="1" x14ac:dyDescent="0.3">
      <c r="A231" s="34" t="s">
        <v>121</v>
      </c>
      <c r="B231" s="36" t="s">
        <v>66</v>
      </c>
      <c r="C231" s="33"/>
      <c r="D231" s="33"/>
      <c r="E231" s="33"/>
      <c r="F231" s="33"/>
      <c r="G231" s="120"/>
      <c r="H231" s="33"/>
      <c r="I231" s="33"/>
    </row>
    <row r="232" spans="1:9" x14ac:dyDescent="0.25">
      <c r="A232" s="33"/>
      <c r="B232" s="36" t="s">
        <v>104</v>
      </c>
      <c r="C232" s="33"/>
      <c r="D232" s="33"/>
      <c r="E232" s="33"/>
      <c r="F232" s="33"/>
      <c r="G232" s="120"/>
      <c r="H232" s="33"/>
      <c r="I232" s="33"/>
    </row>
    <row r="233" spans="1:9" x14ac:dyDescent="0.25">
      <c r="A233" s="33"/>
      <c r="B233" s="36" t="s">
        <v>74</v>
      </c>
      <c r="C233" s="33"/>
      <c r="D233" s="33"/>
      <c r="E233" s="33"/>
      <c r="F233" s="33"/>
      <c r="G233" s="120"/>
      <c r="H233" s="33"/>
      <c r="I233" s="33"/>
    </row>
    <row r="234" spans="1:9" x14ac:dyDescent="0.25">
      <c r="A234" s="33"/>
      <c r="B234" s="36" t="s">
        <v>83</v>
      </c>
      <c r="C234" s="33"/>
      <c r="D234" s="33"/>
      <c r="E234" s="33"/>
      <c r="F234" s="33"/>
      <c r="G234" s="120"/>
      <c r="H234" s="33"/>
      <c r="I234" s="33"/>
    </row>
    <row r="235" spans="1:9" x14ac:dyDescent="0.25">
      <c r="A235" s="33"/>
      <c r="B235" s="36" t="s">
        <v>295</v>
      </c>
      <c r="C235" s="33"/>
      <c r="D235" s="33"/>
      <c r="E235" s="33"/>
      <c r="F235" s="33"/>
      <c r="G235" s="120"/>
      <c r="H235" s="33"/>
      <c r="I235" s="33"/>
    </row>
    <row r="236" spans="1:9" x14ac:dyDescent="0.25">
      <c r="A236" s="33"/>
      <c r="B236" s="36" t="s">
        <v>117</v>
      </c>
      <c r="C236" s="33"/>
      <c r="D236" s="33"/>
      <c r="E236" s="33"/>
      <c r="F236" s="33"/>
      <c r="G236" s="120"/>
      <c r="H236" s="33"/>
      <c r="I236" s="33"/>
    </row>
    <row r="237" spans="1:9" x14ac:dyDescent="0.25">
      <c r="A237" s="33"/>
      <c r="B237" s="36" t="s">
        <v>296</v>
      </c>
      <c r="C237" s="33"/>
      <c r="D237" s="33"/>
      <c r="E237" s="33"/>
      <c r="F237" s="33"/>
      <c r="G237" s="120"/>
      <c r="H237" s="33"/>
      <c r="I237" s="33"/>
    </row>
    <row r="238" spans="1:9" x14ac:dyDescent="0.25">
      <c r="A238" s="33"/>
      <c r="B238" s="36" t="s">
        <v>120</v>
      </c>
      <c r="C238" s="33"/>
      <c r="D238" s="33"/>
      <c r="E238" s="33"/>
      <c r="F238" s="33"/>
      <c r="G238" s="120"/>
      <c r="H238" s="33"/>
      <c r="I238" s="37"/>
    </row>
    <row r="239" spans="1:9" x14ac:dyDescent="0.25">
      <c r="A239" s="33"/>
      <c r="B239" s="36" t="s">
        <v>297</v>
      </c>
      <c r="C239" s="33"/>
      <c r="D239" s="33"/>
      <c r="E239" s="33"/>
      <c r="F239" s="33"/>
      <c r="G239" s="120"/>
      <c r="H239" s="33"/>
      <c r="I239" s="33"/>
    </row>
    <row r="240" spans="1:9" x14ac:dyDescent="0.25">
      <c r="A240" s="33"/>
      <c r="B240" s="36" t="s">
        <v>298</v>
      </c>
      <c r="C240" s="33"/>
      <c r="D240" s="33"/>
      <c r="E240" s="33"/>
      <c r="F240" s="33"/>
      <c r="G240" s="120"/>
      <c r="H240" s="33"/>
      <c r="I240" s="33"/>
    </row>
    <row r="241" spans="1:9" x14ac:dyDescent="0.25">
      <c r="A241" s="33"/>
      <c r="B241" s="36" t="s">
        <v>266</v>
      </c>
      <c r="C241" s="33"/>
      <c r="D241" s="33"/>
      <c r="E241" s="33"/>
      <c r="F241" s="33"/>
      <c r="G241" s="120"/>
      <c r="H241" s="33"/>
      <c r="I241" s="33"/>
    </row>
    <row r="242" spans="1:9" x14ac:dyDescent="0.25">
      <c r="A242" s="33"/>
      <c r="B242" s="36" t="s">
        <v>299</v>
      </c>
      <c r="C242" s="33"/>
      <c r="D242" s="33"/>
      <c r="E242" s="33"/>
      <c r="F242" s="33"/>
      <c r="G242" s="120"/>
      <c r="H242" s="33"/>
      <c r="I242" s="33"/>
    </row>
    <row r="243" spans="1:9" x14ac:dyDescent="0.25">
      <c r="A243" s="33"/>
      <c r="B243" s="36" t="s">
        <v>300</v>
      </c>
      <c r="C243" s="33"/>
      <c r="D243" s="33"/>
      <c r="E243" s="33"/>
      <c r="F243" s="47"/>
      <c r="G243" s="119"/>
      <c r="H243" s="33"/>
      <c r="I243" s="33"/>
    </row>
    <row r="244" spans="1:9" x14ac:dyDescent="0.25">
      <c r="A244" s="33"/>
      <c r="B244" s="47" t="s">
        <v>203</v>
      </c>
      <c r="C244" s="33"/>
      <c r="D244" s="33"/>
      <c r="E244" s="33"/>
      <c r="F244" s="33"/>
      <c r="G244" s="120"/>
      <c r="H244" s="33"/>
      <c r="I244" s="33"/>
    </row>
    <row r="245" spans="1:9" x14ac:dyDescent="0.25">
      <c r="A245" s="33"/>
      <c r="B245" s="47" t="s">
        <v>63</v>
      </c>
      <c r="C245" s="33"/>
      <c r="D245" s="33"/>
      <c r="E245" s="33"/>
      <c r="F245" s="33"/>
      <c r="G245" s="120"/>
      <c r="H245" s="33"/>
      <c r="I245" s="33"/>
    </row>
    <row r="246" spans="1:9" x14ac:dyDescent="0.25">
      <c r="A246" s="33"/>
      <c r="B246" s="47" t="s">
        <v>60</v>
      </c>
      <c r="C246" s="33"/>
      <c r="D246" s="33"/>
      <c r="E246" s="33"/>
      <c r="F246" s="33"/>
      <c r="G246" s="120"/>
      <c r="H246" s="33"/>
      <c r="I246" s="33"/>
    </row>
    <row r="247" spans="1:9" x14ac:dyDescent="0.25">
      <c r="A247" s="33"/>
      <c r="B247" s="46" t="s">
        <v>64</v>
      </c>
      <c r="C247" s="33"/>
      <c r="D247" s="33"/>
      <c r="E247" s="33"/>
      <c r="F247" s="33"/>
      <c r="G247" s="120"/>
      <c r="H247" s="33"/>
      <c r="I247" s="33"/>
    </row>
    <row r="248" spans="1:9" x14ac:dyDescent="0.25">
      <c r="A248" s="33"/>
      <c r="B248" s="46" t="s">
        <v>65</v>
      </c>
      <c r="C248" s="33"/>
      <c r="D248" s="33"/>
      <c r="E248" s="33"/>
      <c r="F248" s="33"/>
      <c r="G248" s="120"/>
      <c r="H248" s="33"/>
      <c r="I248" s="33"/>
    </row>
    <row r="249" spans="1:9" x14ac:dyDescent="0.25">
      <c r="A249" s="33"/>
      <c r="B249" s="37" t="s">
        <v>155</v>
      </c>
      <c r="C249" s="33"/>
      <c r="D249" s="33"/>
      <c r="E249" s="33"/>
      <c r="F249" s="33"/>
      <c r="G249" s="120"/>
      <c r="H249" s="33"/>
      <c r="I249" s="33"/>
    </row>
    <row r="250" spans="1:9" x14ac:dyDescent="0.25">
      <c r="A250" s="33"/>
      <c r="B250" s="37" t="s">
        <v>161</v>
      </c>
      <c r="C250" s="33"/>
      <c r="D250" s="33"/>
      <c r="E250" s="33"/>
      <c r="F250" s="33"/>
      <c r="G250" s="120"/>
      <c r="H250" s="33"/>
      <c r="I250" s="33"/>
    </row>
  </sheetData>
  <mergeCells count="58">
    <mergeCell ref="M32:M34"/>
    <mergeCell ref="N32:N34"/>
    <mergeCell ref="J33:J34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H33:I33"/>
    <mergeCell ref="A32:A34"/>
    <mergeCell ref="B32:G32"/>
    <mergeCell ref="H32:L32"/>
    <mergeCell ref="D33:E33"/>
    <mergeCell ref="K44:K45"/>
    <mergeCell ref="L44:L45"/>
    <mergeCell ref="A31:N31"/>
    <mergeCell ref="K33:K34"/>
    <mergeCell ref="L33:L34"/>
    <mergeCell ref="A42:N42"/>
    <mergeCell ref="A43:A45"/>
    <mergeCell ref="B43:G43"/>
    <mergeCell ref="H43:L43"/>
    <mergeCell ref="M43:M45"/>
    <mergeCell ref="N43:N45"/>
    <mergeCell ref="B44:C44"/>
    <mergeCell ref="D44:E44"/>
    <mergeCell ref="B33:C33"/>
    <mergeCell ref="F33:F34"/>
    <mergeCell ref="G33:G34"/>
    <mergeCell ref="A1:N1"/>
    <mergeCell ref="A70:N70"/>
    <mergeCell ref="A71:A73"/>
    <mergeCell ref="B71:G71"/>
    <mergeCell ref="H71:L71"/>
    <mergeCell ref="M71:M73"/>
    <mergeCell ref="N71:N73"/>
    <mergeCell ref="B72:C72"/>
    <mergeCell ref="D72:E72"/>
    <mergeCell ref="F72:F73"/>
    <mergeCell ref="G72:G73"/>
    <mergeCell ref="F44:F45"/>
    <mergeCell ref="G44:G45"/>
    <mergeCell ref="H44:I44"/>
    <mergeCell ref="L5:L6"/>
    <mergeCell ref="J44:J45"/>
    <mergeCell ref="H72:I72"/>
    <mergeCell ref="J72:J73"/>
    <mergeCell ref="K72:K73"/>
    <mergeCell ref="L72:L73"/>
    <mergeCell ref="A88:G8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53"/>
  <sheetViews>
    <sheetView topLeftCell="A19" zoomScale="70" zoomScaleNormal="70" workbookViewId="0">
      <selection activeCell="Z11" sqref="Z11"/>
    </sheetView>
  </sheetViews>
  <sheetFormatPr defaultRowHeight="15" x14ac:dyDescent="0.25"/>
  <cols>
    <col min="1" max="1" width="35.85546875" style="100" customWidth="1"/>
    <col min="2" max="2" width="16.7109375" style="115" customWidth="1"/>
    <col min="3" max="6" width="16.7109375" customWidth="1"/>
    <col min="7" max="7" width="16.7109375" style="118" customWidth="1"/>
    <col min="8" max="11" width="16.7109375" customWidth="1"/>
    <col min="12" max="12" width="16.7109375" style="118" customWidth="1"/>
    <col min="13" max="13" width="16.7109375" style="124" customWidth="1"/>
    <col min="14" max="14" width="16.7109375" customWidth="1"/>
    <col min="15" max="15" width="10.140625" bestFit="1" customWidth="1"/>
    <col min="16" max="16" width="9.140625" customWidth="1"/>
  </cols>
  <sheetData>
    <row r="1" spans="1:14" ht="18.75" x14ac:dyDescent="0.3">
      <c r="A1" s="1299" t="s">
        <v>346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299"/>
      <c r="M1" s="1299"/>
      <c r="N1" s="1299"/>
    </row>
    <row r="2" spans="1:14" ht="15.75" thickBot="1" x14ac:dyDescent="0.3">
      <c r="G2" s="77"/>
      <c r="L2" s="77"/>
      <c r="M2" s="77"/>
    </row>
    <row r="3" spans="1:14" ht="17.25" thickBot="1" x14ac:dyDescent="0.3">
      <c r="A3" s="1265" t="s">
        <v>30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7"/>
    </row>
    <row r="4" spans="1:14" ht="16.5" customHeight="1" x14ac:dyDescent="0.25">
      <c r="A4" s="1268" t="s">
        <v>0</v>
      </c>
      <c r="B4" s="1306" t="s">
        <v>1</v>
      </c>
      <c r="C4" s="1297"/>
      <c r="D4" s="1297"/>
      <c r="E4" s="1297"/>
      <c r="F4" s="1297"/>
      <c r="G4" s="1555"/>
      <c r="H4" s="1274" t="s">
        <v>2</v>
      </c>
      <c r="I4" s="1275"/>
      <c r="J4" s="1275"/>
      <c r="K4" s="1275"/>
      <c r="L4" s="1276"/>
      <c r="M4" s="1282" t="s">
        <v>3</v>
      </c>
      <c r="N4" s="1293" t="s">
        <v>31</v>
      </c>
    </row>
    <row r="5" spans="1:14" ht="16.5" customHeight="1" x14ac:dyDescent="0.25">
      <c r="A5" s="1269"/>
      <c r="B5" s="1284" t="s">
        <v>8</v>
      </c>
      <c r="C5" s="1285"/>
      <c r="D5" s="1300" t="s">
        <v>9</v>
      </c>
      <c r="E5" s="1285"/>
      <c r="F5" s="1544" t="s">
        <v>32</v>
      </c>
      <c r="G5" s="1544" t="s">
        <v>10</v>
      </c>
      <c r="H5" s="1284" t="s">
        <v>11</v>
      </c>
      <c r="I5" s="1285"/>
      <c r="J5" s="1286" t="s">
        <v>12</v>
      </c>
      <c r="K5" s="1288" t="s">
        <v>33</v>
      </c>
      <c r="L5" s="1556" t="s">
        <v>13</v>
      </c>
      <c r="M5" s="1292"/>
      <c r="N5" s="1294"/>
    </row>
    <row r="6" spans="1:14" ht="66.75" thickBot="1" x14ac:dyDescent="0.3">
      <c r="A6" s="1270"/>
      <c r="B6" s="580" t="s">
        <v>14</v>
      </c>
      <c r="C6" s="128" t="s">
        <v>15</v>
      </c>
      <c r="D6" s="128" t="s">
        <v>16</v>
      </c>
      <c r="E6" s="128" t="s">
        <v>34</v>
      </c>
      <c r="F6" s="1545"/>
      <c r="G6" s="1545"/>
      <c r="H6" s="105" t="s">
        <v>14</v>
      </c>
      <c r="I6" s="128" t="s">
        <v>15</v>
      </c>
      <c r="J6" s="1287"/>
      <c r="K6" s="1289"/>
      <c r="L6" s="1557"/>
      <c r="M6" s="1283"/>
      <c r="N6" s="1295"/>
    </row>
    <row r="7" spans="1:14" ht="16.5" x14ac:dyDescent="0.25">
      <c r="A7" s="129" t="s">
        <v>17</v>
      </c>
      <c r="B7" s="22">
        <v>65907.068625999993</v>
      </c>
      <c r="C7" s="22">
        <v>3582.6929989999999</v>
      </c>
      <c r="D7" s="22">
        <v>2478.5247300000001</v>
      </c>
      <c r="E7" s="22">
        <v>625.79954700000008</v>
      </c>
      <c r="F7" s="22">
        <v>4425.683</v>
      </c>
      <c r="G7" s="471">
        <v>77019.768901999996</v>
      </c>
      <c r="H7" s="22">
        <v>903</v>
      </c>
      <c r="I7" s="22">
        <v>0</v>
      </c>
      <c r="J7" s="22">
        <v>0</v>
      </c>
      <c r="K7" s="22">
        <v>0</v>
      </c>
      <c r="L7" s="471">
        <v>903</v>
      </c>
      <c r="M7" s="472">
        <v>77922.768901999996</v>
      </c>
      <c r="N7" s="22">
        <v>8094.482207</v>
      </c>
    </row>
    <row r="8" spans="1:14" ht="16.5" x14ac:dyDescent="0.25">
      <c r="A8" s="13" t="s">
        <v>18</v>
      </c>
      <c r="B8" s="22">
        <v>9995.2764800000004</v>
      </c>
      <c r="C8" s="22">
        <v>600.91326600000002</v>
      </c>
      <c r="D8" s="22">
        <v>619.86598900000001</v>
      </c>
      <c r="E8" s="22">
        <v>216.98517799999999</v>
      </c>
      <c r="F8" s="22">
        <v>1165.114</v>
      </c>
      <c r="G8" s="471">
        <v>12598.154912999998</v>
      </c>
      <c r="H8" s="22">
        <v>0</v>
      </c>
      <c r="I8" s="22">
        <v>0</v>
      </c>
      <c r="J8" s="22">
        <v>0</v>
      </c>
      <c r="K8" s="22">
        <v>0</v>
      </c>
      <c r="L8" s="471">
        <v>0</v>
      </c>
      <c r="M8" s="472">
        <v>12598.154912999998</v>
      </c>
      <c r="N8" s="22">
        <v>1467.830469</v>
      </c>
    </row>
    <row r="9" spans="1:14" ht="16.5" x14ac:dyDescent="0.25">
      <c r="A9" s="12" t="s">
        <v>19</v>
      </c>
      <c r="B9" s="22">
        <v>1247.46848</v>
      </c>
      <c r="C9" s="22">
        <v>40.475999999999999</v>
      </c>
      <c r="D9" s="22">
        <v>117.377</v>
      </c>
      <c r="E9" s="22">
        <v>1.4530000000000001</v>
      </c>
      <c r="F9" s="22">
        <v>60.654000000000003</v>
      </c>
      <c r="G9" s="471">
        <v>1467.42848</v>
      </c>
      <c r="H9" s="22">
        <v>0</v>
      </c>
      <c r="I9" s="22">
        <v>0</v>
      </c>
      <c r="J9" s="22">
        <v>0</v>
      </c>
      <c r="K9" s="22">
        <v>0</v>
      </c>
      <c r="L9" s="471">
        <v>0</v>
      </c>
      <c r="M9" s="472">
        <v>1467.42848</v>
      </c>
      <c r="N9" s="22">
        <v>213.25247999999999</v>
      </c>
    </row>
    <row r="10" spans="1:14" ht="16.5" x14ac:dyDescent="0.25">
      <c r="A10" s="13" t="s">
        <v>20</v>
      </c>
      <c r="B10" s="22">
        <v>1818.4739999999999</v>
      </c>
      <c r="C10" s="22">
        <v>11.149000000000001</v>
      </c>
      <c r="D10" s="22">
        <v>111.5</v>
      </c>
      <c r="E10" s="22">
        <v>135.62117799999999</v>
      </c>
      <c r="F10" s="22">
        <v>8.1</v>
      </c>
      <c r="G10" s="471">
        <v>2084.8441779999998</v>
      </c>
      <c r="H10" s="22">
        <v>0</v>
      </c>
      <c r="I10" s="22">
        <v>0</v>
      </c>
      <c r="J10" s="22">
        <v>0</v>
      </c>
      <c r="K10" s="22">
        <v>0</v>
      </c>
      <c r="L10" s="471">
        <v>0</v>
      </c>
      <c r="M10" s="472">
        <v>2084.8441779999998</v>
      </c>
      <c r="N10" s="22">
        <v>168.26300000000001</v>
      </c>
    </row>
    <row r="11" spans="1:14" ht="16.5" x14ac:dyDescent="0.25">
      <c r="A11" s="13" t="s">
        <v>21</v>
      </c>
      <c r="B11" s="22">
        <v>3933.029</v>
      </c>
      <c r="C11" s="22">
        <v>489.45</v>
      </c>
      <c r="D11" s="22">
        <v>268.09398899999997</v>
      </c>
      <c r="E11" s="22">
        <v>68.542000000000002</v>
      </c>
      <c r="F11" s="22">
        <v>467.06600000000003</v>
      </c>
      <c r="G11" s="471">
        <v>5226.1809890000004</v>
      </c>
      <c r="H11" s="22">
        <v>0</v>
      </c>
      <c r="I11" s="22">
        <v>0</v>
      </c>
      <c r="J11" s="22">
        <v>0</v>
      </c>
      <c r="K11" s="22">
        <v>0</v>
      </c>
      <c r="L11" s="471">
        <v>0</v>
      </c>
      <c r="M11" s="472">
        <v>5226.1809890000004</v>
      </c>
      <c r="N11" s="22">
        <v>309.71198900000002</v>
      </c>
    </row>
    <row r="12" spans="1:14" ht="16.5" x14ac:dyDescent="0.25">
      <c r="A12" s="13" t="s">
        <v>22</v>
      </c>
      <c r="B12" s="22">
        <v>5349.2150000000001</v>
      </c>
      <c r="C12" s="22">
        <v>92.583022</v>
      </c>
      <c r="D12" s="22">
        <v>462.87282299999998</v>
      </c>
      <c r="E12" s="22">
        <v>19.632999999999999</v>
      </c>
      <c r="F12" s="22">
        <v>1369.4059999999999</v>
      </c>
      <c r="G12" s="471">
        <v>7293.7098450000003</v>
      </c>
      <c r="H12" s="22">
        <v>0</v>
      </c>
      <c r="I12" s="22">
        <v>0</v>
      </c>
      <c r="J12" s="22">
        <v>0</v>
      </c>
      <c r="K12" s="22">
        <v>0</v>
      </c>
      <c r="L12" s="471">
        <v>0</v>
      </c>
      <c r="M12" s="472">
        <v>7293.7098450000003</v>
      </c>
      <c r="N12" s="22">
        <v>1442.256022</v>
      </c>
    </row>
    <row r="13" spans="1:14" ht="17.25" thickBot="1" x14ac:dyDescent="0.3">
      <c r="A13" s="466" t="s">
        <v>23</v>
      </c>
      <c r="B13" s="22">
        <v>4274.4439999999995</v>
      </c>
      <c r="C13" s="22">
        <v>177.57802000000001</v>
      </c>
      <c r="D13" s="22">
        <v>316.59800000000001</v>
      </c>
      <c r="E13" s="22">
        <v>29.151</v>
      </c>
      <c r="F13" s="489">
        <v>1842.826</v>
      </c>
      <c r="G13" s="489">
        <v>6640.5970199999992</v>
      </c>
      <c r="H13" s="22">
        <v>111</v>
      </c>
      <c r="I13" s="22">
        <v>0</v>
      </c>
      <c r="J13" s="22">
        <v>0</v>
      </c>
      <c r="K13" s="22">
        <v>0</v>
      </c>
      <c r="L13" s="471">
        <v>111</v>
      </c>
      <c r="M13" s="489">
        <v>6751.5970199999992</v>
      </c>
      <c r="N13" s="489">
        <v>2352.709186</v>
      </c>
    </row>
    <row r="14" spans="1:14" ht="17.25" thickBot="1" x14ac:dyDescent="0.3">
      <c r="A14" s="460" t="s">
        <v>24</v>
      </c>
      <c r="B14" s="29">
        <v>85526.004105999993</v>
      </c>
      <c r="C14" s="29">
        <v>4453.7673070000001</v>
      </c>
      <c r="D14" s="29">
        <v>3877.8615420000001</v>
      </c>
      <c r="E14" s="29">
        <v>891.56872499999997</v>
      </c>
      <c r="F14" s="23">
        <v>8803.0290000000005</v>
      </c>
      <c r="G14" s="23">
        <v>103552.23067999999</v>
      </c>
      <c r="H14" s="29">
        <v>1014</v>
      </c>
      <c r="I14" s="29">
        <v>0</v>
      </c>
      <c r="J14" s="29">
        <v>0</v>
      </c>
      <c r="K14" s="29">
        <v>0</v>
      </c>
      <c r="L14" s="473">
        <v>1014</v>
      </c>
      <c r="M14" s="23">
        <v>104566.23067999999</v>
      </c>
      <c r="N14" s="23">
        <v>13357.277884000001</v>
      </c>
    </row>
    <row r="15" spans="1:14" ht="16.5" x14ac:dyDescent="0.25">
      <c r="A15" s="16" t="s">
        <v>35</v>
      </c>
      <c r="B15" s="22">
        <v>0</v>
      </c>
      <c r="C15" s="22">
        <v>8.5329999999999995</v>
      </c>
      <c r="D15" s="22">
        <v>47</v>
      </c>
      <c r="E15" s="22">
        <v>5</v>
      </c>
      <c r="F15" s="22">
        <v>0</v>
      </c>
      <c r="G15" s="471">
        <v>60.533000000000001</v>
      </c>
      <c r="H15" s="22">
        <v>0</v>
      </c>
      <c r="I15" s="22">
        <v>0</v>
      </c>
      <c r="J15" s="22">
        <v>0</v>
      </c>
      <c r="K15" s="22">
        <v>0</v>
      </c>
      <c r="L15" s="471">
        <v>0</v>
      </c>
      <c r="M15" s="472">
        <v>60.533000000000001</v>
      </c>
      <c r="N15" s="22">
        <v>37</v>
      </c>
    </row>
    <row r="16" spans="1:14" ht="16.5" x14ac:dyDescent="0.25">
      <c r="A16" s="17" t="s">
        <v>36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471">
        <v>0</v>
      </c>
      <c r="H16" s="22">
        <v>0</v>
      </c>
      <c r="I16" s="22">
        <v>0</v>
      </c>
      <c r="J16" s="22">
        <v>0</v>
      </c>
      <c r="K16" s="22">
        <v>0</v>
      </c>
      <c r="L16" s="471">
        <v>0</v>
      </c>
      <c r="M16" s="472">
        <v>0</v>
      </c>
      <c r="N16" s="22">
        <v>0</v>
      </c>
    </row>
    <row r="17" spans="1:14" ht="16.5" x14ac:dyDescent="0.25">
      <c r="A17" s="17" t="s">
        <v>37</v>
      </c>
      <c r="B17" s="22">
        <v>0</v>
      </c>
      <c r="C17" s="22">
        <v>0</v>
      </c>
      <c r="D17" s="22">
        <v>1.2E-2</v>
      </c>
      <c r="E17" s="22">
        <v>0</v>
      </c>
      <c r="F17" s="22">
        <v>0</v>
      </c>
      <c r="G17" s="471">
        <v>1.2E-2</v>
      </c>
      <c r="H17" s="22">
        <v>0</v>
      </c>
      <c r="I17" s="22">
        <v>0</v>
      </c>
      <c r="J17" s="22">
        <v>0</v>
      </c>
      <c r="K17" s="22">
        <v>0</v>
      </c>
      <c r="L17" s="471">
        <v>0</v>
      </c>
      <c r="M17" s="472">
        <v>1.2E-2</v>
      </c>
      <c r="N17" s="22">
        <v>1.2E-2</v>
      </c>
    </row>
    <row r="18" spans="1:14" ht="16.5" x14ac:dyDescent="0.25">
      <c r="A18" s="17" t="s">
        <v>38</v>
      </c>
      <c r="B18" s="22">
        <v>7.64</v>
      </c>
      <c r="C18" s="22">
        <v>0</v>
      </c>
      <c r="D18" s="22">
        <v>0</v>
      </c>
      <c r="E18" s="22">
        <v>0</v>
      </c>
      <c r="F18" s="22">
        <v>0</v>
      </c>
      <c r="G18" s="471">
        <v>7.64</v>
      </c>
      <c r="H18" s="22">
        <v>0</v>
      </c>
      <c r="I18" s="22">
        <v>0</v>
      </c>
      <c r="J18" s="22">
        <v>0</v>
      </c>
      <c r="K18" s="22">
        <v>0</v>
      </c>
      <c r="L18" s="471">
        <v>0</v>
      </c>
      <c r="M18" s="472">
        <v>7.64</v>
      </c>
      <c r="N18" s="22">
        <v>0</v>
      </c>
    </row>
    <row r="19" spans="1:14" ht="16.5" x14ac:dyDescent="0.25">
      <c r="A19" s="17" t="s">
        <v>39</v>
      </c>
      <c r="B19" s="22">
        <v>12</v>
      </c>
      <c r="C19" s="22">
        <v>0</v>
      </c>
      <c r="D19" s="22">
        <v>0</v>
      </c>
      <c r="E19" s="22">
        <v>10</v>
      </c>
      <c r="F19" s="22">
        <v>7.1520000000000001</v>
      </c>
      <c r="G19" s="471">
        <v>29.152000000000001</v>
      </c>
      <c r="H19" s="22">
        <v>0</v>
      </c>
      <c r="I19" s="22">
        <v>0</v>
      </c>
      <c r="J19" s="22">
        <v>0</v>
      </c>
      <c r="K19" s="22">
        <v>0</v>
      </c>
      <c r="L19" s="471">
        <v>0</v>
      </c>
      <c r="M19" s="472">
        <v>29.152000000000001</v>
      </c>
      <c r="N19" s="22">
        <v>7.1520000000000001</v>
      </c>
    </row>
    <row r="20" spans="1:14" ht="16.5" x14ac:dyDescent="0.25">
      <c r="A20" s="17" t="s">
        <v>40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471">
        <v>0</v>
      </c>
      <c r="H20" s="22">
        <v>0</v>
      </c>
      <c r="I20" s="22">
        <v>0</v>
      </c>
      <c r="J20" s="22">
        <v>0</v>
      </c>
      <c r="K20" s="22">
        <v>0</v>
      </c>
      <c r="L20" s="471">
        <v>0</v>
      </c>
      <c r="M20" s="472">
        <v>0</v>
      </c>
      <c r="N20" s="22">
        <v>0</v>
      </c>
    </row>
    <row r="21" spans="1:14" ht="16.5" x14ac:dyDescent="0.25">
      <c r="A21" s="17" t="s">
        <v>41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471">
        <v>0</v>
      </c>
      <c r="H21" s="22">
        <v>0</v>
      </c>
      <c r="I21" s="22">
        <v>0</v>
      </c>
      <c r="J21" s="22">
        <v>0</v>
      </c>
      <c r="K21" s="22">
        <v>0</v>
      </c>
      <c r="L21" s="471">
        <v>0</v>
      </c>
      <c r="M21" s="472">
        <v>0</v>
      </c>
      <c r="N21" s="22">
        <v>0</v>
      </c>
    </row>
    <row r="22" spans="1:14" ht="16.5" x14ac:dyDescent="0.25">
      <c r="A22" s="17" t="s">
        <v>42</v>
      </c>
      <c r="B22" s="22">
        <v>10.906000000000001</v>
      </c>
      <c r="C22" s="22">
        <v>0</v>
      </c>
      <c r="D22" s="22">
        <v>0</v>
      </c>
      <c r="E22" s="22">
        <v>0</v>
      </c>
      <c r="F22" s="22">
        <v>0</v>
      </c>
      <c r="G22" s="471">
        <v>10.906000000000001</v>
      </c>
      <c r="H22" s="22">
        <v>0</v>
      </c>
      <c r="I22" s="22">
        <v>0</v>
      </c>
      <c r="J22" s="22">
        <v>0</v>
      </c>
      <c r="K22" s="22">
        <v>0</v>
      </c>
      <c r="L22" s="471">
        <v>0</v>
      </c>
      <c r="M22" s="472">
        <v>10.906000000000001</v>
      </c>
      <c r="N22" s="22">
        <v>0</v>
      </c>
    </row>
    <row r="23" spans="1:14" ht="16.5" x14ac:dyDescent="0.25">
      <c r="A23" s="17" t="s">
        <v>43</v>
      </c>
      <c r="B23" s="22">
        <v>106.7</v>
      </c>
      <c r="C23" s="22">
        <v>4.05</v>
      </c>
      <c r="D23" s="22">
        <v>40.504999999999995</v>
      </c>
      <c r="E23" s="22">
        <v>4.999263</v>
      </c>
      <c r="F23" s="22">
        <v>10</v>
      </c>
      <c r="G23" s="471">
        <v>166.25426299999998</v>
      </c>
      <c r="H23" s="22">
        <v>0</v>
      </c>
      <c r="I23" s="22">
        <v>0</v>
      </c>
      <c r="J23" s="22">
        <v>0</v>
      </c>
      <c r="K23" s="22">
        <v>0</v>
      </c>
      <c r="L23" s="471">
        <v>0</v>
      </c>
      <c r="M23" s="472">
        <v>166.25426299999998</v>
      </c>
      <c r="N23" s="22">
        <v>46.344999999999999</v>
      </c>
    </row>
    <row r="24" spans="1:14" ht="16.5" x14ac:dyDescent="0.25">
      <c r="A24" s="17" t="s">
        <v>44</v>
      </c>
      <c r="B24" s="22">
        <v>0</v>
      </c>
      <c r="C24" s="22">
        <v>4</v>
      </c>
      <c r="D24" s="22">
        <v>15</v>
      </c>
      <c r="E24" s="22">
        <v>0</v>
      </c>
      <c r="F24" s="22">
        <v>0</v>
      </c>
      <c r="G24" s="471">
        <v>19</v>
      </c>
      <c r="H24" s="22">
        <v>0</v>
      </c>
      <c r="I24" s="22">
        <v>0</v>
      </c>
      <c r="J24" s="22">
        <v>0</v>
      </c>
      <c r="K24" s="22">
        <v>0</v>
      </c>
      <c r="L24" s="471">
        <v>0</v>
      </c>
      <c r="M24" s="472">
        <v>19</v>
      </c>
      <c r="N24" s="22">
        <v>4</v>
      </c>
    </row>
    <row r="25" spans="1:14" ht="16.5" x14ac:dyDescent="0.25">
      <c r="A25" s="17" t="s">
        <v>45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471">
        <v>0</v>
      </c>
      <c r="H25" s="22">
        <v>0</v>
      </c>
      <c r="I25" s="22">
        <v>0</v>
      </c>
      <c r="J25" s="22">
        <v>0</v>
      </c>
      <c r="K25" s="22">
        <v>0</v>
      </c>
      <c r="L25" s="471">
        <v>0</v>
      </c>
      <c r="M25" s="472">
        <v>0</v>
      </c>
      <c r="N25" s="22">
        <v>0</v>
      </c>
    </row>
    <row r="26" spans="1:14" ht="16.5" x14ac:dyDescent="0.25">
      <c r="A26" s="17" t="s">
        <v>46</v>
      </c>
      <c r="B26" s="22">
        <v>194</v>
      </c>
      <c r="C26" s="22">
        <v>0</v>
      </c>
      <c r="D26" s="22">
        <v>0</v>
      </c>
      <c r="E26" s="22">
        <v>0</v>
      </c>
      <c r="F26" s="22">
        <v>0</v>
      </c>
      <c r="G26" s="471">
        <v>194</v>
      </c>
      <c r="H26" s="22">
        <v>0</v>
      </c>
      <c r="I26" s="22">
        <v>0</v>
      </c>
      <c r="J26" s="22">
        <v>0</v>
      </c>
      <c r="K26" s="22">
        <v>0</v>
      </c>
      <c r="L26" s="471">
        <v>0</v>
      </c>
      <c r="M26" s="472">
        <v>194</v>
      </c>
      <c r="N26" s="22">
        <v>133</v>
      </c>
    </row>
    <row r="27" spans="1:14" ht="17.25" thickBot="1" x14ac:dyDescent="0.3">
      <c r="A27" s="17" t="s">
        <v>47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471">
        <v>0</v>
      </c>
      <c r="H27" s="22">
        <v>0</v>
      </c>
      <c r="I27" s="22">
        <v>0</v>
      </c>
      <c r="J27" s="22">
        <v>0</v>
      </c>
      <c r="K27" s="22">
        <v>0</v>
      </c>
      <c r="L27" s="471">
        <v>0</v>
      </c>
      <c r="M27" s="472">
        <v>0</v>
      </c>
      <c r="N27" s="22">
        <v>0</v>
      </c>
    </row>
    <row r="28" spans="1:14" ht="17.25" thickBot="1" x14ac:dyDescent="0.3">
      <c r="A28" s="460" t="s">
        <v>25</v>
      </c>
      <c r="B28" s="29">
        <v>528.81600000000003</v>
      </c>
      <c r="C28" s="29">
        <v>37.582999999999998</v>
      </c>
      <c r="D28" s="29">
        <v>175.202</v>
      </c>
      <c r="E28" s="29">
        <v>19.999262999999999</v>
      </c>
      <c r="F28" s="29">
        <v>18.152000000000001</v>
      </c>
      <c r="G28" s="473">
        <v>779.75226300000008</v>
      </c>
      <c r="H28" s="29">
        <v>0</v>
      </c>
      <c r="I28" s="29">
        <v>0</v>
      </c>
      <c r="J28" s="29">
        <v>0</v>
      </c>
      <c r="K28" s="29">
        <v>0</v>
      </c>
      <c r="L28" s="473">
        <v>0</v>
      </c>
      <c r="M28" s="474">
        <v>779.75226300000008</v>
      </c>
      <c r="N28" s="29">
        <v>321.50900000000001</v>
      </c>
    </row>
    <row r="29" spans="1:14" ht="17.25" thickBot="1" x14ac:dyDescent="0.3">
      <c r="A29" s="460" t="s">
        <v>26</v>
      </c>
      <c r="B29" s="29">
        <v>86054.820105999999</v>
      </c>
      <c r="C29" s="29">
        <v>4491.3503070000006</v>
      </c>
      <c r="D29" s="29">
        <v>4053.0635419999999</v>
      </c>
      <c r="E29" s="29">
        <v>911.56798800000001</v>
      </c>
      <c r="F29" s="23">
        <v>8821.1810000000005</v>
      </c>
      <c r="G29" s="23">
        <v>104331.98294300001</v>
      </c>
      <c r="H29" s="29">
        <v>1014</v>
      </c>
      <c r="I29" s="29">
        <v>0</v>
      </c>
      <c r="J29" s="29">
        <v>0</v>
      </c>
      <c r="K29" s="29">
        <v>0</v>
      </c>
      <c r="L29" s="473">
        <v>1014</v>
      </c>
      <c r="M29" s="23">
        <v>105345.98294300001</v>
      </c>
      <c r="N29" s="23">
        <v>13678.786884000001</v>
      </c>
    </row>
    <row r="30" spans="1:14" ht="17.25" thickBot="1" x14ac:dyDescent="0.3">
      <c r="A30" s="130"/>
      <c r="B30" s="575"/>
      <c r="C30" s="575"/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</row>
    <row r="31" spans="1:14" ht="17.25" thickBot="1" x14ac:dyDescent="0.3">
      <c r="A31" s="1303" t="s">
        <v>30</v>
      </c>
      <c r="B31" s="1304"/>
      <c r="C31" s="1304"/>
      <c r="D31" s="1304"/>
      <c r="E31" s="1304"/>
      <c r="F31" s="1304"/>
      <c r="G31" s="1304"/>
      <c r="H31" s="1304"/>
      <c r="I31" s="1304"/>
      <c r="J31" s="1304"/>
      <c r="K31" s="1304"/>
      <c r="L31" s="1304"/>
      <c r="M31" s="1304"/>
      <c r="N31" s="1305"/>
    </row>
    <row r="32" spans="1:14" ht="17.25" customHeight="1" thickBot="1" x14ac:dyDescent="0.3">
      <c r="A32" s="1268" t="s">
        <v>0</v>
      </c>
      <c r="B32" s="1306" t="s">
        <v>1</v>
      </c>
      <c r="C32" s="1297"/>
      <c r="D32" s="1297"/>
      <c r="E32" s="1297"/>
      <c r="F32" s="1297"/>
      <c r="G32" s="1273"/>
      <c r="H32" s="1274" t="s">
        <v>2</v>
      </c>
      <c r="I32" s="1275"/>
      <c r="J32" s="1275"/>
      <c r="K32" s="1275"/>
      <c r="L32" s="1276"/>
      <c r="M32" s="1282" t="s">
        <v>3</v>
      </c>
      <c r="N32" s="1293" t="s">
        <v>31</v>
      </c>
    </row>
    <row r="33" spans="1:14" ht="16.5" customHeight="1" x14ac:dyDescent="0.25">
      <c r="A33" s="1269"/>
      <c r="B33" s="1284" t="s">
        <v>8</v>
      </c>
      <c r="C33" s="1285"/>
      <c r="D33" s="1300" t="s">
        <v>9</v>
      </c>
      <c r="E33" s="1285"/>
      <c r="F33" s="1544" t="s">
        <v>32</v>
      </c>
      <c r="G33" s="1282" t="s">
        <v>10</v>
      </c>
      <c r="H33" s="1284" t="s">
        <v>11</v>
      </c>
      <c r="I33" s="1285"/>
      <c r="J33" s="1286" t="s">
        <v>12</v>
      </c>
      <c r="K33" s="1288" t="s">
        <v>33</v>
      </c>
      <c r="L33" s="1290" t="s">
        <v>13</v>
      </c>
      <c r="M33" s="1292"/>
      <c r="N33" s="1294"/>
    </row>
    <row r="34" spans="1:14" ht="66.75" thickBot="1" x14ac:dyDescent="0.3">
      <c r="A34" s="1270"/>
      <c r="B34" s="580" t="s">
        <v>14</v>
      </c>
      <c r="C34" s="128" t="s">
        <v>15</v>
      </c>
      <c r="D34" s="128" t="s">
        <v>16</v>
      </c>
      <c r="E34" s="128" t="s">
        <v>34</v>
      </c>
      <c r="F34" s="1545"/>
      <c r="G34" s="1283"/>
      <c r="H34" s="105" t="s">
        <v>14</v>
      </c>
      <c r="I34" s="128" t="s">
        <v>15</v>
      </c>
      <c r="J34" s="1287"/>
      <c r="K34" s="1289"/>
      <c r="L34" s="1291"/>
      <c r="M34" s="1283"/>
      <c r="N34" s="1295"/>
    </row>
    <row r="35" spans="1:14" ht="16.5" x14ac:dyDescent="0.25">
      <c r="A35" s="129" t="s">
        <v>27</v>
      </c>
      <c r="B35" s="22">
        <v>53093.228135999998</v>
      </c>
      <c r="C35" s="22">
        <v>1784.3244239999999</v>
      </c>
      <c r="D35" s="22">
        <v>1477.993553</v>
      </c>
      <c r="E35" s="22">
        <v>174.116547</v>
      </c>
      <c r="F35" s="489">
        <v>6989.9610000000002</v>
      </c>
      <c r="G35" s="489">
        <v>63519.623659999997</v>
      </c>
      <c r="H35" s="22">
        <v>903</v>
      </c>
      <c r="I35" s="22">
        <v>0</v>
      </c>
      <c r="J35" s="22">
        <v>0</v>
      </c>
      <c r="K35" s="22">
        <v>0</v>
      </c>
      <c r="L35" s="471">
        <v>903</v>
      </c>
      <c r="M35" s="489">
        <v>64422.623659999997</v>
      </c>
      <c r="N35" s="489">
        <v>7598.4345149999999</v>
      </c>
    </row>
    <row r="36" spans="1:14" ht="17.25" thickBot="1" x14ac:dyDescent="0.3">
      <c r="A36" s="13" t="s">
        <v>28</v>
      </c>
      <c r="B36" s="22">
        <v>32432.775970000002</v>
      </c>
      <c r="C36" s="22">
        <v>2669.4428830000002</v>
      </c>
      <c r="D36" s="22">
        <v>2399.8679890000003</v>
      </c>
      <c r="E36" s="22">
        <v>717.452178</v>
      </c>
      <c r="F36" s="22">
        <v>1813.068</v>
      </c>
      <c r="G36" s="471">
        <v>40032.607020000003</v>
      </c>
      <c r="H36" s="22">
        <v>111</v>
      </c>
      <c r="I36" s="22">
        <v>0</v>
      </c>
      <c r="J36" s="22">
        <v>0</v>
      </c>
      <c r="K36" s="22">
        <v>0</v>
      </c>
      <c r="L36" s="471">
        <v>111</v>
      </c>
      <c r="M36" s="472">
        <v>40143.607020000003</v>
      </c>
      <c r="N36" s="22">
        <v>5758.8433690000002</v>
      </c>
    </row>
    <row r="37" spans="1:14" ht="17.25" thickBot="1" x14ac:dyDescent="0.3">
      <c r="A37" s="460" t="s">
        <v>24</v>
      </c>
      <c r="B37" s="29">
        <v>85526.004106000008</v>
      </c>
      <c r="C37" s="29">
        <v>4453.7673070000001</v>
      </c>
      <c r="D37" s="29">
        <v>3877.8615420000001</v>
      </c>
      <c r="E37" s="29">
        <v>891.56872499999997</v>
      </c>
      <c r="F37" s="23">
        <v>8803.0290000000005</v>
      </c>
      <c r="G37" s="23">
        <v>103552.23068000001</v>
      </c>
      <c r="H37" s="29">
        <v>1014</v>
      </c>
      <c r="I37" s="29">
        <v>0</v>
      </c>
      <c r="J37" s="29">
        <v>0</v>
      </c>
      <c r="K37" s="29">
        <v>0</v>
      </c>
      <c r="L37" s="473">
        <v>1014</v>
      </c>
      <c r="M37" s="23">
        <v>104566.23068000001</v>
      </c>
      <c r="N37" s="23">
        <v>13357.277884000001</v>
      </c>
    </row>
    <row r="38" spans="1:14" ht="17.25" thickBot="1" x14ac:dyDescent="0.3">
      <c r="A38" s="460" t="s">
        <v>25</v>
      </c>
      <c r="B38" s="29">
        <v>528.81600000000003</v>
      </c>
      <c r="C38" s="29">
        <v>37.582999999999998</v>
      </c>
      <c r="D38" s="29">
        <v>175.202</v>
      </c>
      <c r="E38" s="29">
        <v>19.999262999999999</v>
      </c>
      <c r="F38" s="29">
        <v>18.152000000000001</v>
      </c>
      <c r="G38" s="473">
        <v>779.75226300000008</v>
      </c>
      <c r="H38" s="29">
        <v>0</v>
      </c>
      <c r="I38" s="29">
        <v>0</v>
      </c>
      <c r="J38" s="29">
        <v>0</v>
      </c>
      <c r="K38" s="29">
        <v>0</v>
      </c>
      <c r="L38" s="473">
        <v>0</v>
      </c>
      <c r="M38" s="474">
        <v>779.75226300000008</v>
      </c>
      <c r="N38" s="29">
        <v>321.50900000000001</v>
      </c>
    </row>
    <row r="39" spans="1:14" ht="17.25" thickBot="1" x14ac:dyDescent="0.3">
      <c r="A39" s="460" t="s">
        <v>26</v>
      </c>
      <c r="B39" s="29">
        <v>86054.820105999999</v>
      </c>
      <c r="C39" s="29">
        <v>4491.3503070000006</v>
      </c>
      <c r="D39" s="29">
        <v>4053.0635419999999</v>
      </c>
      <c r="E39" s="29">
        <v>911.56798800000001</v>
      </c>
      <c r="F39" s="23">
        <v>8821.1810000000005</v>
      </c>
      <c r="G39" s="23">
        <v>104331.98294300001</v>
      </c>
      <c r="H39" s="29">
        <v>1014</v>
      </c>
      <c r="I39" s="29">
        <v>0</v>
      </c>
      <c r="J39" s="29">
        <v>0</v>
      </c>
      <c r="K39" s="29">
        <v>0</v>
      </c>
      <c r="L39" s="473">
        <v>1014</v>
      </c>
      <c r="M39" s="23">
        <v>105345.98294300001</v>
      </c>
      <c r="N39" s="23">
        <v>13678.786884000001</v>
      </c>
    </row>
    <row r="40" spans="1:14" ht="17.25" thickBot="1" x14ac:dyDescent="0.3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</row>
    <row r="41" spans="1:14" ht="17.25" thickBot="1" x14ac:dyDescent="0.3">
      <c r="A41" s="1265" t="s">
        <v>48</v>
      </c>
      <c r="B41" s="1266"/>
      <c r="C41" s="1266"/>
      <c r="D41" s="1266"/>
      <c r="E41" s="1266"/>
      <c r="F41" s="1266"/>
      <c r="G41" s="1266"/>
      <c r="H41" s="1266"/>
      <c r="I41" s="1266"/>
      <c r="J41" s="1266"/>
      <c r="K41" s="1266"/>
      <c r="L41" s="1266"/>
      <c r="M41" s="1266"/>
      <c r="N41" s="1267"/>
    </row>
    <row r="42" spans="1:14" ht="17.25" customHeight="1" thickBot="1" x14ac:dyDescent="0.3">
      <c r="A42" s="1268" t="s">
        <v>0</v>
      </c>
      <c r="B42" s="1306" t="s">
        <v>1</v>
      </c>
      <c r="C42" s="1297"/>
      <c r="D42" s="1297"/>
      <c r="E42" s="1297"/>
      <c r="F42" s="1297"/>
      <c r="G42" s="1273"/>
      <c r="H42" s="1274" t="s">
        <v>2</v>
      </c>
      <c r="I42" s="1275"/>
      <c r="J42" s="1275"/>
      <c r="K42" s="1275"/>
      <c r="L42" s="1276"/>
      <c r="M42" s="1322" t="s">
        <v>3</v>
      </c>
      <c r="N42" s="1546" t="s">
        <v>31</v>
      </c>
    </row>
    <row r="43" spans="1:14" ht="16.5" customHeight="1" x14ac:dyDescent="0.25">
      <c r="A43" s="1269"/>
      <c r="B43" s="1284" t="s">
        <v>8</v>
      </c>
      <c r="C43" s="1285"/>
      <c r="D43" s="1300" t="s">
        <v>9</v>
      </c>
      <c r="E43" s="1285"/>
      <c r="F43" s="1288" t="s">
        <v>32</v>
      </c>
      <c r="G43" s="1290" t="s">
        <v>10</v>
      </c>
      <c r="H43" s="1284" t="s">
        <v>11</v>
      </c>
      <c r="I43" s="1285"/>
      <c r="J43" s="1286" t="s">
        <v>12</v>
      </c>
      <c r="K43" s="1288" t="s">
        <v>33</v>
      </c>
      <c r="L43" s="1290" t="s">
        <v>13</v>
      </c>
      <c r="M43" s="1323"/>
      <c r="N43" s="1547"/>
    </row>
    <row r="44" spans="1:14" ht="66.75" thickBot="1" x14ac:dyDescent="0.3">
      <c r="A44" s="1270"/>
      <c r="B44" s="580" t="s">
        <v>14</v>
      </c>
      <c r="C44" s="128" t="s">
        <v>15</v>
      </c>
      <c r="D44" s="128" t="s">
        <v>16</v>
      </c>
      <c r="E44" s="128" t="s">
        <v>34</v>
      </c>
      <c r="F44" s="1289"/>
      <c r="G44" s="1291"/>
      <c r="H44" s="105" t="s">
        <v>14</v>
      </c>
      <c r="I44" s="128" t="s">
        <v>15</v>
      </c>
      <c r="J44" s="1287"/>
      <c r="K44" s="1289"/>
      <c r="L44" s="1291"/>
      <c r="M44" s="1324"/>
      <c r="N44" s="1548"/>
    </row>
    <row r="45" spans="1:14" ht="16.5" x14ac:dyDescent="0.25">
      <c r="A45" s="129" t="s">
        <v>17</v>
      </c>
      <c r="B45" s="22">
        <v>2763.7712999999999</v>
      </c>
      <c r="C45" s="22">
        <v>2110.468441</v>
      </c>
      <c r="D45" s="22">
        <v>2764.8781300000001</v>
      </c>
      <c r="E45" s="22">
        <v>5108.080097</v>
      </c>
      <c r="F45" s="22">
        <v>1581.075</v>
      </c>
      <c r="G45" s="471">
        <v>14328.272967999999</v>
      </c>
      <c r="H45" s="22">
        <v>59</v>
      </c>
      <c r="I45" s="22">
        <v>793</v>
      </c>
      <c r="J45" s="22">
        <v>3</v>
      </c>
      <c r="K45" s="22">
        <v>0</v>
      </c>
      <c r="L45" s="471">
        <v>855</v>
      </c>
      <c r="M45" s="472">
        <v>15183.272967999999</v>
      </c>
      <c r="N45" s="22">
        <v>9925.1582269999999</v>
      </c>
    </row>
    <row r="46" spans="1:14" ht="16.5" x14ac:dyDescent="0.25">
      <c r="A46" s="129" t="s">
        <v>18</v>
      </c>
      <c r="B46" s="22">
        <v>532.6</v>
      </c>
      <c r="C46" s="22">
        <v>2086.0454629999999</v>
      </c>
      <c r="D46" s="22">
        <v>954.51499999999999</v>
      </c>
      <c r="E46" s="22">
        <v>3724.7330000000002</v>
      </c>
      <c r="F46" s="22">
        <v>824.53399999999999</v>
      </c>
      <c r="G46" s="471">
        <v>8122.4274629999991</v>
      </c>
      <c r="H46" s="22">
        <v>67</v>
      </c>
      <c r="I46" s="22">
        <v>444.36858272000001</v>
      </c>
      <c r="J46" s="22">
        <v>98</v>
      </c>
      <c r="K46" s="22">
        <v>0</v>
      </c>
      <c r="L46" s="471">
        <v>609.36858271999995</v>
      </c>
      <c r="M46" s="472">
        <v>8731.7960457199988</v>
      </c>
      <c r="N46" s="22">
        <v>5403.2005827200001</v>
      </c>
    </row>
    <row r="47" spans="1:14" ht="16.5" x14ac:dyDescent="0.25">
      <c r="A47" s="12" t="s">
        <v>19</v>
      </c>
      <c r="B47" s="22">
        <v>2</v>
      </c>
      <c r="C47" s="22">
        <v>939.96299999999997</v>
      </c>
      <c r="D47" s="22">
        <v>188.18799999999999</v>
      </c>
      <c r="E47" s="22">
        <v>1429</v>
      </c>
      <c r="F47" s="22">
        <v>62.533999999999999</v>
      </c>
      <c r="G47" s="471">
        <v>2621.6849999999999</v>
      </c>
      <c r="H47" s="22">
        <v>4</v>
      </c>
      <c r="I47" s="22">
        <v>248.816</v>
      </c>
      <c r="J47" s="22">
        <v>50</v>
      </c>
      <c r="K47" s="22">
        <v>0</v>
      </c>
      <c r="L47" s="471">
        <v>302.81600000000003</v>
      </c>
      <c r="M47" s="472">
        <v>2924.5009999999997</v>
      </c>
      <c r="N47" s="22">
        <v>1395.4380000000001</v>
      </c>
    </row>
    <row r="48" spans="1:14" ht="16.5" x14ac:dyDescent="0.25">
      <c r="A48" s="13" t="s">
        <v>20</v>
      </c>
      <c r="B48" s="22">
        <v>274.89999999999998</v>
      </c>
      <c r="C48" s="22">
        <v>258</v>
      </c>
      <c r="D48" s="22">
        <v>303</v>
      </c>
      <c r="E48" s="22">
        <v>1022</v>
      </c>
      <c r="F48" s="22">
        <v>434</v>
      </c>
      <c r="G48" s="471">
        <v>2291.9</v>
      </c>
      <c r="H48" s="22">
        <v>0</v>
      </c>
      <c r="I48" s="22">
        <v>0</v>
      </c>
      <c r="J48" s="22">
        <v>2</v>
      </c>
      <c r="K48" s="22">
        <v>0</v>
      </c>
      <c r="L48" s="471">
        <v>2</v>
      </c>
      <c r="M48" s="472">
        <v>2293.9</v>
      </c>
      <c r="N48" s="22">
        <v>1615.95</v>
      </c>
    </row>
    <row r="49" spans="1:15" ht="16.5" x14ac:dyDescent="0.25">
      <c r="A49" s="13" t="s">
        <v>21</v>
      </c>
      <c r="B49" s="22">
        <v>196.7</v>
      </c>
      <c r="C49" s="22">
        <v>781.98246300000005</v>
      </c>
      <c r="D49" s="22">
        <v>424.01599999999996</v>
      </c>
      <c r="E49" s="22">
        <v>1234.7329999999999</v>
      </c>
      <c r="F49" s="22">
        <v>309</v>
      </c>
      <c r="G49" s="471">
        <v>2946.4314629999999</v>
      </c>
      <c r="H49" s="22">
        <v>63</v>
      </c>
      <c r="I49" s="22">
        <v>195.55258272</v>
      </c>
      <c r="J49" s="22">
        <v>46</v>
      </c>
      <c r="K49" s="22">
        <v>0</v>
      </c>
      <c r="L49" s="471">
        <v>304.55258271999998</v>
      </c>
      <c r="M49" s="472">
        <v>3250.9840457199998</v>
      </c>
      <c r="N49" s="22">
        <v>2319.06858272</v>
      </c>
    </row>
    <row r="50" spans="1:15" ht="16.5" x14ac:dyDescent="0.25">
      <c r="A50" s="129" t="s">
        <v>22</v>
      </c>
      <c r="B50" s="22">
        <v>73.900000000000006</v>
      </c>
      <c r="C50" s="22">
        <v>167.589022</v>
      </c>
      <c r="D50" s="22">
        <v>138.86000000000001</v>
      </c>
      <c r="E50" s="22">
        <v>149</v>
      </c>
      <c r="F50" s="22">
        <v>130.616556</v>
      </c>
      <c r="G50" s="471">
        <v>659.96557800000005</v>
      </c>
      <c r="H50" s="22">
        <v>0</v>
      </c>
      <c r="I50" s="22">
        <v>0</v>
      </c>
      <c r="J50" s="22">
        <v>0</v>
      </c>
      <c r="K50" s="22">
        <v>0</v>
      </c>
      <c r="L50" s="471">
        <v>0</v>
      </c>
      <c r="M50" s="472">
        <v>659.96557800000005</v>
      </c>
      <c r="N50" s="22">
        <v>420.589022</v>
      </c>
    </row>
    <row r="51" spans="1:15" ht="17.25" thickBot="1" x14ac:dyDescent="0.3">
      <c r="A51" s="129" t="s">
        <v>23</v>
      </c>
      <c r="B51" s="22">
        <v>1658.356</v>
      </c>
      <c r="C51" s="22">
        <v>2149.4</v>
      </c>
      <c r="D51" s="22">
        <v>563.35599999999999</v>
      </c>
      <c r="E51" s="22">
        <v>3569</v>
      </c>
      <c r="F51" s="22">
        <v>409.8</v>
      </c>
      <c r="G51" s="471">
        <v>8349.9120000000003</v>
      </c>
      <c r="H51" s="22">
        <v>36</v>
      </c>
      <c r="I51" s="22">
        <v>318</v>
      </c>
      <c r="J51" s="22">
        <v>165</v>
      </c>
      <c r="K51" s="22">
        <v>1902</v>
      </c>
      <c r="L51" s="471">
        <v>2421</v>
      </c>
      <c r="M51" s="472">
        <v>10770.912</v>
      </c>
      <c r="N51" s="22">
        <v>8393.384</v>
      </c>
    </row>
    <row r="52" spans="1:15" ht="17.25" thickBot="1" x14ac:dyDescent="0.3">
      <c r="A52" s="460" t="s">
        <v>24</v>
      </c>
      <c r="B52" s="29">
        <v>5028.6273000000001</v>
      </c>
      <c r="C52" s="29">
        <v>6513.5029260000001</v>
      </c>
      <c r="D52" s="29">
        <v>4421.6091299999998</v>
      </c>
      <c r="E52" s="29">
        <v>12550.813097</v>
      </c>
      <c r="F52" s="29">
        <v>2946.0255560000001</v>
      </c>
      <c r="G52" s="473">
        <v>31460.578008999997</v>
      </c>
      <c r="H52" s="29">
        <v>162</v>
      </c>
      <c r="I52" s="29">
        <v>1555.3685827199999</v>
      </c>
      <c r="J52" s="29">
        <v>266</v>
      </c>
      <c r="K52" s="29">
        <v>1902</v>
      </c>
      <c r="L52" s="473">
        <v>3885.3685827200002</v>
      </c>
      <c r="M52" s="474">
        <v>35345.946591720007</v>
      </c>
      <c r="N52" s="29">
        <v>24148.03183172</v>
      </c>
    </row>
    <row r="53" spans="1:15" ht="16.5" x14ac:dyDescent="0.25">
      <c r="A53" s="28" t="s">
        <v>35</v>
      </c>
      <c r="B53" s="22">
        <v>13</v>
      </c>
      <c r="C53" s="22">
        <v>927</v>
      </c>
      <c r="D53" s="22">
        <v>238.08500000000001</v>
      </c>
      <c r="E53" s="22">
        <v>1253</v>
      </c>
      <c r="F53" s="22">
        <v>106</v>
      </c>
      <c r="G53" s="471">
        <v>2537.085</v>
      </c>
      <c r="H53" s="22">
        <v>147</v>
      </c>
      <c r="I53" s="22">
        <v>0</v>
      </c>
      <c r="J53" s="22">
        <v>192</v>
      </c>
      <c r="K53" s="22">
        <v>0</v>
      </c>
      <c r="L53" s="471">
        <v>339</v>
      </c>
      <c r="M53" s="472">
        <v>2876.085</v>
      </c>
      <c r="N53" s="22">
        <v>2663.085</v>
      </c>
      <c r="O53" s="1"/>
    </row>
    <row r="54" spans="1:15" ht="16.5" x14ac:dyDescent="0.25">
      <c r="A54" s="17" t="s">
        <v>36</v>
      </c>
      <c r="B54" s="22">
        <v>2270.7429810000003</v>
      </c>
      <c r="C54" s="22">
        <v>0</v>
      </c>
      <c r="D54" s="22">
        <v>0</v>
      </c>
      <c r="E54" s="22">
        <v>146</v>
      </c>
      <c r="F54" s="22">
        <v>24</v>
      </c>
      <c r="G54" s="471">
        <v>2440.7429810000003</v>
      </c>
      <c r="H54" s="22">
        <v>616.60521066800004</v>
      </c>
      <c r="I54" s="22">
        <v>2244.4030943999996</v>
      </c>
      <c r="J54" s="22">
        <v>1</v>
      </c>
      <c r="K54" s="22">
        <v>0</v>
      </c>
      <c r="L54" s="471">
        <v>2862.0083050679996</v>
      </c>
      <c r="M54" s="472">
        <v>5302.7512860679999</v>
      </c>
      <c r="N54" s="22">
        <v>2454.7429810000003</v>
      </c>
      <c r="O54" s="1"/>
    </row>
    <row r="55" spans="1:15" ht="16.5" x14ac:dyDescent="0.25">
      <c r="A55" s="17" t="s">
        <v>37</v>
      </c>
      <c r="B55" s="22">
        <v>0</v>
      </c>
      <c r="C55" s="22">
        <v>0</v>
      </c>
      <c r="D55" s="22">
        <v>11</v>
      </c>
      <c r="E55" s="22">
        <v>58</v>
      </c>
      <c r="F55" s="22">
        <v>0</v>
      </c>
      <c r="G55" s="471">
        <v>69</v>
      </c>
      <c r="H55" s="22">
        <v>63</v>
      </c>
      <c r="I55" s="22">
        <v>0</v>
      </c>
      <c r="J55" s="22">
        <v>0</v>
      </c>
      <c r="K55" s="22">
        <v>0</v>
      </c>
      <c r="L55" s="471">
        <v>63</v>
      </c>
      <c r="M55" s="472">
        <v>132</v>
      </c>
      <c r="N55" s="22">
        <v>69</v>
      </c>
      <c r="O55" s="1"/>
    </row>
    <row r="56" spans="1:15" ht="16.5" x14ac:dyDescent="0.25">
      <c r="A56" s="17" t="s">
        <v>38</v>
      </c>
      <c r="B56" s="22">
        <v>1077</v>
      </c>
      <c r="C56" s="22">
        <v>0</v>
      </c>
      <c r="D56" s="22">
        <v>88.974999999999994</v>
      </c>
      <c r="E56" s="22">
        <v>49</v>
      </c>
      <c r="F56" s="22">
        <v>0</v>
      </c>
      <c r="G56" s="471">
        <v>1214.9749999999999</v>
      </c>
      <c r="H56" s="22">
        <v>0</v>
      </c>
      <c r="I56" s="22">
        <v>0</v>
      </c>
      <c r="J56" s="22">
        <v>0</v>
      </c>
      <c r="K56" s="22">
        <v>0</v>
      </c>
      <c r="L56" s="471">
        <v>0</v>
      </c>
      <c r="M56" s="472">
        <v>1214.9749999999999</v>
      </c>
      <c r="N56" s="22">
        <v>122</v>
      </c>
      <c r="O56" s="1"/>
    </row>
    <row r="57" spans="1:15" ht="16.5" x14ac:dyDescent="0.25">
      <c r="A57" s="17" t="s">
        <v>39</v>
      </c>
      <c r="B57" s="22">
        <v>0</v>
      </c>
      <c r="C57" s="22">
        <v>711</v>
      </c>
      <c r="D57" s="22">
        <v>837</v>
      </c>
      <c r="E57" s="22">
        <v>1540</v>
      </c>
      <c r="F57" s="22">
        <v>100</v>
      </c>
      <c r="G57" s="471">
        <v>3188</v>
      </c>
      <c r="H57" s="22">
        <v>343</v>
      </c>
      <c r="I57" s="22">
        <v>481.16636003259998</v>
      </c>
      <c r="J57" s="22">
        <v>5768</v>
      </c>
      <c r="K57" s="22">
        <v>0</v>
      </c>
      <c r="L57" s="471">
        <v>6592.1663600326001</v>
      </c>
      <c r="M57" s="472">
        <v>9780.1663600325992</v>
      </c>
      <c r="N57" s="22">
        <v>7864</v>
      </c>
      <c r="O57" s="1"/>
    </row>
    <row r="58" spans="1:15" ht="16.5" x14ac:dyDescent="0.25">
      <c r="A58" s="17" t="s">
        <v>40</v>
      </c>
      <c r="B58" s="22">
        <v>0</v>
      </c>
      <c r="C58" s="22">
        <v>10</v>
      </c>
      <c r="D58" s="22">
        <v>2457</v>
      </c>
      <c r="E58" s="22">
        <v>197</v>
      </c>
      <c r="F58" s="22">
        <v>0</v>
      </c>
      <c r="G58" s="471">
        <v>2664</v>
      </c>
      <c r="H58" s="22">
        <v>0</v>
      </c>
      <c r="I58" s="22">
        <v>0</v>
      </c>
      <c r="J58" s="22">
        <v>1239</v>
      </c>
      <c r="K58" s="22">
        <v>0</v>
      </c>
      <c r="L58" s="471">
        <v>1239</v>
      </c>
      <c r="M58" s="472">
        <v>3903</v>
      </c>
      <c r="N58" s="22">
        <v>3893</v>
      </c>
    </row>
    <row r="59" spans="1:15" ht="16.5" x14ac:dyDescent="0.25">
      <c r="A59" s="17" t="s">
        <v>41</v>
      </c>
      <c r="B59" s="22">
        <v>19</v>
      </c>
      <c r="C59" s="22">
        <v>0</v>
      </c>
      <c r="D59" s="22">
        <v>0</v>
      </c>
      <c r="E59" s="22">
        <v>321</v>
      </c>
      <c r="F59" s="22">
        <v>309</v>
      </c>
      <c r="G59" s="471">
        <v>649</v>
      </c>
      <c r="H59" s="22">
        <v>1</v>
      </c>
      <c r="I59" s="22">
        <v>0</v>
      </c>
      <c r="J59" s="22">
        <v>49</v>
      </c>
      <c r="K59" s="22">
        <v>0</v>
      </c>
      <c r="L59" s="471">
        <v>50</v>
      </c>
      <c r="M59" s="472">
        <v>699</v>
      </c>
      <c r="N59" s="22">
        <v>642</v>
      </c>
    </row>
    <row r="60" spans="1:15" ht="16.5" x14ac:dyDescent="0.25">
      <c r="A60" s="17" t="s">
        <v>42</v>
      </c>
      <c r="B60" s="22">
        <v>794</v>
      </c>
      <c r="C60" s="22">
        <v>746</v>
      </c>
      <c r="D60" s="22">
        <v>430</v>
      </c>
      <c r="E60" s="22">
        <v>1789</v>
      </c>
      <c r="F60" s="22">
        <v>1292</v>
      </c>
      <c r="G60" s="471">
        <v>5051</v>
      </c>
      <c r="H60" s="22">
        <v>86</v>
      </c>
      <c r="I60" s="22">
        <v>0</v>
      </c>
      <c r="J60" s="22">
        <v>0</v>
      </c>
      <c r="K60" s="22">
        <v>0</v>
      </c>
      <c r="L60" s="471">
        <v>86</v>
      </c>
      <c r="M60" s="472">
        <v>5137</v>
      </c>
      <c r="N60" s="22">
        <v>2384</v>
      </c>
    </row>
    <row r="61" spans="1:15" ht="16.5" x14ac:dyDescent="0.25">
      <c r="A61" s="17" t="s">
        <v>43</v>
      </c>
      <c r="B61" s="22">
        <v>298</v>
      </c>
      <c r="C61" s="22">
        <v>44.1</v>
      </c>
      <c r="D61" s="22">
        <v>89.00200000000001</v>
      </c>
      <c r="E61" s="22">
        <v>44</v>
      </c>
      <c r="F61" s="22">
        <v>7</v>
      </c>
      <c r="G61" s="471">
        <v>482.10199999999998</v>
      </c>
      <c r="H61" s="22">
        <v>0</v>
      </c>
      <c r="I61" s="22">
        <v>0</v>
      </c>
      <c r="J61" s="22">
        <v>0</v>
      </c>
      <c r="K61" s="22">
        <v>0</v>
      </c>
      <c r="L61" s="471">
        <v>0</v>
      </c>
      <c r="M61" s="472">
        <v>482.10199999999998</v>
      </c>
      <c r="N61" s="22">
        <v>272.10199999999998</v>
      </c>
    </row>
    <row r="62" spans="1:15" ht="16.5" x14ac:dyDescent="0.25">
      <c r="A62" s="17" t="s">
        <v>44</v>
      </c>
      <c r="B62" s="22">
        <v>7.792033</v>
      </c>
      <c r="C62" s="22">
        <v>150</v>
      </c>
      <c r="D62" s="22">
        <v>105</v>
      </c>
      <c r="E62" s="22">
        <v>140</v>
      </c>
      <c r="F62" s="22">
        <v>0</v>
      </c>
      <c r="G62" s="471">
        <v>402.792033</v>
      </c>
      <c r="H62" s="22">
        <v>0</v>
      </c>
      <c r="I62" s="22">
        <v>0</v>
      </c>
      <c r="J62" s="22">
        <v>0</v>
      </c>
      <c r="K62" s="22">
        <v>933</v>
      </c>
      <c r="L62" s="471">
        <v>933</v>
      </c>
      <c r="M62" s="472">
        <v>1335.7920329999999</v>
      </c>
      <c r="N62" s="22">
        <v>1178</v>
      </c>
    </row>
    <row r="63" spans="1:15" ht="16.5" x14ac:dyDescent="0.25">
      <c r="A63" s="17" t="s">
        <v>45</v>
      </c>
      <c r="B63" s="22">
        <v>22</v>
      </c>
      <c r="C63" s="22">
        <v>61</v>
      </c>
      <c r="D63" s="22">
        <v>1</v>
      </c>
      <c r="E63" s="22">
        <v>140</v>
      </c>
      <c r="F63" s="22">
        <v>0</v>
      </c>
      <c r="G63" s="471">
        <v>224</v>
      </c>
      <c r="H63" s="22">
        <v>0</v>
      </c>
      <c r="I63" s="22">
        <v>0</v>
      </c>
      <c r="J63" s="22">
        <v>0</v>
      </c>
      <c r="K63" s="22">
        <v>0</v>
      </c>
      <c r="L63" s="471">
        <v>0</v>
      </c>
      <c r="M63" s="472">
        <v>224</v>
      </c>
      <c r="N63" s="22">
        <v>202</v>
      </c>
    </row>
    <row r="64" spans="1:15" ht="16.5" x14ac:dyDescent="0.25">
      <c r="A64" s="17" t="s">
        <v>46</v>
      </c>
      <c r="B64" s="22">
        <v>55.8</v>
      </c>
      <c r="C64" s="22">
        <v>35</v>
      </c>
      <c r="D64" s="22">
        <v>476</v>
      </c>
      <c r="E64" s="22">
        <v>4316</v>
      </c>
      <c r="F64" s="22">
        <v>0</v>
      </c>
      <c r="G64" s="471">
        <v>4882.8</v>
      </c>
      <c r="H64" s="22">
        <v>241</v>
      </c>
      <c r="I64" s="22">
        <v>0</v>
      </c>
      <c r="J64" s="22">
        <v>17</v>
      </c>
      <c r="K64" s="22">
        <v>0</v>
      </c>
      <c r="L64" s="471">
        <v>258</v>
      </c>
      <c r="M64" s="472">
        <v>5140.8</v>
      </c>
      <c r="N64" s="22">
        <v>5021.8</v>
      </c>
    </row>
    <row r="65" spans="1:15" ht="17.25" thickBot="1" x14ac:dyDescent="0.3">
      <c r="A65" s="17" t="s">
        <v>47</v>
      </c>
      <c r="B65" s="22">
        <v>0</v>
      </c>
      <c r="C65" s="22">
        <v>0</v>
      </c>
      <c r="D65" s="22">
        <v>0</v>
      </c>
      <c r="E65" s="22">
        <v>139</v>
      </c>
      <c r="F65" s="22">
        <v>4</v>
      </c>
      <c r="G65" s="471">
        <v>143</v>
      </c>
      <c r="H65" s="22">
        <v>0</v>
      </c>
      <c r="I65" s="22">
        <v>0</v>
      </c>
      <c r="J65" s="22">
        <v>1963</v>
      </c>
      <c r="K65" s="22">
        <v>19</v>
      </c>
      <c r="L65" s="471">
        <v>1982</v>
      </c>
      <c r="M65" s="472">
        <v>2125</v>
      </c>
      <c r="N65" s="22">
        <v>2036</v>
      </c>
    </row>
    <row r="66" spans="1:15" ht="17.25" thickBot="1" x14ac:dyDescent="0.3">
      <c r="A66" s="460" t="s">
        <v>25</v>
      </c>
      <c r="B66" s="29">
        <v>5897.7740140000005</v>
      </c>
      <c r="C66" s="29">
        <v>5859.3312530000003</v>
      </c>
      <c r="D66" s="29">
        <v>8147.6408110000002</v>
      </c>
      <c r="E66" s="29">
        <v>16109.760770999999</v>
      </c>
      <c r="F66" s="29">
        <v>3025.0695040000001</v>
      </c>
      <c r="G66" s="473">
        <v>39039.576353000004</v>
      </c>
      <c r="H66" s="29">
        <v>12227.3370233972</v>
      </c>
      <c r="I66" s="29">
        <v>4297.8369520542001</v>
      </c>
      <c r="J66" s="29">
        <v>11023.836872141999</v>
      </c>
      <c r="K66" s="29">
        <v>1881</v>
      </c>
      <c r="L66" s="473">
        <v>29430.010847593403</v>
      </c>
      <c r="M66" s="474">
        <v>68469.587200593407</v>
      </c>
      <c r="N66" s="29">
        <v>43296.15894762161</v>
      </c>
    </row>
    <row r="67" spans="1:15" ht="17.25" thickBot="1" x14ac:dyDescent="0.3">
      <c r="A67" s="460" t="s">
        <v>26</v>
      </c>
      <c r="B67" s="29">
        <v>10926.401314000001</v>
      </c>
      <c r="C67" s="29">
        <v>12372.834178999999</v>
      </c>
      <c r="D67" s="29">
        <v>12569.249941</v>
      </c>
      <c r="E67" s="29">
        <v>28660.573867999999</v>
      </c>
      <c r="F67" s="29">
        <v>5971.0950599999996</v>
      </c>
      <c r="G67" s="473">
        <v>70500.154361999987</v>
      </c>
      <c r="H67" s="29">
        <v>12389.3370233972</v>
      </c>
      <c r="I67" s="29">
        <v>5853.2055347741998</v>
      </c>
      <c r="J67" s="29">
        <v>11289.836872141999</v>
      </c>
      <c r="K67" s="29">
        <v>3783</v>
      </c>
      <c r="L67" s="473">
        <v>33315.379430313398</v>
      </c>
      <c r="M67" s="474">
        <v>103815.53379231339</v>
      </c>
      <c r="N67" s="29">
        <v>67444.190779341603</v>
      </c>
    </row>
    <row r="68" spans="1:15" ht="17.25" thickBot="1" x14ac:dyDescent="0.3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</row>
    <row r="69" spans="1:15" ht="17.25" thickBot="1" x14ac:dyDescent="0.3">
      <c r="A69" s="1303" t="s">
        <v>48</v>
      </c>
      <c r="B69" s="1304"/>
      <c r="C69" s="1304"/>
      <c r="D69" s="1304"/>
      <c r="E69" s="1304"/>
      <c r="F69" s="1304"/>
      <c r="G69" s="1304"/>
      <c r="H69" s="1304"/>
      <c r="I69" s="1304"/>
      <c r="J69" s="1304"/>
      <c r="K69" s="1304"/>
      <c r="L69" s="1304"/>
      <c r="M69" s="1304"/>
      <c r="N69" s="1305"/>
    </row>
    <row r="70" spans="1:15" ht="17.25" customHeight="1" thickBot="1" x14ac:dyDescent="0.3">
      <c r="A70" s="1319" t="s">
        <v>0</v>
      </c>
      <c r="B70" s="1306" t="s">
        <v>1</v>
      </c>
      <c r="C70" s="1297"/>
      <c r="D70" s="1297"/>
      <c r="E70" s="1297"/>
      <c r="F70" s="1297"/>
      <c r="G70" s="1273"/>
      <c r="H70" s="1274" t="s">
        <v>2</v>
      </c>
      <c r="I70" s="1275"/>
      <c r="J70" s="1275"/>
      <c r="K70" s="1275"/>
      <c r="L70" s="1276"/>
      <c r="M70" s="1322" t="s">
        <v>3</v>
      </c>
      <c r="N70" s="1546" t="s">
        <v>31</v>
      </c>
    </row>
    <row r="71" spans="1:15" ht="16.5" customHeight="1" x14ac:dyDescent="0.25">
      <c r="A71" s="1320"/>
      <c r="B71" s="1284" t="s">
        <v>8</v>
      </c>
      <c r="C71" s="1285"/>
      <c r="D71" s="1300" t="s">
        <v>9</v>
      </c>
      <c r="E71" s="1285"/>
      <c r="F71" s="1301" t="s">
        <v>32</v>
      </c>
      <c r="G71" s="1290" t="s">
        <v>10</v>
      </c>
      <c r="H71" s="1317" t="s">
        <v>11</v>
      </c>
      <c r="I71" s="1285"/>
      <c r="J71" s="1286" t="s">
        <v>12</v>
      </c>
      <c r="K71" s="1288" t="s">
        <v>33</v>
      </c>
      <c r="L71" s="1290" t="s">
        <v>13</v>
      </c>
      <c r="M71" s="1323"/>
      <c r="N71" s="1547"/>
    </row>
    <row r="72" spans="1:15" ht="66.75" thickBot="1" x14ac:dyDescent="0.3">
      <c r="A72" s="1321"/>
      <c r="B72" s="580" t="s">
        <v>14</v>
      </c>
      <c r="C72" s="128" t="s">
        <v>15</v>
      </c>
      <c r="D72" s="128" t="s">
        <v>16</v>
      </c>
      <c r="E72" s="128" t="s">
        <v>34</v>
      </c>
      <c r="F72" s="1302"/>
      <c r="G72" s="1291"/>
      <c r="H72" s="131" t="s">
        <v>14</v>
      </c>
      <c r="I72" s="128" t="s">
        <v>15</v>
      </c>
      <c r="J72" s="1287"/>
      <c r="K72" s="1289"/>
      <c r="L72" s="1291"/>
      <c r="M72" s="1324"/>
      <c r="N72" s="1548"/>
    </row>
    <row r="73" spans="1:15" ht="17.25" thickBot="1" x14ac:dyDescent="0.3">
      <c r="A73" s="460" t="s">
        <v>24</v>
      </c>
      <c r="B73" s="29">
        <v>5028.6273000000001</v>
      </c>
      <c r="C73" s="29">
        <v>6513.5029260000001</v>
      </c>
      <c r="D73" s="29">
        <v>4421.6091299999998</v>
      </c>
      <c r="E73" s="29">
        <v>12550.813097</v>
      </c>
      <c r="F73" s="29">
        <v>2946.0255560000001</v>
      </c>
      <c r="G73" s="473">
        <v>31460.578009000001</v>
      </c>
      <c r="H73" s="29">
        <v>162</v>
      </c>
      <c r="I73" s="29">
        <v>1555.3685827199999</v>
      </c>
      <c r="J73" s="29">
        <v>266</v>
      </c>
      <c r="K73" s="29">
        <v>1902</v>
      </c>
      <c r="L73" s="473">
        <v>3885.3685827200002</v>
      </c>
      <c r="M73" s="474">
        <v>35345.946591720007</v>
      </c>
      <c r="N73" s="29">
        <v>24148.03183172</v>
      </c>
    </row>
    <row r="74" spans="1:15" ht="16.5" x14ac:dyDescent="0.25">
      <c r="A74" s="570" t="s">
        <v>49</v>
      </c>
      <c r="B74" s="22">
        <v>2428.819</v>
      </c>
      <c r="C74" s="22">
        <v>3218.5399040000002</v>
      </c>
      <c r="D74" s="22">
        <v>2090.6767140000002</v>
      </c>
      <c r="E74" s="22">
        <v>7291.8670970000003</v>
      </c>
      <c r="F74" s="22">
        <v>2456.478556</v>
      </c>
      <c r="G74" s="471">
        <v>17486.381271000002</v>
      </c>
      <c r="H74" s="22">
        <v>77</v>
      </c>
      <c r="I74" s="22">
        <v>1026.3685827199999</v>
      </c>
      <c r="J74" s="22">
        <v>206</v>
      </c>
      <c r="K74" s="22">
        <v>1902</v>
      </c>
      <c r="L74" s="471">
        <v>3211.3685827200002</v>
      </c>
      <c r="M74" s="472">
        <v>20697.749853720001</v>
      </c>
      <c r="N74" s="22">
        <v>14475.853393720001</v>
      </c>
      <c r="O74" s="1"/>
    </row>
    <row r="75" spans="1:15" ht="16.5" x14ac:dyDescent="0.25">
      <c r="A75" s="571" t="s">
        <v>50</v>
      </c>
      <c r="B75" s="22">
        <v>0</v>
      </c>
      <c r="C75" s="22">
        <v>0</v>
      </c>
      <c r="D75" s="22">
        <v>14</v>
      </c>
      <c r="E75" s="22">
        <v>15</v>
      </c>
      <c r="F75" s="22">
        <v>0</v>
      </c>
      <c r="G75" s="471">
        <v>29</v>
      </c>
      <c r="H75" s="22">
        <v>0</v>
      </c>
      <c r="I75" s="22">
        <v>0</v>
      </c>
      <c r="J75" s="22">
        <v>0</v>
      </c>
      <c r="K75" s="22">
        <v>0</v>
      </c>
      <c r="L75" s="471">
        <v>0</v>
      </c>
      <c r="M75" s="472">
        <v>29</v>
      </c>
      <c r="N75" s="22">
        <v>29</v>
      </c>
      <c r="O75" s="1"/>
    </row>
    <row r="76" spans="1:15" ht="16.5" x14ac:dyDescent="0.25">
      <c r="A76" s="571" t="s">
        <v>51</v>
      </c>
      <c r="B76" s="22">
        <v>1567.5843</v>
      </c>
      <c r="C76" s="22">
        <v>3020</v>
      </c>
      <c r="D76" s="22">
        <v>1974.2324160000001</v>
      </c>
      <c r="E76" s="22">
        <v>4850</v>
      </c>
      <c r="F76" s="22">
        <v>316</v>
      </c>
      <c r="G76" s="471">
        <v>11727.816716000001</v>
      </c>
      <c r="H76" s="22">
        <v>85</v>
      </c>
      <c r="I76" s="22">
        <v>501</v>
      </c>
      <c r="J76" s="22">
        <v>57</v>
      </c>
      <c r="K76" s="22">
        <v>0</v>
      </c>
      <c r="L76" s="471">
        <v>643</v>
      </c>
      <c r="M76" s="472">
        <v>12370.816716000001</v>
      </c>
      <c r="N76" s="22">
        <v>8604.532416</v>
      </c>
    </row>
    <row r="77" spans="1:15" ht="16.5" x14ac:dyDescent="0.25">
      <c r="A77" s="132" t="s">
        <v>52</v>
      </c>
      <c r="B77" s="22">
        <v>423.74400000000003</v>
      </c>
      <c r="C77" s="22">
        <v>104.963022</v>
      </c>
      <c r="D77" s="22">
        <v>166.7</v>
      </c>
      <c r="E77" s="22">
        <v>49.405999999999999</v>
      </c>
      <c r="F77" s="22">
        <v>129.547</v>
      </c>
      <c r="G77" s="471">
        <v>874.36002200000007</v>
      </c>
      <c r="H77" s="22">
        <v>0</v>
      </c>
      <c r="I77" s="22">
        <v>0</v>
      </c>
      <c r="J77" s="22">
        <v>0</v>
      </c>
      <c r="K77" s="22">
        <v>0</v>
      </c>
      <c r="L77" s="471">
        <v>0</v>
      </c>
      <c r="M77" s="472">
        <v>874.36002200000007</v>
      </c>
      <c r="N77" s="22">
        <v>671.10602199999994</v>
      </c>
    </row>
    <row r="78" spans="1:15" ht="17.25" thickBot="1" x14ac:dyDescent="0.3">
      <c r="A78" s="133" t="s">
        <v>53</v>
      </c>
      <c r="B78" s="22">
        <v>104.38</v>
      </c>
      <c r="C78" s="22">
        <v>155</v>
      </c>
      <c r="D78" s="22">
        <v>176</v>
      </c>
      <c r="E78" s="22">
        <v>345.54</v>
      </c>
      <c r="F78" s="22">
        <v>43</v>
      </c>
      <c r="G78" s="471">
        <v>823.92</v>
      </c>
      <c r="H78" s="22">
        <v>0</v>
      </c>
      <c r="I78" s="22">
        <v>28</v>
      </c>
      <c r="J78" s="22">
        <v>3</v>
      </c>
      <c r="K78" s="22">
        <v>0</v>
      </c>
      <c r="L78" s="471">
        <v>31</v>
      </c>
      <c r="M78" s="472">
        <v>854.92</v>
      </c>
      <c r="N78" s="22">
        <v>352.54</v>
      </c>
    </row>
    <row r="79" spans="1:15" ht="17.25" thickBot="1" x14ac:dyDescent="0.3">
      <c r="A79" s="460" t="s">
        <v>25</v>
      </c>
      <c r="B79" s="29">
        <v>5897.7740140000005</v>
      </c>
      <c r="C79" s="29">
        <v>5859.3312530000003</v>
      </c>
      <c r="D79" s="29">
        <v>8147.6408110000002</v>
      </c>
      <c r="E79" s="29">
        <v>16109.760770999999</v>
      </c>
      <c r="F79" s="29">
        <v>3025.0695040000001</v>
      </c>
      <c r="G79" s="473">
        <v>39039.576353000004</v>
      </c>
      <c r="H79" s="29">
        <v>12227.3370233972</v>
      </c>
      <c r="I79" s="29">
        <v>4297.8369520542001</v>
      </c>
      <c r="J79" s="29">
        <v>11023.836872141999</v>
      </c>
      <c r="K79" s="29">
        <v>1881</v>
      </c>
      <c r="L79" s="473">
        <v>29430.010847593403</v>
      </c>
      <c r="M79" s="474">
        <v>68469.587200593407</v>
      </c>
      <c r="N79" s="29">
        <v>43296.15894762161</v>
      </c>
    </row>
    <row r="80" spans="1:15" ht="16.5" x14ac:dyDescent="0.25">
      <c r="A80" s="570" t="s">
        <v>49</v>
      </c>
      <c r="B80" s="22">
        <v>3488.7740140000001</v>
      </c>
      <c r="C80" s="22">
        <v>5764.3658949999999</v>
      </c>
      <c r="D80" s="22">
        <v>6392.1408110000002</v>
      </c>
      <c r="E80" s="22">
        <v>8609.960771</v>
      </c>
      <c r="F80" s="22">
        <v>2552.8695040000002</v>
      </c>
      <c r="G80" s="471">
        <v>26808.110994999999</v>
      </c>
      <c r="H80" s="22">
        <v>11906.3370233972</v>
      </c>
      <c r="I80" s="22">
        <v>2827.6976385326002</v>
      </c>
      <c r="J80" s="22">
        <v>10764.836872141999</v>
      </c>
      <c r="K80" s="22">
        <v>1862</v>
      </c>
      <c r="L80" s="471">
        <v>27360.871534071801</v>
      </c>
      <c r="M80" s="472">
        <v>54168.9825290718</v>
      </c>
      <c r="N80" s="22">
        <v>32027.519634099997</v>
      </c>
      <c r="O80" s="1"/>
    </row>
    <row r="81" spans="1:15" ht="16.5" x14ac:dyDescent="0.25">
      <c r="A81" s="571" t="s">
        <v>50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471">
        <v>0</v>
      </c>
      <c r="H81" s="22">
        <v>0</v>
      </c>
      <c r="I81" s="22">
        <v>0</v>
      </c>
      <c r="J81" s="22">
        <v>0</v>
      </c>
      <c r="K81" s="22">
        <v>0</v>
      </c>
      <c r="L81" s="471">
        <v>0</v>
      </c>
      <c r="M81" s="472">
        <v>0</v>
      </c>
      <c r="N81" s="22">
        <v>0</v>
      </c>
      <c r="O81" s="1"/>
    </row>
    <row r="82" spans="1:15" ht="16.5" x14ac:dyDescent="0.25">
      <c r="A82" s="571" t="s">
        <v>51</v>
      </c>
      <c r="B82" s="22">
        <v>2403</v>
      </c>
      <c r="C82" s="22">
        <v>84.965358000000009</v>
      </c>
      <c r="D82" s="22">
        <v>1750</v>
      </c>
      <c r="E82" s="22">
        <v>7462.8</v>
      </c>
      <c r="F82" s="22">
        <v>355.2</v>
      </c>
      <c r="G82" s="471">
        <v>12055.965357999999</v>
      </c>
      <c r="H82" s="22">
        <v>321</v>
      </c>
      <c r="I82" s="22">
        <v>1470.1393135216001</v>
      </c>
      <c r="J82" s="22">
        <v>259</v>
      </c>
      <c r="K82" s="22">
        <v>0</v>
      </c>
      <c r="L82" s="471">
        <v>2050.1393135216003</v>
      </c>
      <c r="M82" s="472">
        <v>14106.1046715216</v>
      </c>
      <c r="N82" s="22">
        <v>11112.1393135216</v>
      </c>
    </row>
    <row r="83" spans="1:15" ht="16.5" x14ac:dyDescent="0.25">
      <c r="A83" s="132" t="s">
        <v>52</v>
      </c>
      <c r="B83" s="22">
        <v>6</v>
      </c>
      <c r="C83" s="22">
        <v>0</v>
      </c>
      <c r="D83" s="22">
        <v>4.5</v>
      </c>
      <c r="E83" s="22">
        <v>1</v>
      </c>
      <c r="F83" s="22">
        <v>117</v>
      </c>
      <c r="G83" s="471">
        <v>128.5</v>
      </c>
      <c r="H83" s="22">
        <v>0</v>
      </c>
      <c r="I83" s="22">
        <v>0</v>
      </c>
      <c r="J83" s="22">
        <v>0</v>
      </c>
      <c r="K83" s="22">
        <v>0</v>
      </c>
      <c r="L83" s="471">
        <v>0</v>
      </c>
      <c r="M83" s="472">
        <v>128.5</v>
      </c>
      <c r="N83" s="22">
        <v>107.5</v>
      </c>
    </row>
    <row r="84" spans="1:15" ht="17.25" thickBot="1" x14ac:dyDescent="0.3">
      <c r="A84" s="133" t="s">
        <v>53</v>
      </c>
      <c r="B84" s="22">
        <v>0</v>
      </c>
      <c r="C84" s="22">
        <v>10</v>
      </c>
      <c r="D84" s="22">
        <v>0</v>
      </c>
      <c r="E84" s="22">
        <v>28</v>
      </c>
      <c r="F84" s="22">
        <v>0</v>
      </c>
      <c r="G84" s="471">
        <v>38</v>
      </c>
      <c r="H84" s="22">
        <v>0</v>
      </c>
      <c r="I84" s="22">
        <v>0</v>
      </c>
      <c r="J84" s="22">
        <v>0</v>
      </c>
      <c r="K84" s="22">
        <v>0</v>
      </c>
      <c r="L84" s="471">
        <v>0</v>
      </c>
      <c r="M84" s="472">
        <v>38</v>
      </c>
      <c r="N84" s="22">
        <v>38</v>
      </c>
    </row>
    <row r="85" spans="1:15" ht="17.25" thickBot="1" x14ac:dyDescent="0.3">
      <c r="A85" s="460" t="s">
        <v>26</v>
      </c>
      <c r="B85" s="29">
        <v>10926.401314000001</v>
      </c>
      <c r="C85" s="29">
        <v>12372.834178999999</v>
      </c>
      <c r="D85" s="29">
        <v>12569.249941</v>
      </c>
      <c r="E85" s="29">
        <v>28660.573867999999</v>
      </c>
      <c r="F85" s="29">
        <v>5971.0950599999996</v>
      </c>
      <c r="G85" s="473">
        <v>70500.154361999987</v>
      </c>
      <c r="H85" s="29">
        <v>12389.3370233972</v>
      </c>
      <c r="I85" s="29">
        <v>5853.2055347741998</v>
      </c>
      <c r="J85" s="29">
        <v>11289.836872141999</v>
      </c>
      <c r="K85" s="29">
        <v>3783</v>
      </c>
      <c r="L85" s="473">
        <v>33315.379430313398</v>
      </c>
      <c r="M85" s="474">
        <v>103815.53379231339</v>
      </c>
      <c r="N85" s="29">
        <v>67444.190779341603</v>
      </c>
    </row>
    <row r="86" spans="1:15" ht="15.75" customHeight="1" x14ac:dyDescent="0.25">
      <c r="G86" s="77"/>
    </row>
    <row r="87" spans="1:15" s="2" customFormat="1" ht="15.75" customHeight="1" x14ac:dyDescent="0.25">
      <c r="A87" s="1160" t="s">
        <v>332</v>
      </c>
      <c r="B87" s="1160"/>
      <c r="C87" s="1160"/>
      <c r="D87" s="1160"/>
      <c r="E87" s="1160"/>
      <c r="F87" s="1160"/>
      <c r="G87" s="1160"/>
      <c r="L87" s="118"/>
      <c r="M87" s="124"/>
    </row>
    <row r="89" spans="1:15" ht="15.75" thickBot="1" x14ac:dyDescent="0.3">
      <c r="A89" s="107" t="s">
        <v>56</v>
      </c>
      <c r="B89" s="116"/>
      <c r="C89" s="33"/>
      <c r="D89" s="33"/>
      <c r="E89" s="33"/>
      <c r="F89" s="33"/>
      <c r="G89" s="120"/>
      <c r="H89" s="33"/>
      <c r="I89" s="33"/>
    </row>
    <row r="90" spans="1:15" ht="30.75" thickBot="1" x14ac:dyDescent="0.3">
      <c r="A90" s="108" t="s">
        <v>57</v>
      </c>
      <c r="B90" s="156" t="s">
        <v>66</v>
      </c>
      <c r="C90" s="156"/>
      <c r="D90" s="47"/>
      <c r="E90" s="47"/>
      <c r="F90" s="47"/>
      <c r="G90" s="119"/>
      <c r="H90" s="47"/>
    </row>
    <row r="91" spans="1:15" x14ac:dyDescent="0.25">
      <c r="A91" s="109"/>
      <c r="B91" s="156" t="s">
        <v>165</v>
      </c>
      <c r="C91" s="156"/>
      <c r="D91" s="47"/>
      <c r="E91" s="47"/>
      <c r="F91" s="47"/>
      <c r="G91" s="119"/>
      <c r="H91" s="47"/>
    </row>
    <row r="92" spans="1:15" x14ac:dyDescent="0.25">
      <c r="A92" s="109"/>
      <c r="B92" s="156" t="s">
        <v>59</v>
      </c>
      <c r="C92" s="156"/>
      <c r="D92" s="46"/>
      <c r="E92" s="46"/>
      <c r="F92" s="46"/>
      <c r="G92" s="121"/>
      <c r="H92" s="46"/>
      <c r="I92" s="55"/>
    </row>
    <row r="93" spans="1:15" x14ac:dyDescent="0.25">
      <c r="A93" s="110"/>
      <c r="B93" s="156" t="s">
        <v>167</v>
      </c>
      <c r="C93" s="156"/>
      <c r="D93" s="46"/>
      <c r="E93" s="46"/>
      <c r="F93" s="46"/>
      <c r="G93" s="121"/>
      <c r="H93" s="46"/>
    </row>
    <row r="94" spans="1:15" x14ac:dyDescent="0.25">
      <c r="A94" s="111"/>
      <c r="B94" s="156" t="s">
        <v>169</v>
      </c>
      <c r="C94" s="156"/>
      <c r="D94" s="47"/>
      <c r="E94" s="47"/>
      <c r="F94" s="47"/>
      <c r="G94" s="119"/>
      <c r="H94" s="47"/>
    </row>
    <row r="95" spans="1:15" x14ac:dyDescent="0.25">
      <c r="A95" s="111"/>
      <c r="B95" s="156" t="s">
        <v>170</v>
      </c>
      <c r="C95" s="156"/>
      <c r="D95" s="47"/>
      <c r="E95" s="47"/>
      <c r="F95" s="47"/>
      <c r="G95" s="119"/>
      <c r="H95" s="47"/>
    </row>
    <row r="96" spans="1:15" x14ac:dyDescent="0.25">
      <c r="A96" s="111"/>
      <c r="B96" s="156" t="s">
        <v>171</v>
      </c>
      <c r="C96" s="156"/>
      <c r="D96" s="47"/>
      <c r="E96" s="47"/>
      <c r="F96" s="47"/>
      <c r="G96" s="119"/>
      <c r="H96" s="47"/>
    </row>
    <row r="97" spans="1:9" x14ac:dyDescent="0.25">
      <c r="A97" s="111"/>
      <c r="B97" s="156" t="s">
        <v>173</v>
      </c>
      <c r="C97" s="156"/>
      <c r="D97" s="47"/>
      <c r="E97" s="47"/>
      <c r="F97" s="47"/>
      <c r="G97" s="119"/>
      <c r="H97" s="47"/>
    </row>
    <row r="98" spans="1:9" x14ac:dyDescent="0.25">
      <c r="A98" s="111"/>
      <c r="B98" s="156" t="s">
        <v>175</v>
      </c>
      <c r="C98" s="156"/>
      <c r="D98" s="47"/>
      <c r="E98" s="47"/>
      <c r="F98" s="47"/>
      <c r="G98" s="119"/>
      <c r="H98" s="47"/>
    </row>
    <row r="99" spans="1:9" x14ac:dyDescent="0.25">
      <c r="A99" s="111"/>
      <c r="B99" s="156" t="s">
        <v>177</v>
      </c>
      <c r="C99" s="156"/>
      <c r="D99" s="47"/>
      <c r="E99" s="47"/>
      <c r="F99" s="47"/>
      <c r="G99" s="119"/>
      <c r="H99" s="47"/>
    </row>
    <row r="100" spans="1:9" x14ac:dyDescent="0.25">
      <c r="A100" s="111"/>
      <c r="B100" s="156" t="s">
        <v>178</v>
      </c>
      <c r="C100" s="156"/>
      <c r="D100" s="47"/>
      <c r="E100" s="47"/>
      <c r="F100" s="47"/>
      <c r="G100" s="119"/>
      <c r="H100" s="47"/>
    </row>
    <row r="101" spans="1:9" x14ac:dyDescent="0.25">
      <c r="A101" s="111"/>
      <c r="B101" s="156" t="s">
        <v>179</v>
      </c>
      <c r="C101" s="156"/>
      <c r="D101" s="47"/>
      <c r="E101" s="47"/>
      <c r="F101" s="47"/>
      <c r="G101" s="119"/>
      <c r="H101" s="47"/>
    </row>
    <row r="102" spans="1:9" x14ac:dyDescent="0.25">
      <c r="A102" s="111"/>
      <c r="B102" s="157" t="s">
        <v>74</v>
      </c>
      <c r="C102" s="156"/>
      <c r="D102" s="47"/>
      <c r="E102" s="47"/>
      <c r="F102" s="47"/>
      <c r="G102" s="119"/>
      <c r="H102" s="47"/>
      <c r="I102" s="55"/>
    </row>
    <row r="103" spans="1:9" x14ac:dyDescent="0.25">
      <c r="A103" s="111"/>
      <c r="B103" s="156" t="s">
        <v>181</v>
      </c>
      <c r="C103" s="156"/>
      <c r="D103" s="47"/>
      <c r="E103" s="47"/>
      <c r="F103" s="47"/>
      <c r="G103" s="119"/>
      <c r="H103" s="47"/>
    </row>
    <row r="104" spans="1:9" x14ac:dyDescent="0.25">
      <c r="A104" s="111"/>
      <c r="B104" s="156" t="s">
        <v>183</v>
      </c>
      <c r="C104" s="156"/>
      <c r="D104" s="47"/>
      <c r="E104" s="47"/>
      <c r="F104" s="47"/>
      <c r="G104" s="119"/>
      <c r="H104" s="47"/>
      <c r="I104" s="55"/>
    </row>
    <row r="105" spans="1:9" x14ac:dyDescent="0.25">
      <c r="A105" s="111"/>
      <c r="B105" s="156" t="s">
        <v>131</v>
      </c>
      <c r="C105" s="156"/>
      <c r="D105" s="47"/>
      <c r="E105" s="47"/>
      <c r="F105" s="47"/>
      <c r="G105" s="119"/>
      <c r="H105" s="47"/>
      <c r="I105" s="55"/>
    </row>
    <row r="106" spans="1:9" x14ac:dyDescent="0.25">
      <c r="A106" s="111"/>
      <c r="B106" s="156" t="s">
        <v>186</v>
      </c>
      <c r="C106" s="156"/>
      <c r="D106" s="47"/>
      <c r="E106" s="47"/>
      <c r="F106" s="47"/>
      <c r="G106" s="119"/>
      <c r="H106" s="47"/>
      <c r="I106" s="47"/>
    </row>
    <row r="107" spans="1:9" x14ac:dyDescent="0.25">
      <c r="A107" s="111"/>
      <c r="B107" s="156" t="s">
        <v>187</v>
      </c>
      <c r="C107" s="156"/>
      <c r="D107" s="47"/>
      <c r="E107" s="47"/>
      <c r="F107" s="47"/>
      <c r="G107" s="119"/>
      <c r="H107" s="47"/>
      <c r="I107" s="47"/>
    </row>
    <row r="108" spans="1:9" x14ac:dyDescent="0.25">
      <c r="A108" s="111"/>
      <c r="B108" s="156" t="s">
        <v>188</v>
      </c>
      <c r="C108" s="156"/>
      <c r="D108" s="47"/>
      <c r="E108" s="47"/>
      <c r="F108" s="47"/>
      <c r="G108" s="119"/>
      <c r="H108" s="47"/>
      <c r="I108" s="47"/>
    </row>
    <row r="109" spans="1:9" x14ac:dyDescent="0.25">
      <c r="A109" s="111"/>
      <c r="B109" s="158" t="s">
        <v>189</v>
      </c>
      <c r="C109" s="156"/>
      <c r="D109" s="47"/>
      <c r="E109" s="47"/>
      <c r="F109" s="47"/>
      <c r="G109" s="119"/>
      <c r="H109" s="47"/>
      <c r="I109" s="47"/>
    </row>
    <row r="110" spans="1:9" x14ac:dyDescent="0.25">
      <c r="A110" s="111"/>
      <c r="B110" s="156" t="s">
        <v>82</v>
      </c>
      <c r="C110" s="156"/>
      <c r="D110" s="47"/>
      <c r="E110" s="47"/>
      <c r="F110" s="47"/>
      <c r="G110" s="119"/>
      <c r="H110" s="47"/>
      <c r="I110" s="47"/>
    </row>
    <row r="111" spans="1:9" x14ac:dyDescent="0.25">
      <c r="A111" s="111"/>
      <c r="B111" s="157" t="s">
        <v>83</v>
      </c>
      <c r="C111" s="156"/>
      <c r="D111" s="47"/>
      <c r="E111" s="47"/>
      <c r="F111" s="47"/>
      <c r="G111" s="119"/>
      <c r="H111" s="47"/>
      <c r="I111" s="47"/>
    </row>
    <row r="112" spans="1:9" x14ac:dyDescent="0.25">
      <c r="A112" s="111"/>
      <c r="B112" s="159" t="s">
        <v>122</v>
      </c>
      <c r="C112" s="158"/>
      <c r="D112" s="47"/>
      <c r="E112" s="47"/>
      <c r="F112" s="47"/>
      <c r="G112" s="119"/>
      <c r="H112" s="47"/>
      <c r="I112" s="47"/>
    </row>
    <row r="113" spans="1:9" x14ac:dyDescent="0.25">
      <c r="A113" s="111"/>
      <c r="B113" s="156" t="s">
        <v>84</v>
      </c>
      <c r="C113" s="156"/>
      <c r="D113" s="47"/>
      <c r="E113" s="47"/>
      <c r="F113" s="47"/>
      <c r="G113" s="119"/>
      <c r="H113" s="47"/>
      <c r="I113" s="47"/>
    </row>
    <row r="114" spans="1:9" x14ac:dyDescent="0.25">
      <c r="A114" s="111"/>
      <c r="B114" s="156" t="s">
        <v>190</v>
      </c>
      <c r="C114" s="156"/>
      <c r="D114" s="47"/>
      <c r="E114" s="47"/>
      <c r="F114" s="47"/>
      <c r="G114" s="119"/>
      <c r="H114" s="47"/>
      <c r="I114" s="47"/>
    </row>
    <row r="115" spans="1:9" x14ac:dyDescent="0.25">
      <c r="A115" s="111"/>
      <c r="B115" s="156" t="s">
        <v>191</v>
      </c>
      <c r="C115" s="156"/>
      <c r="D115" s="47"/>
      <c r="E115" s="47"/>
      <c r="F115" s="47"/>
      <c r="G115" s="119"/>
      <c r="H115" s="47"/>
      <c r="I115" s="47"/>
    </row>
    <row r="116" spans="1:9" x14ac:dyDescent="0.25">
      <c r="A116" s="111"/>
      <c r="B116" s="156" t="s">
        <v>192</v>
      </c>
      <c r="C116" s="156"/>
      <c r="D116" s="47"/>
      <c r="E116" s="47"/>
      <c r="F116" s="47"/>
      <c r="G116" s="119"/>
      <c r="H116" s="47"/>
      <c r="I116" s="47"/>
    </row>
    <row r="117" spans="1:9" x14ac:dyDescent="0.25">
      <c r="A117" s="111"/>
      <c r="B117" s="156" t="s">
        <v>193</v>
      </c>
      <c r="C117" s="156"/>
      <c r="D117" s="47"/>
      <c r="E117" s="47"/>
      <c r="F117" s="47"/>
      <c r="G117" s="119"/>
      <c r="H117" s="47"/>
      <c r="I117" s="47"/>
    </row>
    <row r="118" spans="1:9" x14ac:dyDescent="0.25">
      <c r="A118" s="111"/>
      <c r="B118" s="156" t="s">
        <v>194</v>
      </c>
      <c r="C118" s="156"/>
      <c r="D118" s="47"/>
      <c r="E118" s="47"/>
      <c r="F118" s="47"/>
      <c r="G118" s="119"/>
      <c r="H118" s="47"/>
      <c r="I118" s="47"/>
    </row>
    <row r="119" spans="1:9" x14ac:dyDescent="0.25">
      <c r="A119" s="111"/>
      <c r="B119" s="156" t="s">
        <v>89</v>
      </c>
      <c r="C119" s="156"/>
      <c r="D119" s="47"/>
      <c r="E119" s="47"/>
      <c r="F119" s="47"/>
      <c r="G119" s="119"/>
      <c r="H119" s="47"/>
      <c r="I119" s="47"/>
    </row>
    <row r="120" spans="1:9" x14ac:dyDescent="0.25">
      <c r="A120" s="111"/>
      <c r="B120" s="156" t="s">
        <v>195</v>
      </c>
      <c r="C120" s="156"/>
      <c r="D120" s="47"/>
      <c r="E120" s="47"/>
      <c r="F120" s="47"/>
      <c r="G120" s="119"/>
      <c r="H120" s="47"/>
      <c r="I120" s="47"/>
    </row>
    <row r="121" spans="1:9" x14ac:dyDescent="0.25">
      <c r="A121" s="111"/>
      <c r="B121" s="158" t="s">
        <v>196</v>
      </c>
      <c r="C121" s="156"/>
      <c r="D121" s="47"/>
      <c r="E121" s="47"/>
      <c r="F121" s="47"/>
      <c r="G121" s="119"/>
      <c r="H121" s="47"/>
      <c r="I121" s="47"/>
    </row>
    <row r="122" spans="1:9" x14ac:dyDescent="0.25">
      <c r="A122" s="111"/>
      <c r="B122" s="156" t="s">
        <v>197</v>
      </c>
      <c r="C122" s="156"/>
      <c r="D122" s="47"/>
      <c r="E122" s="47"/>
      <c r="F122" s="47"/>
      <c r="G122" s="119"/>
      <c r="H122" s="47"/>
      <c r="I122" s="47"/>
    </row>
    <row r="123" spans="1:9" x14ac:dyDescent="0.25">
      <c r="A123" s="111"/>
      <c r="B123" s="156" t="s">
        <v>198</v>
      </c>
      <c r="C123" s="156"/>
      <c r="D123" s="47"/>
      <c r="E123" s="47"/>
      <c r="F123" s="47"/>
      <c r="G123" s="119"/>
      <c r="H123" s="47"/>
      <c r="I123" s="47"/>
    </row>
    <row r="124" spans="1:9" x14ac:dyDescent="0.25">
      <c r="A124" s="111"/>
      <c r="B124" s="156" t="s">
        <v>199</v>
      </c>
      <c r="C124" s="156"/>
      <c r="D124" s="47"/>
      <c r="E124" s="47"/>
      <c r="F124" s="47"/>
      <c r="G124" s="119"/>
      <c r="H124" s="47"/>
      <c r="I124" s="47"/>
    </row>
    <row r="125" spans="1:9" x14ac:dyDescent="0.25">
      <c r="A125" s="111"/>
      <c r="B125" s="158" t="s">
        <v>200</v>
      </c>
      <c r="C125" s="156"/>
      <c r="D125" s="47"/>
      <c r="E125" s="47"/>
      <c r="F125" s="47"/>
      <c r="G125" s="119"/>
      <c r="H125" s="47"/>
      <c r="I125" s="47"/>
    </row>
    <row r="126" spans="1:9" x14ac:dyDescent="0.25">
      <c r="A126" s="111"/>
      <c r="B126" s="158" t="s">
        <v>201</v>
      </c>
      <c r="C126" s="156"/>
      <c r="D126" s="47"/>
      <c r="E126" s="47"/>
      <c r="F126" s="47"/>
      <c r="G126" s="119"/>
      <c r="H126" s="47"/>
      <c r="I126" s="47"/>
    </row>
    <row r="127" spans="1:9" x14ac:dyDescent="0.25">
      <c r="A127" s="111"/>
      <c r="B127" s="157" t="s">
        <v>80</v>
      </c>
      <c r="C127" s="156"/>
      <c r="D127" s="47"/>
      <c r="E127" s="47"/>
      <c r="F127" s="47"/>
      <c r="G127" s="119"/>
      <c r="H127" s="47"/>
      <c r="I127" s="47"/>
    </row>
    <row r="128" spans="1:9" x14ac:dyDescent="0.25">
      <c r="A128" s="111"/>
      <c r="B128" s="156" t="s">
        <v>166</v>
      </c>
      <c r="C128" s="156"/>
      <c r="D128" s="47"/>
      <c r="E128" s="47"/>
      <c r="F128" s="47"/>
      <c r="G128" s="119"/>
      <c r="H128" s="47"/>
      <c r="I128" s="47"/>
    </row>
    <row r="129" spans="1:9" x14ac:dyDescent="0.25">
      <c r="A129" s="111"/>
      <c r="B129" s="156" t="s">
        <v>168</v>
      </c>
      <c r="C129" s="156"/>
      <c r="D129" s="47"/>
      <c r="E129" s="47"/>
      <c r="F129" s="47"/>
      <c r="G129" s="119"/>
      <c r="H129" s="47"/>
      <c r="I129" s="47"/>
    </row>
    <row r="130" spans="1:9" x14ac:dyDescent="0.25">
      <c r="A130" s="111"/>
      <c r="B130" s="156" t="s">
        <v>174</v>
      </c>
      <c r="C130" s="156"/>
      <c r="E130" s="47"/>
      <c r="F130" s="47"/>
      <c r="G130" s="119"/>
      <c r="H130" s="47"/>
      <c r="I130" s="47"/>
    </row>
    <row r="131" spans="1:9" x14ac:dyDescent="0.25">
      <c r="A131" s="111"/>
      <c r="B131" s="156" t="s">
        <v>79</v>
      </c>
      <c r="C131" s="156"/>
      <c r="E131" s="47"/>
      <c r="F131" s="47"/>
      <c r="G131" s="119"/>
      <c r="H131" s="47"/>
      <c r="I131" s="47"/>
    </row>
    <row r="132" spans="1:9" x14ac:dyDescent="0.25">
      <c r="A132" s="111"/>
      <c r="B132" s="156" t="s">
        <v>182</v>
      </c>
      <c r="C132" s="156"/>
      <c r="E132" s="47"/>
      <c r="F132" s="47"/>
      <c r="G132" s="119"/>
      <c r="H132" s="47"/>
      <c r="I132" s="47"/>
    </row>
    <row r="133" spans="1:9" x14ac:dyDescent="0.25">
      <c r="A133" s="111"/>
      <c r="B133" s="156"/>
      <c r="C133" s="156"/>
      <c r="E133" s="47"/>
      <c r="F133" s="47"/>
      <c r="G133" s="119"/>
      <c r="H133" s="47"/>
      <c r="I133" s="47"/>
    </row>
    <row r="134" spans="1:9" x14ac:dyDescent="0.25">
      <c r="A134" s="111"/>
      <c r="B134" s="156"/>
      <c r="C134" s="156"/>
      <c r="E134" s="47"/>
      <c r="F134" s="47"/>
      <c r="G134" s="119"/>
      <c r="H134" s="47"/>
      <c r="I134" s="55"/>
    </row>
    <row r="135" spans="1:9" ht="15.75" thickBot="1" x14ac:dyDescent="0.3">
      <c r="A135" s="111"/>
      <c r="B135" s="158"/>
      <c r="C135" s="158"/>
      <c r="E135" s="47"/>
      <c r="F135" s="47"/>
      <c r="G135" s="119"/>
      <c r="H135" s="47"/>
      <c r="I135" s="55"/>
    </row>
    <row r="136" spans="1:9" ht="30.75" thickBot="1" x14ac:dyDescent="0.3">
      <c r="A136" s="114" t="s">
        <v>101</v>
      </c>
      <c r="B136" s="160" t="s">
        <v>66</v>
      </c>
      <c r="C136" s="160"/>
      <c r="D136" s="98"/>
      <c r="E136" s="98"/>
      <c r="F136" s="98"/>
      <c r="G136" s="122"/>
      <c r="H136" s="47"/>
      <c r="I136" s="55"/>
    </row>
    <row r="137" spans="1:9" x14ac:dyDescent="0.25">
      <c r="A137" s="111"/>
      <c r="B137" s="160" t="s">
        <v>74</v>
      </c>
      <c r="C137" s="160"/>
      <c r="D137" s="98"/>
      <c r="E137" s="98"/>
      <c r="F137" s="98"/>
      <c r="G137" s="122"/>
      <c r="H137" s="36"/>
      <c r="I137" s="55"/>
    </row>
    <row r="138" spans="1:9" x14ac:dyDescent="0.25">
      <c r="A138" s="111"/>
      <c r="B138" s="160" t="s">
        <v>83</v>
      </c>
      <c r="C138" s="160"/>
      <c r="D138" s="98"/>
      <c r="E138" s="98"/>
      <c r="F138" s="98"/>
      <c r="G138" s="122"/>
      <c r="H138" s="55"/>
      <c r="I138" s="55"/>
    </row>
    <row r="139" spans="1:9" x14ac:dyDescent="0.25">
      <c r="A139" s="111"/>
      <c r="B139" s="160" t="s">
        <v>204</v>
      </c>
      <c r="C139" s="160"/>
      <c r="D139" s="98"/>
      <c r="E139" s="98"/>
      <c r="F139" s="98"/>
      <c r="G139" s="122"/>
      <c r="H139" s="55"/>
      <c r="I139" s="55"/>
    </row>
    <row r="140" spans="1:9" x14ac:dyDescent="0.25">
      <c r="A140" s="111"/>
      <c r="B140" s="160" t="s">
        <v>89</v>
      </c>
      <c r="C140" s="160"/>
      <c r="D140" s="98"/>
      <c r="E140" s="98"/>
      <c r="F140" s="98"/>
      <c r="G140" s="122"/>
      <c r="H140" s="55"/>
      <c r="I140" s="55"/>
    </row>
    <row r="141" spans="1:9" x14ac:dyDescent="0.25">
      <c r="A141" s="111"/>
      <c r="B141" s="160" t="s">
        <v>104</v>
      </c>
      <c r="C141" s="160"/>
      <c r="D141" s="98"/>
      <c r="E141" s="98"/>
      <c r="F141" s="98"/>
      <c r="G141" s="122"/>
      <c r="I141" s="55"/>
    </row>
    <row r="142" spans="1:9" x14ac:dyDescent="0.25">
      <c r="A142" s="111"/>
      <c r="B142" s="160" t="s">
        <v>192</v>
      </c>
      <c r="C142" s="160"/>
      <c r="D142" s="98"/>
      <c r="E142" s="98"/>
      <c r="F142" s="98"/>
      <c r="G142" s="122"/>
      <c r="H142" s="47"/>
      <c r="I142" s="55"/>
    </row>
    <row r="143" spans="1:9" x14ac:dyDescent="0.25">
      <c r="A143" s="111"/>
      <c r="B143" s="160" t="s">
        <v>194</v>
      </c>
      <c r="C143" s="160"/>
      <c r="D143" s="98"/>
      <c r="E143" s="98"/>
      <c r="F143" s="98"/>
      <c r="G143" s="122"/>
      <c r="H143" s="47"/>
      <c r="I143" s="55"/>
    </row>
    <row r="144" spans="1:9" x14ac:dyDescent="0.25">
      <c r="A144" s="111"/>
      <c r="B144" s="160" t="s">
        <v>122</v>
      </c>
      <c r="C144" s="160"/>
      <c r="D144" s="98"/>
      <c r="E144" s="98"/>
      <c r="F144" s="98"/>
      <c r="G144" s="122"/>
      <c r="H144" s="47"/>
      <c r="I144" s="55"/>
    </row>
    <row r="145" spans="1:9" x14ac:dyDescent="0.25">
      <c r="A145" s="111"/>
      <c r="B145" s="160" t="s">
        <v>205</v>
      </c>
      <c r="C145" s="160"/>
      <c r="D145" s="98"/>
      <c r="E145" s="98"/>
      <c r="F145" s="98"/>
      <c r="G145" s="122"/>
      <c r="H145" s="55"/>
      <c r="I145" s="55"/>
    </row>
    <row r="146" spans="1:9" x14ac:dyDescent="0.25">
      <c r="A146" s="111"/>
      <c r="B146" s="160" t="s">
        <v>206</v>
      </c>
      <c r="C146" s="160"/>
      <c r="D146" s="98"/>
      <c r="E146" s="98"/>
      <c r="F146" s="98"/>
      <c r="G146" s="122"/>
      <c r="H146" s="47"/>
      <c r="I146" s="55"/>
    </row>
    <row r="147" spans="1:9" x14ac:dyDescent="0.25">
      <c r="A147" s="111"/>
      <c r="B147" s="160" t="s">
        <v>207</v>
      </c>
      <c r="C147" s="160"/>
      <c r="D147" s="98"/>
      <c r="E147" s="98"/>
      <c r="F147" s="98"/>
      <c r="G147" s="122"/>
      <c r="H147" s="47"/>
      <c r="I147" s="47"/>
    </row>
    <row r="148" spans="1:9" x14ac:dyDescent="0.25">
      <c r="A148" s="111"/>
      <c r="B148" s="160" t="s">
        <v>186</v>
      </c>
      <c r="C148" s="160"/>
      <c r="D148" s="98"/>
      <c r="E148" s="98"/>
      <c r="F148" s="98"/>
      <c r="G148" s="122"/>
      <c r="H148" s="47"/>
      <c r="I148" s="47"/>
    </row>
    <row r="149" spans="1:9" x14ac:dyDescent="0.25">
      <c r="A149" s="111"/>
      <c r="B149" s="156" t="s">
        <v>134</v>
      </c>
      <c r="C149" s="160"/>
      <c r="D149" s="98"/>
      <c r="E149" s="98"/>
      <c r="F149" s="98"/>
      <c r="G149" s="122"/>
      <c r="H149" s="47"/>
      <c r="I149" s="47"/>
    </row>
    <row r="150" spans="1:9" x14ac:dyDescent="0.25">
      <c r="A150" s="111"/>
      <c r="B150" s="160" t="s">
        <v>208</v>
      </c>
      <c r="C150" s="160"/>
      <c r="D150" s="98"/>
      <c r="E150" s="98"/>
      <c r="F150" s="98"/>
      <c r="G150" s="122"/>
      <c r="H150" s="47"/>
      <c r="I150" s="47"/>
    </row>
    <row r="151" spans="1:9" x14ac:dyDescent="0.25">
      <c r="A151" s="111"/>
      <c r="B151" s="160" t="s">
        <v>178</v>
      </c>
      <c r="C151" s="160"/>
      <c r="D151" s="98"/>
      <c r="E151" s="98"/>
      <c r="F151" s="98"/>
      <c r="G151" s="122"/>
      <c r="H151" s="47"/>
      <c r="I151" s="47"/>
    </row>
    <row r="152" spans="1:9" x14ac:dyDescent="0.25">
      <c r="A152" s="111"/>
      <c r="B152" s="160" t="s">
        <v>209</v>
      </c>
      <c r="C152" s="160"/>
      <c r="D152" s="98"/>
      <c r="E152" s="98"/>
      <c r="F152" s="98"/>
      <c r="G152" s="122"/>
      <c r="H152" s="47"/>
      <c r="I152" s="47"/>
    </row>
    <row r="153" spans="1:9" x14ac:dyDescent="0.25">
      <c r="A153" s="111"/>
      <c r="B153" s="160" t="s">
        <v>210</v>
      </c>
      <c r="C153" s="160"/>
      <c r="D153" s="98"/>
      <c r="E153" s="98"/>
      <c r="F153" s="98"/>
      <c r="G153" s="122"/>
      <c r="H153" s="47"/>
      <c r="I153" s="47"/>
    </row>
    <row r="154" spans="1:9" ht="15.75" thickBot="1" x14ac:dyDescent="0.3">
      <c r="A154" s="111"/>
      <c r="B154" s="158"/>
      <c r="C154" s="158"/>
      <c r="D154" s="47"/>
      <c r="E154" s="47"/>
      <c r="F154" s="47"/>
      <c r="G154" s="119"/>
      <c r="H154" s="47"/>
      <c r="I154" s="47"/>
    </row>
    <row r="155" spans="1:9" ht="30.75" thickBot="1" x14ac:dyDescent="0.3">
      <c r="A155" s="112" t="s">
        <v>118</v>
      </c>
      <c r="B155" s="156" t="s">
        <v>66</v>
      </c>
      <c r="C155" s="156"/>
      <c r="D155" s="47"/>
      <c r="E155" s="55"/>
      <c r="F155" s="55"/>
      <c r="G155" s="123"/>
      <c r="H155" s="47"/>
      <c r="I155" s="47"/>
    </row>
    <row r="156" spans="1:9" x14ac:dyDescent="0.25">
      <c r="A156" s="110"/>
      <c r="B156" s="156" t="s">
        <v>84</v>
      </c>
      <c r="C156" s="156"/>
      <c r="D156" s="47"/>
      <c r="E156" s="55"/>
      <c r="F156" s="55"/>
      <c r="G156" s="123"/>
      <c r="H156" s="47"/>
      <c r="I156" s="47"/>
    </row>
    <row r="157" spans="1:9" x14ac:dyDescent="0.25">
      <c r="A157" s="110"/>
      <c r="B157" s="156" t="s">
        <v>77</v>
      </c>
      <c r="C157" s="156"/>
      <c r="D157" s="47"/>
      <c r="E157" s="55"/>
      <c r="F157" s="55"/>
      <c r="G157" s="123"/>
      <c r="H157" s="36"/>
      <c r="I157" s="47"/>
    </row>
    <row r="158" spans="1:9" x14ac:dyDescent="0.25">
      <c r="A158" s="110"/>
      <c r="B158" s="157" t="s">
        <v>80</v>
      </c>
      <c r="C158" s="156"/>
      <c r="D158" s="55"/>
      <c r="E158" s="55"/>
      <c r="F158" s="55"/>
      <c r="G158" s="123"/>
      <c r="H158" s="36"/>
      <c r="I158" s="47"/>
    </row>
    <row r="159" spans="1:9" x14ac:dyDescent="0.25">
      <c r="A159" s="110"/>
      <c r="B159" s="159" t="s">
        <v>89</v>
      </c>
      <c r="C159" s="156"/>
      <c r="D159" s="55"/>
      <c r="E159" s="55"/>
      <c r="F159" s="55"/>
      <c r="G159" s="123"/>
      <c r="H159" s="36"/>
      <c r="I159" s="47"/>
    </row>
    <row r="160" spans="1:9" x14ac:dyDescent="0.25">
      <c r="A160" s="110"/>
      <c r="B160" s="158" t="s">
        <v>81</v>
      </c>
      <c r="C160" s="156"/>
      <c r="D160" s="55"/>
      <c r="E160" s="55"/>
      <c r="F160" s="55"/>
      <c r="G160" s="123"/>
      <c r="H160" s="36"/>
      <c r="I160" s="47"/>
    </row>
    <row r="161" spans="1:9" x14ac:dyDescent="0.25">
      <c r="A161" s="110"/>
      <c r="B161" s="158" t="s">
        <v>91</v>
      </c>
      <c r="C161" s="156"/>
      <c r="D161" s="55"/>
      <c r="E161" s="55"/>
      <c r="F161" s="55"/>
      <c r="G161" s="123"/>
      <c r="H161" s="36"/>
      <c r="I161" s="47"/>
    </row>
    <row r="162" spans="1:9" x14ac:dyDescent="0.25">
      <c r="A162" s="110"/>
      <c r="B162" s="158" t="s">
        <v>63</v>
      </c>
      <c r="C162" s="156"/>
      <c r="D162" s="55"/>
      <c r="E162" s="55"/>
      <c r="F162" s="55"/>
      <c r="G162" s="123"/>
      <c r="H162" s="36"/>
      <c r="I162" s="47"/>
    </row>
    <row r="163" spans="1:9" ht="15.75" thickBot="1" x14ac:dyDescent="0.3">
      <c r="A163" s="111"/>
      <c r="B163" s="156"/>
      <c r="C163" s="156"/>
      <c r="D163" s="55"/>
      <c r="E163" s="55"/>
      <c r="F163" s="55"/>
      <c r="G163" s="123"/>
      <c r="H163" s="36"/>
      <c r="I163" s="47"/>
    </row>
    <row r="164" spans="1:9" ht="30.75" thickBot="1" x14ac:dyDescent="0.3">
      <c r="A164" s="112" t="s">
        <v>121</v>
      </c>
      <c r="B164" s="156" t="s">
        <v>66</v>
      </c>
      <c r="C164" s="156"/>
      <c r="D164" s="55"/>
      <c r="E164" s="55"/>
      <c r="F164" s="55"/>
      <c r="G164" s="123"/>
      <c r="H164" s="55"/>
      <c r="I164" s="55"/>
    </row>
    <row r="165" spans="1:9" x14ac:dyDescent="0.25">
      <c r="A165" s="111"/>
      <c r="B165" s="156" t="s">
        <v>211</v>
      </c>
      <c r="C165" s="156"/>
      <c r="D165" s="55"/>
      <c r="E165" s="55"/>
      <c r="F165" s="55"/>
      <c r="G165" s="123"/>
      <c r="H165" s="55"/>
      <c r="I165" s="55"/>
    </row>
    <row r="166" spans="1:9" x14ac:dyDescent="0.25">
      <c r="A166" s="111"/>
      <c r="B166" s="156" t="s">
        <v>104</v>
      </c>
      <c r="C166" s="156"/>
      <c r="D166" s="55"/>
      <c r="E166" s="55"/>
      <c r="F166" s="55"/>
      <c r="G166" s="123"/>
      <c r="H166" s="55"/>
      <c r="I166" s="55"/>
    </row>
    <row r="167" spans="1:9" x14ac:dyDescent="0.25">
      <c r="A167" s="111"/>
      <c r="B167" s="156" t="s">
        <v>212</v>
      </c>
      <c r="C167" s="156"/>
      <c r="D167" s="55"/>
      <c r="E167" s="55"/>
      <c r="F167" s="55"/>
      <c r="G167" s="123"/>
      <c r="H167" s="55"/>
      <c r="I167" s="55"/>
    </row>
    <row r="168" spans="1:9" x14ac:dyDescent="0.25">
      <c r="A168" s="111"/>
      <c r="B168" s="156" t="s">
        <v>120</v>
      </c>
      <c r="C168" s="156"/>
      <c r="D168" s="55"/>
      <c r="E168" s="55"/>
      <c r="F168" s="55"/>
      <c r="G168" s="123"/>
      <c r="H168" s="55"/>
      <c r="I168" s="55"/>
    </row>
    <row r="169" spans="1:9" x14ac:dyDescent="0.25">
      <c r="A169" s="111"/>
      <c r="B169" s="157" t="s">
        <v>203</v>
      </c>
      <c r="C169" s="158"/>
      <c r="D169" s="55"/>
      <c r="E169" s="47"/>
      <c r="F169" s="55"/>
      <c r="G169" s="123"/>
      <c r="H169" s="55"/>
      <c r="I169" s="55"/>
    </row>
    <row r="170" spans="1:9" x14ac:dyDescent="0.25">
      <c r="A170" s="111"/>
      <c r="B170" s="156" t="s">
        <v>117</v>
      </c>
      <c r="C170" s="156"/>
      <c r="D170" s="55"/>
      <c r="E170" s="55"/>
      <c r="F170" s="55"/>
      <c r="G170" s="123"/>
      <c r="H170" s="55"/>
      <c r="I170" s="55"/>
    </row>
    <row r="171" spans="1:9" x14ac:dyDescent="0.25">
      <c r="A171" s="111"/>
      <c r="B171" s="156" t="s">
        <v>63</v>
      </c>
      <c r="C171" s="156"/>
      <c r="D171" s="55"/>
      <c r="E171" s="55"/>
      <c r="F171" s="55"/>
      <c r="G171" s="123"/>
      <c r="H171" s="55"/>
      <c r="I171" s="55"/>
    </row>
    <row r="172" spans="1:9" x14ac:dyDescent="0.25">
      <c r="A172" s="111"/>
      <c r="B172" s="156" t="s">
        <v>149</v>
      </c>
      <c r="C172" s="156"/>
      <c r="D172" s="55"/>
      <c r="E172" s="55"/>
      <c r="F172" s="55"/>
      <c r="G172" s="123"/>
      <c r="H172" s="55"/>
      <c r="I172" s="55"/>
    </row>
    <row r="173" spans="1:9" x14ac:dyDescent="0.25">
      <c r="B173" s="161"/>
      <c r="C173" s="161"/>
    </row>
    <row r="174" spans="1:9" x14ac:dyDescent="0.25">
      <c r="B174" s="161"/>
      <c r="C174" s="161"/>
    </row>
    <row r="175" spans="1:9" x14ac:dyDescent="0.25">
      <c r="B175" s="161"/>
      <c r="C175" s="161"/>
    </row>
    <row r="176" spans="1:9" x14ac:dyDescent="0.25">
      <c r="B176" s="161"/>
      <c r="C176" s="161"/>
    </row>
    <row r="177" spans="2:3" x14ac:dyDescent="0.25">
      <c r="B177" s="161"/>
      <c r="C177" s="161"/>
    </row>
    <row r="178" spans="2:3" x14ac:dyDescent="0.25">
      <c r="B178" s="161"/>
      <c r="C178" s="161"/>
    </row>
    <row r="179" spans="2:3" x14ac:dyDescent="0.25">
      <c r="B179" s="161"/>
      <c r="C179" s="161"/>
    </row>
    <row r="180" spans="2:3" x14ac:dyDescent="0.25">
      <c r="B180" s="161"/>
      <c r="C180" s="161"/>
    </row>
    <row r="181" spans="2:3" x14ac:dyDescent="0.25">
      <c r="B181" s="161"/>
      <c r="C181" s="161"/>
    </row>
    <row r="182" spans="2:3" x14ac:dyDescent="0.25">
      <c r="B182" s="161"/>
      <c r="C182" s="161"/>
    </row>
    <row r="183" spans="2:3" x14ac:dyDescent="0.25">
      <c r="B183" s="161"/>
      <c r="C183" s="161"/>
    </row>
    <row r="184" spans="2:3" x14ac:dyDescent="0.25">
      <c r="B184" s="161"/>
      <c r="C184" s="161"/>
    </row>
    <row r="185" spans="2:3" x14ac:dyDescent="0.25">
      <c r="B185" s="161"/>
      <c r="C185" s="161"/>
    </row>
    <row r="186" spans="2:3" x14ac:dyDescent="0.25">
      <c r="B186" s="161"/>
      <c r="C186" s="161"/>
    </row>
    <row r="187" spans="2:3" x14ac:dyDescent="0.25">
      <c r="B187" s="161"/>
      <c r="C187" s="161"/>
    </row>
    <row r="188" spans="2:3" x14ac:dyDescent="0.25">
      <c r="B188" s="161"/>
      <c r="C188" s="161"/>
    </row>
    <row r="189" spans="2:3" x14ac:dyDescent="0.25">
      <c r="B189" s="161"/>
      <c r="C189" s="161"/>
    </row>
    <row r="190" spans="2:3" x14ac:dyDescent="0.25">
      <c r="B190" s="161"/>
      <c r="C190" s="161"/>
    </row>
    <row r="191" spans="2:3" x14ac:dyDescent="0.25">
      <c r="B191" s="161"/>
      <c r="C191" s="161"/>
    </row>
    <row r="192" spans="2:3" x14ac:dyDescent="0.25">
      <c r="B192" s="161"/>
      <c r="C192" s="161"/>
    </row>
    <row r="193" spans="2:3" x14ac:dyDescent="0.25">
      <c r="B193" s="161"/>
      <c r="C193" s="161"/>
    </row>
    <row r="194" spans="2:3" x14ac:dyDescent="0.25">
      <c r="B194" s="161"/>
      <c r="C194" s="161"/>
    </row>
    <row r="195" spans="2:3" x14ac:dyDescent="0.25">
      <c r="B195" s="161"/>
      <c r="C195" s="161"/>
    </row>
    <row r="196" spans="2:3" x14ac:dyDescent="0.25">
      <c r="B196" s="161"/>
      <c r="C196" s="161"/>
    </row>
    <row r="197" spans="2:3" x14ac:dyDescent="0.25">
      <c r="B197" s="161"/>
      <c r="C197" s="161"/>
    </row>
    <row r="198" spans="2:3" x14ac:dyDescent="0.25">
      <c r="B198" s="161"/>
      <c r="C198" s="161"/>
    </row>
    <row r="199" spans="2:3" x14ac:dyDescent="0.25">
      <c r="B199" s="161"/>
      <c r="C199" s="161"/>
    </row>
    <row r="200" spans="2:3" x14ac:dyDescent="0.25">
      <c r="B200" s="161"/>
      <c r="C200" s="161"/>
    </row>
    <row r="201" spans="2:3" x14ac:dyDescent="0.25">
      <c r="B201" s="161"/>
      <c r="C201" s="161"/>
    </row>
    <row r="202" spans="2:3" x14ac:dyDescent="0.25">
      <c r="B202" s="161"/>
      <c r="C202" s="161"/>
    </row>
    <row r="203" spans="2:3" x14ac:dyDescent="0.25">
      <c r="B203" s="161"/>
      <c r="C203" s="161"/>
    </row>
    <row r="204" spans="2:3" x14ac:dyDescent="0.25">
      <c r="B204" s="161"/>
      <c r="C204" s="161"/>
    </row>
    <row r="205" spans="2:3" x14ac:dyDescent="0.25">
      <c r="B205" s="161"/>
      <c r="C205" s="161"/>
    </row>
    <row r="206" spans="2:3" x14ac:dyDescent="0.25">
      <c r="B206" s="161"/>
      <c r="C206" s="161"/>
    </row>
    <row r="207" spans="2:3" x14ac:dyDescent="0.25">
      <c r="B207" s="161"/>
      <c r="C207" s="161"/>
    </row>
    <row r="208" spans="2:3" x14ac:dyDescent="0.25">
      <c r="B208" s="161"/>
      <c r="C208" s="161"/>
    </row>
    <row r="209" spans="2:3" x14ac:dyDescent="0.25">
      <c r="B209" s="161"/>
      <c r="C209" s="161"/>
    </row>
    <row r="210" spans="2:3" x14ac:dyDescent="0.25">
      <c r="B210" s="161"/>
      <c r="C210" s="161"/>
    </row>
    <row r="211" spans="2:3" x14ac:dyDescent="0.25">
      <c r="B211" s="161"/>
      <c r="C211" s="161"/>
    </row>
    <row r="212" spans="2:3" x14ac:dyDescent="0.25">
      <c r="B212" s="161"/>
      <c r="C212" s="161"/>
    </row>
    <row r="213" spans="2:3" x14ac:dyDescent="0.25">
      <c r="B213" s="161"/>
      <c r="C213" s="161"/>
    </row>
    <row r="214" spans="2:3" x14ac:dyDescent="0.25">
      <c r="B214" s="161"/>
      <c r="C214" s="161"/>
    </row>
    <row r="215" spans="2:3" x14ac:dyDescent="0.25">
      <c r="B215" s="161"/>
      <c r="C215" s="161"/>
    </row>
    <row r="216" spans="2:3" x14ac:dyDescent="0.25">
      <c r="B216" s="161"/>
      <c r="C216" s="161"/>
    </row>
    <row r="217" spans="2:3" x14ac:dyDescent="0.25">
      <c r="B217" s="161"/>
      <c r="C217" s="161"/>
    </row>
    <row r="218" spans="2:3" x14ac:dyDescent="0.25">
      <c r="B218" s="161"/>
      <c r="C218" s="161"/>
    </row>
    <row r="219" spans="2:3" x14ac:dyDescent="0.25">
      <c r="B219" s="161"/>
      <c r="C219" s="161"/>
    </row>
    <row r="220" spans="2:3" x14ac:dyDescent="0.25">
      <c r="B220" s="161"/>
      <c r="C220" s="161"/>
    </row>
    <row r="221" spans="2:3" x14ac:dyDescent="0.25">
      <c r="B221" s="161"/>
      <c r="C221" s="161"/>
    </row>
    <row r="222" spans="2:3" x14ac:dyDescent="0.25">
      <c r="B222" s="161"/>
      <c r="C222" s="161"/>
    </row>
    <row r="223" spans="2:3" x14ac:dyDescent="0.25">
      <c r="B223" s="161"/>
      <c r="C223" s="161"/>
    </row>
    <row r="224" spans="2:3" x14ac:dyDescent="0.25">
      <c r="B224" s="161"/>
      <c r="C224" s="161"/>
    </row>
    <row r="225" spans="2:3" x14ac:dyDescent="0.25">
      <c r="B225" s="161"/>
      <c r="C225" s="161"/>
    </row>
    <row r="226" spans="2:3" x14ac:dyDescent="0.25">
      <c r="B226" s="161"/>
      <c r="C226" s="161"/>
    </row>
    <row r="227" spans="2:3" x14ac:dyDescent="0.25">
      <c r="B227" s="161"/>
      <c r="C227" s="161"/>
    </row>
    <row r="228" spans="2:3" x14ac:dyDescent="0.25">
      <c r="B228" s="161"/>
      <c r="C228" s="161"/>
    </row>
    <row r="229" spans="2:3" x14ac:dyDescent="0.25">
      <c r="B229" s="161"/>
      <c r="C229" s="161"/>
    </row>
    <row r="230" spans="2:3" x14ac:dyDescent="0.25">
      <c r="B230" s="161"/>
      <c r="C230" s="161"/>
    </row>
    <row r="231" spans="2:3" x14ac:dyDescent="0.25">
      <c r="B231" s="161"/>
      <c r="C231" s="161"/>
    </row>
    <row r="232" spans="2:3" x14ac:dyDescent="0.25">
      <c r="B232" s="161"/>
      <c r="C232" s="161"/>
    </row>
    <row r="233" spans="2:3" x14ac:dyDescent="0.25">
      <c r="B233" s="161"/>
      <c r="C233" s="161"/>
    </row>
    <row r="234" spans="2:3" x14ac:dyDescent="0.25">
      <c r="B234" s="161"/>
      <c r="C234" s="161"/>
    </row>
    <row r="235" spans="2:3" x14ac:dyDescent="0.25">
      <c r="B235" s="161"/>
      <c r="C235" s="161"/>
    </row>
    <row r="236" spans="2:3" x14ac:dyDescent="0.25">
      <c r="B236" s="161"/>
      <c r="C236" s="161"/>
    </row>
    <row r="237" spans="2:3" x14ac:dyDescent="0.25">
      <c r="B237" s="161"/>
      <c r="C237" s="161"/>
    </row>
    <row r="238" spans="2:3" x14ac:dyDescent="0.25">
      <c r="B238" s="161"/>
      <c r="C238" s="161"/>
    </row>
    <row r="239" spans="2:3" x14ac:dyDescent="0.25">
      <c r="B239" s="161"/>
      <c r="C239" s="161"/>
    </row>
    <row r="240" spans="2:3" x14ac:dyDescent="0.25">
      <c r="B240" s="161"/>
      <c r="C240" s="161"/>
    </row>
    <row r="241" spans="2:3" x14ac:dyDescent="0.25">
      <c r="B241" s="161"/>
      <c r="C241" s="161"/>
    </row>
    <row r="242" spans="2:3" x14ac:dyDescent="0.25">
      <c r="B242" s="161"/>
      <c r="C242" s="161"/>
    </row>
    <row r="243" spans="2:3" x14ac:dyDescent="0.25">
      <c r="B243" s="161"/>
      <c r="C243" s="161"/>
    </row>
    <row r="244" spans="2:3" x14ac:dyDescent="0.25">
      <c r="B244" s="161"/>
      <c r="C244" s="161"/>
    </row>
    <row r="245" spans="2:3" x14ac:dyDescent="0.25">
      <c r="B245" s="161"/>
      <c r="C245" s="161"/>
    </row>
    <row r="246" spans="2:3" x14ac:dyDescent="0.25">
      <c r="B246" s="161"/>
      <c r="C246" s="161"/>
    </row>
    <row r="247" spans="2:3" x14ac:dyDescent="0.25">
      <c r="B247" s="161"/>
      <c r="C247" s="161"/>
    </row>
    <row r="248" spans="2:3" x14ac:dyDescent="0.25">
      <c r="B248" s="161"/>
      <c r="C248" s="161"/>
    </row>
    <row r="249" spans="2:3" x14ac:dyDescent="0.25">
      <c r="B249" s="161"/>
      <c r="C249" s="161"/>
    </row>
    <row r="250" spans="2:3" x14ac:dyDescent="0.25">
      <c r="B250" s="161"/>
      <c r="C250" s="161"/>
    </row>
    <row r="251" spans="2:3" x14ac:dyDescent="0.25">
      <c r="B251" s="161"/>
      <c r="C251" s="161"/>
    </row>
    <row r="252" spans="2:3" x14ac:dyDescent="0.25">
      <c r="B252" s="161"/>
      <c r="C252" s="161"/>
    </row>
    <row r="253" spans="2:3" x14ac:dyDescent="0.25">
      <c r="B253" s="161"/>
      <c r="C253" s="161"/>
    </row>
  </sheetData>
  <mergeCells count="58">
    <mergeCell ref="A1:N1"/>
    <mergeCell ref="F43:F44"/>
    <mergeCell ref="G43:G44"/>
    <mergeCell ref="H43:I43"/>
    <mergeCell ref="J43:J44"/>
    <mergeCell ref="K43:K44"/>
    <mergeCell ref="L43:L44"/>
    <mergeCell ref="K33:K34"/>
    <mergeCell ref="L33:L34"/>
    <mergeCell ref="A41:N41"/>
    <mergeCell ref="A42:A44"/>
    <mergeCell ref="B42:G42"/>
    <mergeCell ref="H42:L42"/>
    <mergeCell ref="M42:M44"/>
    <mergeCell ref="N42:N44"/>
    <mergeCell ref="D43:E43"/>
    <mergeCell ref="A69:N69"/>
    <mergeCell ref="A70:A72"/>
    <mergeCell ref="B70:G70"/>
    <mergeCell ref="H70:L70"/>
    <mergeCell ref="M70:M72"/>
    <mergeCell ref="N70:N72"/>
    <mergeCell ref="B71:C71"/>
    <mergeCell ref="D71:E71"/>
    <mergeCell ref="F71:F72"/>
    <mergeCell ref="G71:G72"/>
    <mergeCell ref="H71:I71"/>
    <mergeCell ref="J71:J72"/>
    <mergeCell ref="K71:K72"/>
    <mergeCell ref="L71:L72"/>
    <mergeCell ref="B43:C43"/>
    <mergeCell ref="A31:N31"/>
    <mergeCell ref="A32:A34"/>
    <mergeCell ref="B32:G32"/>
    <mergeCell ref="H32:L32"/>
    <mergeCell ref="M32:M34"/>
    <mergeCell ref="N32:N34"/>
    <mergeCell ref="B33:C33"/>
    <mergeCell ref="D33:E33"/>
    <mergeCell ref="F33:F34"/>
    <mergeCell ref="G33:G34"/>
    <mergeCell ref="H33:I33"/>
    <mergeCell ref="A87:G87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K5:K6"/>
    <mergeCell ref="L5:L6"/>
    <mergeCell ref="J33:J34"/>
    <mergeCell ref="H5:I5"/>
    <mergeCell ref="J5:J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89"/>
  <sheetViews>
    <sheetView topLeftCell="A31" zoomScale="75" zoomScaleNormal="75" workbookViewId="0">
      <selection activeCell="P53" sqref="P53"/>
    </sheetView>
  </sheetViews>
  <sheetFormatPr defaultRowHeight="15" x14ac:dyDescent="0.25"/>
  <cols>
    <col min="1" max="1" width="28.85546875" style="100" customWidth="1"/>
    <col min="2" max="14" width="16.5703125" customWidth="1"/>
    <col min="16" max="16" width="11.7109375" bestFit="1" customWidth="1"/>
  </cols>
  <sheetData>
    <row r="1" spans="1:16" s="2" customFormat="1" ht="18.75" x14ac:dyDescent="0.3">
      <c r="A1" s="1299" t="s">
        <v>347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299"/>
      <c r="M1" s="1299"/>
      <c r="N1" s="1299"/>
    </row>
    <row r="2" spans="1:16" s="2" customFormat="1" ht="15.75" thickBot="1" x14ac:dyDescent="0.3">
      <c r="A2" s="100"/>
    </row>
    <row r="3" spans="1:16" s="2" customFormat="1" ht="17.25" thickBot="1" x14ac:dyDescent="0.3">
      <c r="A3" s="1357" t="s">
        <v>30</v>
      </c>
      <c r="B3" s="1358"/>
      <c r="C3" s="1358"/>
      <c r="D3" s="1358"/>
      <c r="E3" s="1358"/>
      <c r="F3" s="1358"/>
      <c r="G3" s="1358"/>
      <c r="H3" s="1358"/>
      <c r="I3" s="1358"/>
      <c r="J3" s="1358"/>
      <c r="K3" s="1358"/>
      <c r="L3" s="1358"/>
      <c r="M3" s="1358"/>
      <c r="N3" s="1359"/>
    </row>
    <row r="4" spans="1:16" s="2" customFormat="1" ht="17.25" customHeight="1" thickBot="1" x14ac:dyDescent="0.3">
      <c r="A4" s="1360" t="s">
        <v>0</v>
      </c>
      <c r="B4" s="1521" t="s">
        <v>1</v>
      </c>
      <c r="C4" s="1522"/>
      <c r="D4" s="1522"/>
      <c r="E4" s="1522"/>
      <c r="F4" s="1522"/>
      <c r="G4" s="1523"/>
      <c r="H4" s="1524" t="s">
        <v>2</v>
      </c>
      <c r="I4" s="1525"/>
      <c r="J4" s="1525"/>
      <c r="K4" s="1525"/>
      <c r="L4" s="1526"/>
      <c r="M4" s="1282" t="s">
        <v>3</v>
      </c>
      <c r="N4" s="1383" t="s">
        <v>31</v>
      </c>
    </row>
    <row r="5" spans="1:16" s="2" customFormat="1" ht="16.5" customHeight="1" x14ac:dyDescent="0.25">
      <c r="A5" s="1361"/>
      <c r="B5" s="1527" t="s">
        <v>8</v>
      </c>
      <c r="C5" s="1528"/>
      <c r="D5" s="1529" t="s">
        <v>9</v>
      </c>
      <c r="E5" s="1530"/>
      <c r="F5" s="1531" t="s">
        <v>32</v>
      </c>
      <c r="G5" s="1393" t="s">
        <v>10</v>
      </c>
      <c r="H5" s="1372" t="s">
        <v>11</v>
      </c>
      <c r="I5" s="1373"/>
      <c r="J5" s="1380" t="s">
        <v>12</v>
      </c>
      <c r="K5" s="1376" t="s">
        <v>33</v>
      </c>
      <c r="L5" s="1378" t="s">
        <v>13</v>
      </c>
      <c r="M5" s="1292"/>
      <c r="N5" s="1384"/>
    </row>
    <row r="6" spans="1:16" s="2" customFormat="1" ht="66.75" thickBot="1" x14ac:dyDescent="0.3">
      <c r="A6" s="1362"/>
      <c r="B6" s="7" t="s">
        <v>14</v>
      </c>
      <c r="C6" s="8" t="s">
        <v>15</v>
      </c>
      <c r="D6" s="8" t="s">
        <v>16</v>
      </c>
      <c r="E6" s="576" t="s">
        <v>34</v>
      </c>
      <c r="F6" s="1532"/>
      <c r="G6" s="1394"/>
      <c r="H6" s="7" t="s">
        <v>14</v>
      </c>
      <c r="I6" s="8" t="s">
        <v>15</v>
      </c>
      <c r="J6" s="1381"/>
      <c r="K6" s="1377"/>
      <c r="L6" s="1379"/>
      <c r="M6" s="1283"/>
      <c r="N6" s="1385"/>
    </row>
    <row r="7" spans="1:16" s="2" customFormat="1" ht="16.5" x14ac:dyDescent="0.25">
      <c r="A7" s="9" t="s">
        <v>17</v>
      </c>
      <c r="B7" s="10">
        <v>148374.13812299998</v>
      </c>
      <c r="C7" s="10">
        <v>22468.941371000001</v>
      </c>
      <c r="D7" s="10">
        <v>13412.368416000001</v>
      </c>
      <c r="E7" s="10">
        <v>2927.2674939999997</v>
      </c>
      <c r="F7" s="459">
        <v>15777.78242</v>
      </c>
      <c r="G7" s="459">
        <v>202960.49782399999</v>
      </c>
      <c r="H7" s="10">
        <v>2181.3670000000002</v>
      </c>
      <c r="I7" s="10">
        <v>109.75156600000001</v>
      </c>
      <c r="J7" s="10">
        <v>30.651742179999999</v>
      </c>
      <c r="K7" s="10">
        <v>27.416040000000002</v>
      </c>
      <c r="L7" s="455">
        <v>2349.1863481800001</v>
      </c>
      <c r="M7" s="459">
        <v>205309.68417217999</v>
      </c>
      <c r="N7" s="459">
        <v>47237.236264159998</v>
      </c>
    </row>
    <row r="8" spans="1:16" s="2" customFormat="1" ht="16.5" x14ac:dyDescent="0.25">
      <c r="A8" s="11" t="s">
        <v>18</v>
      </c>
      <c r="B8" s="10">
        <v>24714.831977999998</v>
      </c>
      <c r="C8" s="10">
        <v>6800.8392629999998</v>
      </c>
      <c r="D8" s="10">
        <v>3958.2697699999999</v>
      </c>
      <c r="E8" s="10">
        <v>611.30507699999998</v>
      </c>
      <c r="F8" s="459">
        <v>3315.6790860000001</v>
      </c>
      <c r="G8" s="459">
        <v>39400.925173999996</v>
      </c>
      <c r="H8" s="10">
        <v>567.98800000000006</v>
      </c>
      <c r="I8" s="10">
        <v>56.349606999999999</v>
      </c>
      <c r="J8" s="10">
        <v>0</v>
      </c>
      <c r="K8" s="10">
        <v>19.240528000000001</v>
      </c>
      <c r="L8" s="455">
        <v>643.57813499999997</v>
      </c>
      <c r="M8" s="459">
        <v>40044.503309</v>
      </c>
      <c r="N8" s="459">
        <v>10971.019291000001</v>
      </c>
    </row>
    <row r="9" spans="1:16" s="2" customFormat="1" ht="16.5" x14ac:dyDescent="0.25">
      <c r="A9" s="12" t="s">
        <v>19</v>
      </c>
      <c r="B9" s="10">
        <v>3452.4773299999997</v>
      </c>
      <c r="C9" s="10">
        <v>1413.708496</v>
      </c>
      <c r="D9" s="10">
        <v>1140.890067</v>
      </c>
      <c r="E9" s="10">
        <v>114.68736</v>
      </c>
      <c r="F9" s="10">
        <v>617.81845599999997</v>
      </c>
      <c r="G9" s="455">
        <v>6739.581709</v>
      </c>
      <c r="H9" s="10">
        <v>34.168999999999997</v>
      </c>
      <c r="I9" s="10">
        <v>3.4670000000000001</v>
      </c>
      <c r="J9" s="10">
        <v>0</v>
      </c>
      <c r="K9" s="10">
        <v>0</v>
      </c>
      <c r="L9" s="455">
        <v>37.635999999999996</v>
      </c>
      <c r="M9" s="456">
        <v>6777.2177090000005</v>
      </c>
      <c r="N9" s="10">
        <v>2569.9170899999999</v>
      </c>
    </row>
    <row r="10" spans="1:16" s="2" customFormat="1" ht="16.5" x14ac:dyDescent="0.25">
      <c r="A10" s="13" t="s">
        <v>20</v>
      </c>
      <c r="B10" s="10">
        <v>5536.7572440000004</v>
      </c>
      <c r="C10" s="10">
        <v>835.49105099999997</v>
      </c>
      <c r="D10" s="10">
        <v>639.20307200000002</v>
      </c>
      <c r="E10" s="10">
        <v>111.577567</v>
      </c>
      <c r="F10" s="10">
        <v>232.82177300000001</v>
      </c>
      <c r="G10" s="455">
        <v>7355.8507069999996</v>
      </c>
      <c r="H10" s="10">
        <v>402.81900000000002</v>
      </c>
      <c r="I10" s="10">
        <v>51.882607</v>
      </c>
      <c r="J10" s="10">
        <v>0</v>
      </c>
      <c r="K10" s="10">
        <v>2</v>
      </c>
      <c r="L10" s="455">
        <v>456.70160700000002</v>
      </c>
      <c r="M10" s="456">
        <v>7812.5523139999996</v>
      </c>
      <c r="N10" s="10">
        <v>2163.8103209999999</v>
      </c>
    </row>
    <row r="11" spans="1:16" s="2" customFormat="1" ht="16.5" x14ac:dyDescent="0.25">
      <c r="A11" s="13" t="s">
        <v>21</v>
      </c>
      <c r="B11" s="10">
        <v>8550.6251329999996</v>
      </c>
      <c r="C11" s="10">
        <v>3623.9745010000001</v>
      </c>
      <c r="D11" s="10">
        <v>1298.3164569999999</v>
      </c>
      <c r="E11" s="10">
        <v>278.25940100000003</v>
      </c>
      <c r="F11" s="459">
        <v>1066.294048</v>
      </c>
      <c r="G11" s="459">
        <v>14817.46954</v>
      </c>
      <c r="H11" s="10">
        <v>131</v>
      </c>
      <c r="I11" s="10">
        <v>0</v>
      </c>
      <c r="J11" s="10">
        <v>0</v>
      </c>
      <c r="K11" s="10">
        <v>12.240528000000001</v>
      </c>
      <c r="L11" s="455">
        <v>143.24052800000001</v>
      </c>
      <c r="M11" s="459">
        <v>14960.710068</v>
      </c>
      <c r="N11" s="459">
        <v>3163.9162190000002</v>
      </c>
    </row>
    <row r="12" spans="1:16" s="2" customFormat="1" ht="16.5" x14ac:dyDescent="0.25">
      <c r="A12" s="11" t="s">
        <v>22</v>
      </c>
      <c r="B12" s="10">
        <v>14627.396936000001</v>
      </c>
      <c r="C12" s="10">
        <v>3112.2310029999999</v>
      </c>
      <c r="D12" s="10">
        <v>2018.039313</v>
      </c>
      <c r="E12" s="10">
        <v>420.14034600000002</v>
      </c>
      <c r="F12" s="459">
        <v>2862.571277</v>
      </c>
      <c r="G12" s="459">
        <v>23040.378875000002</v>
      </c>
      <c r="H12" s="10">
        <v>19.643000000000001</v>
      </c>
      <c r="I12" s="10">
        <v>17.375796999999999</v>
      </c>
      <c r="J12" s="10">
        <v>0</v>
      </c>
      <c r="K12" s="10">
        <v>3.8031839999999999</v>
      </c>
      <c r="L12" s="455">
        <v>40.821981000000001</v>
      </c>
      <c r="M12" s="459">
        <v>23081.200855999999</v>
      </c>
      <c r="N12" s="459">
        <v>5875.9785769999999</v>
      </c>
    </row>
    <row r="13" spans="1:16" s="2" customFormat="1" ht="17.25" thickBot="1" x14ac:dyDescent="0.3">
      <c r="A13" s="14" t="s">
        <v>23</v>
      </c>
      <c r="B13" s="654">
        <v>12844.953735000001</v>
      </c>
      <c r="C13" s="654">
        <v>2397.3825649999999</v>
      </c>
      <c r="D13" s="654">
        <v>2778.8752509999999</v>
      </c>
      <c r="E13" s="909">
        <v>377.85247800000002</v>
      </c>
      <c r="F13" s="909">
        <v>4433.1542529999997</v>
      </c>
      <c r="G13" s="909">
        <v>22832.218281999998</v>
      </c>
      <c r="H13" s="654">
        <v>523.42599999999993</v>
      </c>
      <c r="I13" s="654">
        <v>4.7069999999999999</v>
      </c>
      <c r="J13" s="654">
        <v>356</v>
      </c>
      <c r="K13" s="654">
        <v>102</v>
      </c>
      <c r="L13" s="655">
        <v>986.13300000000004</v>
      </c>
      <c r="M13" s="909">
        <v>23818.351281999996</v>
      </c>
      <c r="N13" s="909">
        <v>10123.216701000001</v>
      </c>
    </row>
    <row r="14" spans="1:16" s="2" customFormat="1" ht="17.25" thickBot="1" x14ac:dyDescent="0.3">
      <c r="A14" s="460" t="s">
        <v>24</v>
      </c>
      <c r="B14" s="661">
        <v>200561.32077200001</v>
      </c>
      <c r="C14" s="661">
        <v>34779.394202000003</v>
      </c>
      <c r="D14" s="661">
        <v>22167.552749999999</v>
      </c>
      <c r="E14" s="662">
        <v>4336.5653949999996</v>
      </c>
      <c r="F14" s="662">
        <v>26389.187035999999</v>
      </c>
      <c r="G14" s="662">
        <v>288234.02015500003</v>
      </c>
      <c r="H14" s="661">
        <v>3292.424</v>
      </c>
      <c r="I14" s="661">
        <v>188.18396999999999</v>
      </c>
      <c r="J14" s="661">
        <v>386.65174217999999</v>
      </c>
      <c r="K14" s="661">
        <v>152.45975200000001</v>
      </c>
      <c r="L14" s="663">
        <v>4019.7194641800002</v>
      </c>
      <c r="M14" s="662">
        <v>292253.73961917998</v>
      </c>
      <c r="N14" s="664">
        <v>74207.450833159994</v>
      </c>
      <c r="P14" s="1"/>
    </row>
    <row r="15" spans="1:16" s="2" customFormat="1" ht="16.5" x14ac:dyDescent="0.25">
      <c r="A15" s="16" t="s">
        <v>35</v>
      </c>
      <c r="B15" s="10">
        <v>153.679</v>
      </c>
      <c r="C15" s="10">
        <v>115.658</v>
      </c>
      <c r="D15" s="10">
        <v>100.317632</v>
      </c>
      <c r="E15" s="10">
        <v>22.032</v>
      </c>
      <c r="F15" s="10">
        <v>15.036689000000001</v>
      </c>
      <c r="G15" s="455">
        <v>406.723321</v>
      </c>
      <c r="H15" s="10">
        <v>0</v>
      </c>
      <c r="I15" s="10">
        <v>0</v>
      </c>
      <c r="J15" s="10">
        <v>0</v>
      </c>
      <c r="K15" s="10">
        <v>0</v>
      </c>
      <c r="L15" s="455">
        <v>0</v>
      </c>
      <c r="M15" s="456">
        <v>406.723321</v>
      </c>
      <c r="N15" s="10">
        <v>181.28868900000001</v>
      </c>
      <c r="P15" s="1"/>
    </row>
    <row r="16" spans="1:16" s="2" customFormat="1" ht="16.5" x14ac:dyDescent="0.25">
      <c r="A16" s="17" t="s">
        <v>36</v>
      </c>
      <c r="B16" s="10">
        <v>64</v>
      </c>
      <c r="C16" s="10">
        <v>5</v>
      </c>
      <c r="D16" s="10">
        <v>5.9429999999999996</v>
      </c>
      <c r="E16" s="10">
        <v>0</v>
      </c>
      <c r="F16" s="10">
        <v>0</v>
      </c>
      <c r="G16" s="455">
        <v>74.942999999999998</v>
      </c>
      <c r="H16" s="10">
        <v>0</v>
      </c>
      <c r="I16" s="10">
        <v>0</v>
      </c>
      <c r="J16" s="10">
        <v>0</v>
      </c>
      <c r="K16" s="10">
        <v>0</v>
      </c>
      <c r="L16" s="455">
        <v>0</v>
      </c>
      <c r="M16" s="456">
        <v>74.942999999999998</v>
      </c>
      <c r="N16" s="10">
        <v>10.943</v>
      </c>
      <c r="P16" s="57"/>
    </row>
    <row r="17" spans="1:16" s="2" customFormat="1" ht="16.5" x14ac:dyDescent="0.25">
      <c r="A17" s="17" t="s">
        <v>37</v>
      </c>
      <c r="B17" s="10">
        <v>0</v>
      </c>
      <c r="C17" s="10">
        <v>4</v>
      </c>
      <c r="D17" s="10">
        <v>6</v>
      </c>
      <c r="E17" s="10">
        <v>1</v>
      </c>
      <c r="F17" s="10">
        <v>8</v>
      </c>
      <c r="G17" s="455">
        <v>19</v>
      </c>
      <c r="H17" s="10">
        <v>0</v>
      </c>
      <c r="I17" s="10">
        <v>0</v>
      </c>
      <c r="J17" s="10">
        <v>0</v>
      </c>
      <c r="K17" s="10">
        <v>0</v>
      </c>
      <c r="L17" s="455">
        <v>0</v>
      </c>
      <c r="M17" s="456">
        <v>19</v>
      </c>
      <c r="N17" s="10">
        <v>13</v>
      </c>
    </row>
    <row r="18" spans="1:16" s="2" customFormat="1" ht="16.5" x14ac:dyDescent="0.25">
      <c r="A18" s="17" t="s">
        <v>38</v>
      </c>
      <c r="B18" s="10">
        <v>39.230499999999999</v>
      </c>
      <c r="C18" s="10">
        <v>11.901</v>
      </c>
      <c r="D18" s="10">
        <v>7.730048</v>
      </c>
      <c r="E18" s="10">
        <v>0</v>
      </c>
      <c r="F18" s="10">
        <v>18.3</v>
      </c>
      <c r="G18" s="455">
        <v>77.161547999999996</v>
      </c>
      <c r="H18" s="10">
        <v>0</v>
      </c>
      <c r="I18" s="10">
        <v>0</v>
      </c>
      <c r="J18" s="10">
        <v>0</v>
      </c>
      <c r="K18" s="10">
        <v>0</v>
      </c>
      <c r="L18" s="455">
        <v>0</v>
      </c>
      <c r="M18" s="456">
        <v>77.161547999999996</v>
      </c>
      <c r="N18" s="10">
        <v>31.993500000000001</v>
      </c>
    </row>
    <row r="19" spans="1:16" s="2" customFormat="1" ht="33" x14ac:dyDescent="0.25">
      <c r="A19" s="18" t="s">
        <v>39</v>
      </c>
      <c r="B19" s="10">
        <v>81.608049999999992</v>
      </c>
      <c r="C19" s="10">
        <v>53.465000000000003</v>
      </c>
      <c r="D19" s="10">
        <v>47.834576999999996</v>
      </c>
      <c r="E19" s="10">
        <v>13.333</v>
      </c>
      <c r="F19" s="10">
        <v>30.276</v>
      </c>
      <c r="G19" s="455">
        <v>226.51662699999997</v>
      </c>
      <c r="H19" s="10">
        <v>0</v>
      </c>
      <c r="I19" s="10">
        <v>0</v>
      </c>
      <c r="J19" s="10">
        <v>0</v>
      </c>
      <c r="K19" s="10">
        <v>0.40400000000000003</v>
      </c>
      <c r="L19" s="455">
        <v>0.40400000000000003</v>
      </c>
      <c r="M19" s="456">
        <v>226.92062699999997</v>
      </c>
      <c r="N19" s="10">
        <v>123.674367</v>
      </c>
    </row>
    <row r="20" spans="1:16" s="2" customFormat="1" ht="16.5" x14ac:dyDescent="0.25">
      <c r="A20" s="17" t="s">
        <v>40</v>
      </c>
      <c r="B20" s="10">
        <v>6.1289999999999996</v>
      </c>
      <c r="C20" s="10">
        <v>0</v>
      </c>
      <c r="D20" s="10">
        <v>94</v>
      </c>
      <c r="E20" s="10">
        <v>0</v>
      </c>
      <c r="F20" s="10">
        <v>0</v>
      </c>
      <c r="G20" s="455">
        <v>100.129</v>
      </c>
      <c r="H20" s="10">
        <v>0</v>
      </c>
      <c r="I20" s="10">
        <v>0</v>
      </c>
      <c r="J20" s="10">
        <v>0</v>
      </c>
      <c r="K20" s="10">
        <v>0</v>
      </c>
      <c r="L20" s="455">
        <v>0</v>
      </c>
      <c r="M20" s="456">
        <v>100.129</v>
      </c>
      <c r="N20" s="10">
        <v>97.882999999999996</v>
      </c>
    </row>
    <row r="21" spans="1:16" s="2" customFormat="1" ht="16.5" x14ac:dyDescent="0.25">
      <c r="A21" s="17" t="s">
        <v>41</v>
      </c>
      <c r="B21" s="10">
        <v>183.60693000000001</v>
      </c>
      <c r="C21" s="10">
        <v>57.274999999999999</v>
      </c>
      <c r="D21" s="10">
        <v>5.3860239999999999</v>
      </c>
      <c r="E21" s="10">
        <v>5.7000000000000002E-2</v>
      </c>
      <c r="F21" s="10">
        <v>3.6779999999999999</v>
      </c>
      <c r="G21" s="455">
        <v>250.00295399999999</v>
      </c>
      <c r="H21" s="10">
        <v>0</v>
      </c>
      <c r="I21" s="10">
        <v>0</v>
      </c>
      <c r="J21" s="10">
        <v>0</v>
      </c>
      <c r="K21" s="10">
        <v>0</v>
      </c>
      <c r="L21" s="455">
        <v>0</v>
      </c>
      <c r="M21" s="456">
        <v>250.00295399999999</v>
      </c>
      <c r="N21" s="10">
        <v>22.363954</v>
      </c>
    </row>
    <row r="22" spans="1:16" s="2" customFormat="1" ht="16.5" x14ac:dyDescent="0.25">
      <c r="A22" s="17" t="s">
        <v>42</v>
      </c>
      <c r="B22" s="10">
        <v>0</v>
      </c>
      <c r="C22" s="10">
        <v>3</v>
      </c>
      <c r="D22" s="10">
        <v>1</v>
      </c>
      <c r="E22" s="10">
        <v>0</v>
      </c>
      <c r="F22" s="10">
        <v>0</v>
      </c>
      <c r="G22" s="455">
        <v>4</v>
      </c>
      <c r="H22" s="10">
        <v>0</v>
      </c>
      <c r="I22" s="10">
        <v>0</v>
      </c>
      <c r="J22" s="10">
        <v>0</v>
      </c>
      <c r="K22" s="10">
        <v>0</v>
      </c>
      <c r="L22" s="455">
        <v>0</v>
      </c>
      <c r="M22" s="456">
        <v>4</v>
      </c>
      <c r="N22" s="10">
        <v>4</v>
      </c>
    </row>
    <row r="23" spans="1:16" s="2" customFormat="1" ht="16.5" x14ac:dyDescent="0.25">
      <c r="A23" s="17" t="s">
        <v>43</v>
      </c>
      <c r="B23" s="10">
        <v>429.56506100000001</v>
      </c>
      <c r="C23" s="10">
        <v>98.046999999999997</v>
      </c>
      <c r="D23" s="10">
        <v>269.74581000000001</v>
      </c>
      <c r="E23" s="10">
        <v>24.999535999999999</v>
      </c>
      <c r="F23" s="10">
        <v>74.451999999999998</v>
      </c>
      <c r="G23" s="455">
        <v>896.80940699999996</v>
      </c>
      <c r="H23" s="10">
        <v>24</v>
      </c>
      <c r="I23" s="10">
        <v>0</v>
      </c>
      <c r="J23" s="10">
        <v>0</v>
      </c>
      <c r="K23" s="10">
        <v>5</v>
      </c>
      <c r="L23" s="455">
        <v>29</v>
      </c>
      <c r="M23" s="456">
        <v>925.80940699999996</v>
      </c>
      <c r="N23" s="10">
        <v>403.60233399999998</v>
      </c>
    </row>
    <row r="24" spans="1:16" s="2" customFormat="1" ht="16.5" x14ac:dyDescent="0.25">
      <c r="A24" s="17" t="s">
        <v>44</v>
      </c>
      <c r="B24" s="10">
        <v>14.826000000000001</v>
      </c>
      <c r="C24" s="10">
        <v>24.847999999999999</v>
      </c>
      <c r="D24" s="10">
        <v>44.608198999999999</v>
      </c>
      <c r="E24" s="10">
        <v>0.65400000000000003</v>
      </c>
      <c r="F24" s="10">
        <v>5</v>
      </c>
      <c r="G24" s="455">
        <v>89.936199000000002</v>
      </c>
      <c r="H24" s="10">
        <v>9</v>
      </c>
      <c r="I24" s="10">
        <v>0</v>
      </c>
      <c r="J24" s="10">
        <v>0</v>
      </c>
      <c r="K24" s="10">
        <v>0</v>
      </c>
      <c r="L24" s="455">
        <v>9</v>
      </c>
      <c r="M24" s="456">
        <v>98.936199000000002</v>
      </c>
      <c r="N24" s="10">
        <v>68.432999999999993</v>
      </c>
    </row>
    <row r="25" spans="1:16" s="2" customFormat="1" ht="16.5" x14ac:dyDescent="0.25">
      <c r="A25" s="17" t="s">
        <v>45</v>
      </c>
      <c r="B25" s="10">
        <v>0</v>
      </c>
      <c r="C25" s="10">
        <v>0</v>
      </c>
      <c r="D25" s="10">
        <v>39</v>
      </c>
      <c r="E25" s="10">
        <v>0</v>
      </c>
      <c r="F25" s="10">
        <v>0</v>
      </c>
      <c r="G25" s="455">
        <v>39</v>
      </c>
      <c r="H25" s="10">
        <v>0</v>
      </c>
      <c r="I25" s="10">
        <v>0</v>
      </c>
      <c r="J25" s="10">
        <v>0</v>
      </c>
      <c r="K25" s="10">
        <v>17</v>
      </c>
      <c r="L25" s="455">
        <v>17</v>
      </c>
      <c r="M25" s="456">
        <v>56</v>
      </c>
      <c r="N25" s="10">
        <v>51</v>
      </c>
    </row>
    <row r="26" spans="1:16" s="2" customFormat="1" ht="16.5" x14ac:dyDescent="0.25">
      <c r="A26" s="17" t="s">
        <v>46</v>
      </c>
      <c r="B26" s="10">
        <v>379</v>
      </c>
      <c r="C26" s="10">
        <v>76</v>
      </c>
      <c r="D26" s="10">
        <v>32</v>
      </c>
      <c r="E26" s="10">
        <v>120</v>
      </c>
      <c r="F26" s="10">
        <v>0</v>
      </c>
      <c r="G26" s="455">
        <v>607</v>
      </c>
      <c r="H26" s="10">
        <v>0</v>
      </c>
      <c r="I26" s="10">
        <v>0</v>
      </c>
      <c r="J26" s="10">
        <v>0</v>
      </c>
      <c r="K26" s="10">
        <v>0</v>
      </c>
      <c r="L26" s="455">
        <v>0</v>
      </c>
      <c r="M26" s="456">
        <v>607</v>
      </c>
      <c r="N26" s="10">
        <v>363</v>
      </c>
    </row>
    <row r="27" spans="1:16" s="2" customFormat="1" ht="17.25" thickBot="1" x14ac:dyDescent="0.3">
      <c r="A27" s="463" t="s">
        <v>47</v>
      </c>
      <c r="B27" s="654">
        <v>0</v>
      </c>
      <c r="C27" s="654">
        <v>22</v>
      </c>
      <c r="D27" s="654">
        <v>25</v>
      </c>
      <c r="E27" s="654">
        <v>0</v>
      </c>
      <c r="F27" s="654">
        <v>0</v>
      </c>
      <c r="G27" s="655">
        <v>47</v>
      </c>
      <c r="H27" s="654">
        <v>0</v>
      </c>
      <c r="I27" s="654">
        <v>0</v>
      </c>
      <c r="J27" s="654">
        <v>0</v>
      </c>
      <c r="K27" s="654">
        <v>0</v>
      </c>
      <c r="L27" s="655">
        <v>0</v>
      </c>
      <c r="M27" s="656">
        <v>47</v>
      </c>
      <c r="N27" s="654">
        <v>0</v>
      </c>
    </row>
    <row r="28" spans="1:16" s="2" customFormat="1" ht="17.25" thickBot="1" x14ac:dyDescent="0.3">
      <c r="A28" s="460" t="s">
        <v>25</v>
      </c>
      <c r="B28" s="661">
        <v>1969.692315</v>
      </c>
      <c r="C28" s="661">
        <v>580.19468800000004</v>
      </c>
      <c r="D28" s="661">
        <v>835.55029000000002</v>
      </c>
      <c r="E28" s="661">
        <v>185.01253600000001</v>
      </c>
      <c r="F28" s="661">
        <v>329.40485100000001</v>
      </c>
      <c r="G28" s="663">
        <v>3899.8546799999999</v>
      </c>
      <c r="H28" s="661">
        <v>33</v>
      </c>
      <c r="I28" s="661">
        <v>0</v>
      </c>
      <c r="J28" s="661">
        <v>0</v>
      </c>
      <c r="K28" s="661">
        <v>23</v>
      </c>
      <c r="L28" s="663">
        <v>56</v>
      </c>
      <c r="M28" s="914">
        <v>3955.8546799999999</v>
      </c>
      <c r="N28" s="915">
        <v>1794.3551830000001</v>
      </c>
      <c r="P28" s="1"/>
    </row>
    <row r="29" spans="1:16" s="2" customFormat="1" ht="17.25" thickBot="1" x14ac:dyDescent="0.3">
      <c r="A29" s="460" t="s">
        <v>26</v>
      </c>
      <c r="B29" s="661">
        <v>202531.013087</v>
      </c>
      <c r="C29" s="661">
        <v>35359.588890000006</v>
      </c>
      <c r="D29" s="661">
        <v>23003.103039999998</v>
      </c>
      <c r="E29" s="662">
        <v>4521.5779309999998</v>
      </c>
      <c r="F29" s="662">
        <v>26718.591886999999</v>
      </c>
      <c r="G29" s="662">
        <v>292133.87483500002</v>
      </c>
      <c r="H29" s="661">
        <v>3325.424</v>
      </c>
      <c r="I29" s="661">
        <v>188.18396999999999</v>
      </c>
      <c r="J29" s="661">
        <v>386.65174217999999</v>
      </c>
      <c r="K29" s="661">
        <v>175.45975200000001</v>
      </c>
      <c r="L29" s="663">
        <v>4075.7194641800002</v>
      </c>
      <c r="M29" s="662">
        <v>296209.59429918003</v>
      </c>
      <c r="N29" s="664">
        <v>76001.806016160001</v>
      </c>
    </row>
    <row r="30" spans="1:16" s="2" customFormat="1" ht="17.25" thickBot="1" x14ac:dyDescent="0.3">
      <c r="A30" s="19"/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</row>
    <row r="31" spans="1:16" s="2" customFormat="1" ht="17.25" thickBot="1" x14ac:dyDescent="0.3">
      <c r="A31" s="1390" t="s">
        <v>30</v>
      </c>
      <c r="B31" s="1391"/>
      <c r="C31" s="1391"/>
      <c r="D31" s="1391"/>
      <c r="E31" s="1391"/>
      <c r="F31" s="1391"/>
      <c r="G31" s="1391"/>
      <c r="H31" s="1391"/>
      <c r="I31" s="1391"/>
      <c r="J31" s="1391"/>
      <c r="K31" s="1391"/>
      <c r="L31" s="1391"/>
      <c r="M31" s="1391"/>
      <c r="N31" s="1392"/>
    </row>
    <row r="32" spans="1:16" s="2" customFormat="1" ht="17.25" customHeight="1" thickBot="1" x14ac:dyDescent="0.3">
      <c r="A32" s="1360" t="s">
        <v>0</v>
      </c>
      <c r="B32" s="1363" t="s">
        <v>1</v>
      </c>
      <c r="C32" s="1364"/>
      <c r="D32" s="1364"/>
      <c r="E32" s="1364"/>
      <c r="F32" s="1364"/>
      <c r="G32" s="1365"/>
      <c r="H32" s="1366" t="s">
        <v>2</v>
      </c>
      <c r="I32" s="1367"/>
      <c r="J32" s="1367"/>
      <c r="K32" s="1367"/>
      <c r="L32" s="1368"/>
      <c r="M32" s="1282" t="s">
        <v>3</v>
      </c>
      <c r="N32" s="1383" t="s">
        <v>31</v>
      </c>
    </row>
    <row r="33" spans="1:16" s="2" customFormat="1" ht="16.5" customHeight="1" x14ac:dyDescent="0.25">
      <c r="A33" s="1361"/>
      <c r="B33" s="1372" t="s">
        <v>8</v>
      </c>
      <c r="C33" s="1373"/>
      <c r="D33" s="1374" t="s">
        <v>9</v>
      </c>
      <c r="E33" s="1375"/>
      <c r="F33" s="1540" t="s">
        <v>32</v>
      </c>
      <c r="G33" s="1393" t="s">
        <v>10</v>
      </c>
      <c r="H33" s="1372" t="s">
        <v>11</v>
      </c>
      <c r="I33" s="1373"/>
      <c r="J33" s="1380" t="s">
        <v>12</v>
      </c>
      <c r="K33" s="1376" t="s">
        <v>33</v>
      </c>
      <c r="L33" s="1378" t="s">
        <v>13</v>
      </c>
      <c r="M33" s="1292"/>
      <c r="N33" s="1384"/>
    </row>
    <row r="34" spans="1:16" s="2" customFormat="1" ht="66.75" thickBot="1" x14ac:dyDescent="0.3">
      <c r="A34" s="1362"/>
      <c r="B34" s="7" t="s">
        <v>14</v>
      </c>
      <c r="C34" s="8" t="s">
        <v>15</v>
      </c>
      <c r="D34" s="8" t="s">
        <v>16</v>
      </c>
      <c r="E34" s="576" t="s">
        <v>34</v>
      </c>
      <c r="F34" s="1532"/>
      <c r="G34" s="1394"/>
      <c r="H34" s="7" t="s">
        <v>14</v>
      </c>
      <c r="I34" s="8" t="s">
        <v>15</v>
      </c>
      <c r="J34" s="1381"/>
      <c r="K34" s="1377"/>
      <c r="L34" s="1379"/>
      <c r="M34" s="1283"/>
      <c r="N34" s="1385"/>
    </row>
    <row r="35" spans="1:16" s="2" customFormat="1" ht="16.5" x14ac:dyDescent="0.25">
      <c r="A35" s="21" t="s">
        <v>27</v>
      </c>
      <c r="B35" s="10">
        <v>100563.601266</v>
      </c>
      <c r="C35" s="10">
        <v>15262.015917999999</v>
      </c>
      <c r="D35" s="10">
        <v>9018.8718169999993</v>
      </c>
      <c r="E35" s="459">
        <v>1644.836628</v>
      </c>
      <c r="F35" s="459">
        <v>16826.132951</v>
      </c>
      <c r="G35" s="459">
        <v>143315.45858000001</v>
      </c>
      <c r="H35" s="10">
        <v>1867.78</v>
      </c>
      <c r="I35" s="10">
        <v>55.894172999999995</v>
      </c>
      <c r="J35" s="10">
        <v>0</v>
      </c>
      <c r="K35" s="10">
        <v>73.459752000000009</v>
      </c>
      <c r="L35" s="455">
        <v>1997.1339249999999</v>
      </c>
      <c r="M35" s="459">
        <v>145312.59250500004</v>
      </c>
      <c r="N35" s="459">
        <v>32316.192443</v>
      </c>
    </row>
    <row r="36" spans="1:16" s="2" customFormat="1" ht="17.25" thickBot="1" x14ac:dyDescent="0.3">
      <c r="A36" s="564" t="s">
        <v>28</v>
      </c>
      <c r="B36" s="10">
        <v>99997.719505999994</v>
      </c>
      <c r="C36" s="10">
        <v>19517.378283999999</v>
      </c>
      <c r="D36" s="10">
        <v>13148.680933</v>
      </c>
      <c r="E36" s="10">
        <v>2691.7287670000001</v>
      </c>
      <c r="F36" s="10">
        <v>9563.0540849999998</v>
      </c>
      <c r="G36" s="455">
        <v>144918.56157500003</v>
      </c>
      <c r="H36" s="10">
        <v>1424.644</v>
      </c>
      <c r="I36" s="10">
        <v>132.28979699999999</v>
      </c>
      <c r="J36" s="10">
        <v>386.65174217999999</v>
      </c>
      <c r="K36" s="10">
        <v>79</v>
      </c>
      <c r="L36" s="455">
        <v>2022.5855391799998</v>
      </c>
      <c r="M36" s="456">
        <v>146941.14711418</v>
      </c>
      <c r="N36" s="10">
        <v>41891.258390160001</v>
      </c>
    </row>
    <row r="37" spans="1:16" s="2" customFormat="1" ht="17.25" thickBot="1" x14ac:dyDescent="0.3">
      <c r="A37" s="460" t="s">
        <v>24</v>
      </c>
      <c r="B37" s="461">
        <v>200561.32077200001</v>
      </c>
      <c r="C37" s="461">
        <v>34779.394202000003</v>
      </c>
      <c r="D37" s="461">
        <v>22167.552749999999</v>
      </c>
      <c r="E37" s="15">
        <v>4336.5653949999996</v>
      </c>
      <c r="F37" s="15">
        <v>26389.187035999999</v>
      </c>
      <c r="G37" s="15">
        <v>288234.02015500003</v>
      </c>
      <c r="H37" s="461">
        <v>3292.424</v>
      </c>
      <c r="I37" s="461">
        <v>188.18396999999999</v>
      </c>
      <c r="J37" s="461">
        <v>386.65174217999999</v>
      </c>
      <c r="K37" s="461">
        <v>152.45975200000001</v>
      </c>
      <c r="L37" s="462">
        <v>4019.7194641800002</v>
      </c>
      <c r="M37" s="15">
        <v>292253.73961917998</v>
      </c>
      <c r="N37" s="15">
        <v>74207.450833159994</v>
      </c>
      <c r="P37" s="1"/>
    </row>
    <row r="38" spans="1:16" s="2" customFormat="1" ht="17.25" thickBot="1" x14ac:dyDescent="0.3">
      <c r="A38" s="460" t="s">
        <v>25</v>
      </c>
      <c r="B38" s="461">
        <v>1969.692315</v>
      </c>
      <c r="C38" s="461">
        <v>580.19468800000004</v>
      </c>
      <c r="D38" s="461">
        <v>835.55029000000002</v>
      </c>
      <c r="E38" s="461">
        <v>185.01253600000001</v>
      </c>
      <c r="F38" s="461">
        <v>329.40485100000001</v>
      </c>
      <c r="G38" s="462">
        <v>3899.8546799999999</v>
      </c>
      <c r="H38" s="461">
        <v>33</v>
      </c>
      <c r="I38" s="461">
        <v>0</v>
      </c>
      <c r="J38" s="461">
        <v>0</v>
      </c>
      <c r="K38" s="461">
        <v>23</v>
      </c>
      <c r="L38" s="462">
        <v>56</v>
      </c>
      <c r="M38" s="464">
        <v>3955.8546799999999</v>
      </c>
      <c r="N38" s="461">
        <v>1794.3551830000001</v>
      </c>
      <c r="P38" s="1"/>
    </row>
    <row r="39" spans="1:16" s="2" customFormat="1" ht="17.25" thickBot="1" x14ac:dyDescent="0.3">
      <c r="A39" s="460" t="s">
        <v>26</v>
      </c>
      <c r="B39" s="461">
        <v>202531.013087</v>
      </c>
      <c r="C39" s="461">
        <v>35359.588890000006</v>
      </c>
      <c r="D39" s="461">
        <v>23003.103039999998</v>
      </c>
      <c r="E39" s="15">
        <v>4521.5779309999998</v>
      </c>
      <c r="F39" s="15">
        <v>26718.591886999999</v>
      </c>
      <c r="G39" s="15">
        <v>292133.87483500002</v>
      </c>
      <c r="H39" s="461">
        <v>3325.424</v>
      </c>
      <c r="I39" s="461">
        <v>188.18396999999999</v>
      </c>
      <c r="J39" s="461">
        <v>386.65174217999999</v>
      </c>
      <c r="K39" s="461">
        <v>175.45975200000001</v>
      </c>
      <c r="L39" s="462">
        <v>4075.7194641800002</v>
      </c>
      <c r="M39" s="15">
        <v>296209.59429918003</v>
      </c>
      <c r="N39" s="15">
        <v>76001.806016160001</v>
      </c>
    </row>
    <row r="40" spans="1:16" s="2" customFormat="1" ht="16.5" x14ac:dyDescent="0.25">
      <c r="A40" s="565"/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</row>
    <row r="41" spans="1:16" s="2" customFormat="1" ht="18" thickBot="1" x14ac:dyDescent="0.3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66"/>
    </row>
    <row r="42" spans="1:16" s="2" customFormat="1" ht="17.25" thickBot="1" x14ac:dyDescent="0.3">
      <c r="A42" s="1357" t="s">
        <v>48</v>
      </c>
      <c r="B42" s="1358"/>
      <c r="C42" s="1358"/>
      <c r="D42" s="1358"/>
      <c r="E42" s="1358"/>
      <c r="F42" s="1358"/>
      <c r="G42" s="1358"/>
      <c r="H42" s="1358"/>
      <c r="I42" s="1358"/>
      <c r="J42" s="1358"/>
      <c r="K42" s="1358"/>
      <c r="L42" s="1358"/>
      <c r="M42" s="1358"/>
      <c r="N42" s="1359"/>
    </row>
    <row r="43" spans="1:16" s="2" customFormat="1" ht="17.25" customHeight="1" thickBot="1" x14ac:dyDescent="0.3">
      <c r="A43" s="1360" t="s">
        <v>0</v>
      </c>
      <c r="B43" s="1363" t="s">
        <v>1</v>
      </c>
      <c r="C43" s="1364"/>
      <c r="D43" s="1364"/>
      <c r="E43" s="1364"/>
      <c r="F43" s="1364"/>
      <c r="G43" s="1365"/>
      <c r="H43" s="1366" t="s">
        <v>2</v>
      </c>
      <c r="I43" s="1367"/>
      <c r="J43" s="1367"/>
      <c r="K43" s="1367"/>
      <c r="L43" s="1368"/>
      <c r="M43" s="1322" t="s">
        <v>3</v>
      </c>
      <c r="N43" s="1552" t="s">
        <v>31</v>
      </c>
    </row>
    <row r="44" spans="1:16" s="2" customFormat="1" ht="16.5" customHeight="1" x14ac:dyDescent="0.25">
      <c r="A44" s="1361"/>
      <c r="B44" s="1372" t="s">
        <v>8</v>
      </c>
      <c r="C44" s="1373"/>
      <c r="D44" s="1374" t="s">
        <v>9</v>
      </c>
      <c r="E44" s="1375"/>
      <c r="F44" s="1518" t="s">
        <v>32</v>
      </c>
      <c r="G44" s="1378" t="s">
        <v>10</v>
      </c>
      <c r="H44" s="1520" t="s">
        <v>11</v>
      </c>
      <c r="I44" s="1373"/>
      <c r="J44" s="1380" t="s">
        <v>12</v>
      </c>
      <c r="K44" s="1376" t="s">
        <v>33</v>
      </c>
      <c r="L44" s="1378" t="s">
        <v>13</v>
      </c>
      <c r="M44" s="1323"/>
      <c r="N44" s="1553"/>
    </row>
    <row r="45" spans="1:16" s="2" customFormat="1" ht="66.75" thickBot="1" x14ac:dyDescent="0.3">
      <c r="A45" s="1362"/>
      <c r="B45" s="7" t="s">
        <v>14</v>
      </c>
      <c r="C45" s="8" t="s">
        <v>15</v>
      </c>
      <c r="D45" s="8" t="s">
        <v>16</v>
      </c>
      <c r="E45" s="8" t="s">
        <v>34</v>
      </c>
      <c r="F45" s="1519"/>
      <c r="G45" s="1379"/>
      <c r="H45" s="567" t="s">
        <v>14</v>
      </c>
      <c r="I45" s="8" t="s">
        <v>15</v>
      </c>
      <c r="J45" s="1381"/>
      <c r="K45" s="1377"/>
      <c r="L45" s="1379"/>
      <c r="M45" s="1324"/>
      <c r="N45" s="1554"/>
    </row>
    <row r="46" spans="1:16" s="2" customFormat="1" ht="16.5" x14ac:dyDescent="0.25">
      <c r="A46" s="9" t="s">
        <v>17</v>
      </c>
      <c r="B46" s="22">
        <v>42705.429120000008</v>
      </c>
      <c r="C46" s="22">
        <v>34429.500508999998</v>
      </c>
      <c r="D46" s="22">
        <v>11790.528925999999</v>
      </c>
      <c r="E46" s="22">
        <v>9928.4477050000005</v>
      </c>
      <c r="F46" s="22">
        <v>14213.943588</v>
      </c>
      <c r="G46" s="471">
        <v>113067.84984799998</v>
      </c>
      <c r="H46" s="22">
        <v>4087.7839999999997</v>
      </c>
      <c r="I46" s="22">
        <v>1365.759</v>
      </c>
      <c r="J46" s="22">
        <v>237</v>
      </c>
      <c r="K46" s="22">
        <v>766</v>
      </c>
      <c r="L46" s="471">
        <v>6456.5429999999997</v>
      </c>
      <c r="M46" s="472">
        <v>119524.392848</v>
      </c>
      <c r="N46" s="22">
        <v>50012.641594000001</v>
      </c>
    </row>
    <row r="47" spans="1:16" s="2" customFormat="1" ht="16.5" x14ac:dyDescent="0.25">
      <c r="A47" s="11" t="s">
        <v>18</v>
      </c>
      <c r="B47" s="22">
        <v>35996.669469999993</v>
      </c>
      <c r="C47" s="22">
        <v>30128.570116000003</v>
      </c>
      <c r="D47" s="22">
        <v>11764.625827</v>
      </c>
      <c r="E47" s="22">
        <v>12667.855176999999</v>
      </c>
      <c r="F47" s="22">
        <v>7958.9324329999999</v>
      </c>
      <c r="G47" s="471">
        <v>98516.653023000006</v>
      </c>
      <c r="H47" s="22">
        <v>8240.1316999999999</v>
      </c>
      <c r="I47" s="22">
        <v>8299.8995689820003</v>
      </c>
      <c r="J47" s="22">
        <v>4478.1000000000004</v>
      </c>
      <c r="K47" s="22">
        <v>926.78413421000005</v>
      </c>
      <c r="L47" s="471">
        <v>21944.915403192004</v>
      </c>
      <c r="M47" s="472">
        <v>120461.56842619201</v>
      </c>
      <c r="N47" s="22">
        <v>66471.727902982006</v>
      </c>
    </row>
    <row r="48" spans="1:16" s="2" customFormat="1" ht="16.5" x14ac:dyDescent="0.25">
      <c r="A48" s="12" t="s">
        <v>19</v>
      </c>
      <c r="B48" s="22">
        <v>9435.8057090000002</v>
      </c>
      <c r="C48" s="22">
        <v>5355.2251050000004</v>
      </c>
      <c r="D48" s="22">
        <v>2260.1276269999998</v>
      </c>
      <c r="E48" s="22">
        <v>2443.4397690000001</v>
      </c>
      <c r="F48" s="22">
        <v>2472.761767</v>
      </c>
      <c r="G48" s="471">
        <v>21967.359976999996</v>
      </c>
      <c r="H48" s="22">
        <v>6073</v>
      </c>
      <c r="I48" s="22">
        <v>4956.96</v>
      </c>
      <c r="J48" s="22">
        <v>2318</v>
      </c>
      <c r="K48" s="22">
        <v>614</v>
      </c>
      <c r="L48" s="471">
        <v>13961.96</v>
      </c>
      <c r="M48" s="472">
        <v>35929.319976999999</v>
      </c>
      <c r="N48" s="22">
        <v>23975.587503999999</v>
      </c>
    </row>
    <row r="49" spans="1:16" s="2" customFormat="1" ht="16.5" x14ac:dyDescent="0.25">
      <c r="A49" s="13" t="s">
        <v>20</v>
      </c>
      <c r="B49" s="22">
        <v>11153.904999999997</v>
      </c>
      <c r="C49" s="22">
        <v>12663.203</v>
      </c>
      <c r="D49" s="22">
        <v>3278.8430040000003</v>
      </c>
      <c r="E49" s="22">
        <v>2568.9456409999998</v>
      </c>
      <c r="F49" s="22">
        <v>2541.9377009999998</v>
      </c>
      <c r="G49" s="471">
        <v>32206.834346</v>
      </c>
      <c r="H49" s="22">
        <v>1379.1316999999999</v>
      </c>
      <c r="I49" s="22">
        <v>0</v>
      </c>
      <c r="J49" s="22">
        <v>601</v>
      </c>
      <c r="K49" s="22">
        <v>49</v>
      </c>
      <c r="L49" s="471">
        <v>2029.1316999999999</v>
      </c>
      <c r="M49" s="472">
        <v>34235.966045999994</v>
      </c>
      <c r="N49" s="22">
        <v>16375.651182</v>
      </c>
    </row>
    <row r="50" spans="1:16" s="2" customFormat="1" ht="16.5" x14ac:dyDescent="0.25">
      <c r="A50" s="13" t="s">
        <v>21</v>
      </c>
      <c r="B50" s="22">
        <v>13237.729396000001</v>
      </c>
      <c r="C50" s="22">
        <v>10435.507331999999</v>
      </c>
      <c r="D50" s="22">
        <v>5773.3045949999996</v>
      </c>
      <c r="E50" s="22">
        <v>7515.0125810000009</v>
      </c>
      <c r="F50" s="22">
        <v>2704.3559650000002</v>
      </c>
      <c r="G50" s="471">
        <v>39665.909869000003</v>
      </c>
      <c r="H50" s="22">
        <v>690</v>
      </c>
      <c r="I50" s="22">
        <v>3253.9395689819999</v>
      </c>
      <c r="J50" s="22">
        <v>1558.1</v>
      </c>
      <c r="K50" s="22">
        <v>130</v>
      </c>
      <c r="L50" s="471">
        <v>5632.0395689819998</v>
      </c>
      <c r="M50" s="472">
        <v>45297.949437982003</v>
      </c>
      <c r="N50" s="22">
        <v>22960.964596982001</v>
      </c>
    </row>
    <row r="51" spans="1:16" s="2" customFormat="1" ht="16.5" x14ac:dyDescent="0.25">
      <c r="A51" s="11" t="s">
        <v>22</v>
      </c>
      <c r="B51" s="22">
        <v>3008.5777400000002</v>
      </c>
      <c r="C51" s="22">
        <v>2346.1779999999999</v>
      </c>
      <c r="D51" s="22">
        <v>4483.9056270000001</v>
      </c>
      <c r="E51" s="22">
        <v>491.936668</v>
      </c>
      <c r="F51" s="22">
        <v>1224.779166</v>
      </c>
      <c r="G51" s="471">
        <v>11555.377200999999</v>
      </c>
      <c r="H51" s="22">
        <v>79</v>
      </c>
      <c r="I51" s="22">
        <v>50</v>
      </c>
      <c r="J51" s="22">
        <v>1600</v>
      </c>
      <c r="K51" s="22">
        <v>1283</v>
      </c>
      <c r="L51" s="471">
        <v>3012</v>
      </c>
      <c r="M51" s="472">
        <v>14567.377200999999</v>
      </c>
      <c r="N51" s="22">
        <v>10321.811573999999</v>
      </c>
    </row>
    <row r="52" spans="1:16" s="2" customFormat="1" ht="17.25" thickBot="1" x14ac:dyDescent="0.3">
      <c r="A52" s="14" t="s">
        <v>23</v>
      </c>
      <c r="B52" s="669">
        <v>20507.369403000001</v>
      </c>
      <c r="C52" s="669">
        <v>16036.335415</v>
      </c>
      <c r="D52" s="669">
        <v>5287.6053490000004</v>
      </c>
      <c r="E52" s="669">
        <v>7619.0398100000002</v>
      </c>
      <c r="F52" s="669">
        <v>3075.536173</v>
      </c>
      <c r="G52" s="670">
        <v>52525.886150000006</v>
      </c>
      <c r="H52" s="669">
        <v>548.79999999999995</v>
      </c>
      <c r="I52" s="669">
        <v>961.16490299999998</v>
      </c>
      <c r="J52" s="669">
        <v>2201</v>
      </c>
      <c r="K52" s="669">
        <v>1996</v>
      </c>
      <c r="L52" s="670">
        <v>5706.964903</v>
      </c>
      <c r="M52" s="671">
        <v>58232.851052999999</v>
      </c>
      <c r="N52" s="669">
        <v>24605.239328</v>
      </c>
    </row>
    <row r="53" spans="1:16" s="2" customFormat="1" ht="17.25" thickBot="1" x14ac:dyDescent="0.3">
      <c r="A53" s="460" t="s">
        <v>24</v>
      </c>
      <c r="B53" s="507">
        <v>102218.04573300001</v>
      </c>
      <c r="C53" s="507">
        <v>82940.584039999987</v>
      </c>
      <c r="D53" s="507">
        <v>33326.665729</v>
      </c>
      <c r="E53" s="507">
        <v>30707.279359999997</v>
      </c>
      <c r="F53" s="507">
        <v>26473.191360000001</v>
      </c>
      <c r="G53" s="508">
        <v>275665.76622200001</v>
      </c>
      <c r="H53" s="507">
        <v>12955.715699999999</v>
      </c>
      <c r="I53" s="507">
        <v>10676.823471981999</v>
      </c>
      <c r="J53" s="507">
        <v>8516.1</v>
      </c>
      <c r="K53" s="507">
        <v>4971.78413421</v>
      </c>
      <c r="L53" s="508">
        <v>37120.423306192002</v>
      </c>
      <c r="M53" s="509">
        <v>312786.18952819199</v>
      </c>
      <c r="N53" s="672">
        <v>151411.42039898201</v>
      </c>
      <c r="P53" s="1"/>
    </row>
    <row r="54" spans="1:16" s="2" customFormat="1" ht="16.5" x14ac:dyDescent="0.25">
      <c r="A54" s="16" t="s">
        <v>35</v>
      </c>
      <c r="B54" s="22">
        <v>19994.355054</v>
      </c>
      <c r="C54" s="22">
        <v>7702.3465969999997</v>
      </c>
      <c r="D54" s="22">
        <v>2761.699603</v>
      </c>
      <c r="E54" s="22">
        <v>4931.7803199999998</v>
      </c>
      <c r="F54" s="22">
        <v>4040.9679999999998</v>
      </c>
      <c r="G54" s="471">
        <v>39431.149573999995</v>
      </c>
      <c r="H54" s="22">
        <v>9252.0197669999998</v>
      </c>
      <c r="I54" s="22">
        <v>3015</v>
      </c>
      <c r="J54" s="22">
        <v>1161</v>
      </c>
      <c r="K54" s="22">
        <v>10</v>
      </c>
      <c r="L54" s="471">
        <v>13438.019767</v>
      </c>
      <c r="M54" s="472">
        <v>52869.169340999993</v>
      </c>
      <c r="N54" s="22">
        <v>10737.993720999999</v>
      </c>
      <c r="P54" s="1"/>
    </row>
    <row r="55" spans="1:16" s="2" customFormat="1" ht="16.5" x14ac:dyDescent="0.25">
      <c r="A55" s="17" t="s">
        <v>36</v>
      </c>
      <c r="B55" s="22">
        <v>4962.9285739999996</v>
      </c>
      <c r="C55" s="22">
        <v>2367.8760000000002</v>
      </c>
      <c r="D55" s="22">
        <v>2271.3112499999997</v>
      </c>
      <c r="E55" s="22">
        <v>676.04475300000001</v>
      </c>
      <c r="F55" s="22">
        <v>216.59899999999999</v>
      </c>
      <c r="G55" s="471">
        <v>10494.759576999999</v>
      </c>
      <c r="H55" s="22">
        <v>7854.7982499999998</v>
      </c>
      <c r="I55" s="22">
        <v>8263.7556460999986</v>
      </c>
      <c r="J55" s="22">
        <v>1638.5929205800001</v>
      </c>
      <c r="K55" s="22">
        <v>1222</v>
      </c>
      <c r="L55" s="471">
        <v>18979.14681668</v>
      </c>
      <c r="M55" s="472">
        <v>29473.906393680001</v>
      </c>
      <c r="N55" s="22">
        <v>15981.859574</v>
      </c>
      <c r="P55" s="1"/>
    </row>
    <row r="56" spans="1:16" s="2" customFormat="1" ht="16.5" x14ac:dyDescent="0.25">
      <c r="A56" s="17" t="s">
        <v>37</v>
      </c>
      <c r="B56" s="22">
        <v>370.5</v>
      </c>
      <c r="C56" s="22">
        <v>718</v>
      </c>
      <c r="D56" s="22">
        <v>442.36380500000001</v>
      </c>
      <c r="E56" s="22">
        <v>339.816461</v>
      </c>
      <c r="F56" s="22">
        <v>430.68</v>
      </c>
      <c r="G56" s="471">
        <v>2301.3602660000001</v>
      </c>
      <c r="H56" s="22">
        <v>8685</v>
      </c>
      <c r="I56" s="22">
        <v>246</v>
      </c>
      <c r="J56" s="22">
        <v>0</v>
      </c>
      <c r="K56" s="22">
        <v>347</v>
      </c>
      <c r="L56" s="471">
        <v>9278</v>
      </c>
      <c r="M56" s="472">
        <v>11579.360266000002</v>
      </c>
      <c r="N56" s="22">
        <v>7603.8602660000006</v>
      </c>
      <c r="P56" s="1"/>
    </row>
    <row r="57" spans="1:16" s="2" customFormat="1" ht="16.5" x14ac:dyDescent="0.25">
      <c r="A57" s="17" t="s">
        <v>38</v>
      </c>
      <c r="B57" s="22">
        <v>2021.931</v>
      </c>
      <c r="C57" s="22">
        <v>311</v>
      </c>
      <c r="D57" s="22">
        <v>225.80770699999999</v>
      </c>
      <c r="E57" s="22">
        <v>470.95861300000001</v>
      </c>
      <c r="F57" s="22">
        <v>1641</v>
      </c>
      <c r="G57" s="471">
        <v>4670.6973200000002</v>
      </c>
      <c r="H57" s="22">
        <v>228</v>
      </c>
      <c r="I57" s="22">
        <v>33</v>
      </c>
      <c r="J57" s="22">
        <v>140</v>
      </c>
      <c r="K57" s="22">
        <v>62</v>
      </c>
      <c r="L57" s="471">
        <v>463</v>
      </c>
      <c r="M57" s="472">
        <v>5133.6973200000002</v>
      </c>
      <c r="N57" s="22">
        <v>1893.3416130000001</v>
      </c>
      <c r="P57" s="1"/>
    </row>
    <row r="58" spans="1:16" s="2" customFormat="1" ht="16.5" x14ac:dyDescent="0.25">
      <c r="A58" s="17" t="s">
        <v>39</v>
      </c>
      <c r="B58" s="22">
        <v>4788.909944</v>
      </c>
      <c r="C58" s="22">
        <v>11690.608649</v>
      </c>
      <c r="D58" s="22">
        <v>3282.2675899999999</v>
      </c>
      <c r="E58" s="22">
        <v>5039.8315640000001</v>
      </c>
      <c r="F58" s="22">
        <v>841.2</v>
      </c>
      <c r="G58" s="471">
        <v>25642.817746999997</v>
      </c>
      <c r="H58" s="22">
        <v>6280.6</v>
      </c>
      <c r="I58" s="22">
        <v>5483.8099999999995</v>
      </c>
      <c r="J58" s="22">
        <v>11457</v>
      </c>
      <c r="K58" s="22">
        <v>8788.3040000000001</v>
      </c>
      <c r="L58" s="471">
        <v>32009.714</v>
      </c>
      <c r="M58" s="472">
        <v>57652.531747000001</v>
      </c>
      <c r="N58" s="22">
        <v>25386.607227</v>
      </c>
      <c r="P58" s="1"/>
    </row>
    <row r="59" spans="1:16" s="2" customFormat="1" ht="16.5" x14ac:dyDescent="0.25">
      <c r="A59" s="17" t="s">
        <v>40</v>
      </c>
      <c r="B59" s="22">
        <v>307.44100000000003</v>
      </c>
      <c r="C59" s="22">
        <v>54.935000000000002</v>
      </c>
      <c r="D59" s="22">
        <v>3462.994643</v>
      </c>
      <c r="E59" s="22">
        <v>2437</v>
      </c>
      <c r="F59" s="22">
        <v>4.423</v>
      </c>
      <c r="G59" s="471">
        <v>6266.793643</v>
      </c>
      <c r="H59" s="22">
        <v>0</v>
      </c>
      <c r="I59" s="22">
        <v>0</v>
      </c>
      <c r="J59" s="22">
        <v>3531</v>
      </c>
      <c r="K59" s="22">
        <v>1451</v>
      </c>
      <c r="L59" s="471">
        <v>4982</v>
      </c>
      <c r="M59" s="472">
        <v>11248.793643000001</v>
      </c>
      <c r="N59" s="22">
        <v>11135.808643</v>
      </c>
    </row>
    <row r="60" spans="1:16" s="2" customFormat="1" ht="16.5" x14ac:dyDescent="0.25">
      <c r="A60" s="17" t="s">
        <v>41</v>
      </c>
      <c r="B60" s="22">
        <v>1328.703667</v>
      </c>
      <c r="C60" s="22">
        <v>2014.0350000000001</v>
      </c>
      <c r="D60" s="22">
        <v>2276</v>
      </c>
      <c r="E60" s="22">
        <v>1859.311792</v>
      </c>
      <c r="F60" s="22">
        <v>414.68900000000002</v>
      </c>
      <c r="G60" s="471">
        <v>7892.7394589999994</v>
      </c>
      <c r="H60" s="22">
        <v>2940.5</v>
      </c>
      <c r="I60" s="22">
        <v>1229</v>
      </c>
      <c r="J60" s="22">
        <v>518</v>
      </c>
      <c r="K60" s="22">
        <v>48</v>
      </c>
      <c r="L60" s="471">
        <v>4735.5</v>
      </c>
      <c r="M60" s="472">
        <v>12628.239459</v>
      </c>
      <c r="N60" s="22">
        <v>8026.3937919999998</v>
      </c>
    </row>
    <row r="61" spans="1:16" s="2" customFormat="1" ht="16.5" x14ac:dyDescent="0.25">
      <c r="A61" s="17" t="s">
        <v>42</v>
      </c>
      <c r="B61" s="22">
        <v>2363.8029999999999</v>
      </c>
      <c r="C61" s="22">
        <v>4740.0560000000005</v>
      </c>
      <c r="D61" s="22">
        <v>8691.7569999999996</v>
      </c>
      <c r="E61" s="22">
        <v>9725.8167290000001</v>
      </c>
      <c r="F61" s="22">
        <v>2871.5</v>
      </c>
      <c r="G61" s="471">
        <v>28392.932729</v>
      </c>
      <c r="H61" s="22">
        <v>86</v>
      </c>
      <c r="I61" s="22">
        <v>350</v>
      </c>
      <c r="J61" s="22">
        <v>4</v>
      </c>
      <c r="K61" s="22">
        <v>676</v>
      </c>
      <c r="L61" s="471">
        <v>1116</v>
      </c>
      <c r="M61" s="472">
        <v>29508.932729</v>
      </c>
      <c r="N61" s="22">
        <v>13291.523000000001</v>
      </c>
    </row>
    <row r="62" spans="1:16" s="2" customFormat="1" ht="16.5" x14ac:dyDescent="0.25">
      <c r="A62" s="17" t="s">
        <v>43</v>
      </c>
      <c r="B62" s="22">
        <v>3534.9372760000001</v>
      </c>
      <c r="C62" s="22">
        <v>2280.47408</v>
      </c>
      <c r="D62" s="22">
        <v>2583.7012009999999</v>
      </c>
      <c r="E62" s="22">
        <v>460.46526599999999</v>
      </c>
      <c r="F62" s="22">
        <v>1753.591647</v>
      </c>
      <c r="G62" s="471">
        <v>10613.169470000001</v>
      </c>
      <c r="H62" s="22">
        <v>276</v>
      </c>
      <c r="I62" s="22">
        <v>26</v>
      </c>
      <c r="J62" s="22">
        <v>2579.1</v>
      </c>
      <c r="K62" s="22">
        <v>20</v>
      </c>
      <c r="L62" s="471">
        <v>2901.1</v>
      </c>
      <c r="M62" s="472">
        <v>13514.269470000001</v>
      </c>
      <c r="N62" s="22">
        <v>7831.3312030000006</v>
      </c>
    </row>
    <row r="63" spans="1:16" s="2" customFormat="1" ht="16.5" x14ac:dyDescent="0.25">
      <c r="A63" s="17" t="s">
        <v>44</v>
      </c>
      <c r="B63" s="22">
        <v>3043.2792639999998</v>
      </c>
      <c r="C63" s="22">
        <v>439.32</v>
      </c>
      <c r="D63" s="22">
        <v>1101.524496</v>
      </c>
      <c r="E63" s="22">
        <v>809</v>
      </c>
      <c r="F63" s="22">
        <v>1248</v>
      </c>
      <c r="G63" s="471">
        <v>6641.1237599999995</v>
      </c>
      <c r="H63" s="22">
        <v>238</v>
      </c>
      <c r="I63" s="22">
        <v>0</v>
      </c>
      <c r="J63" s="22">
        <v>463</v>
      </c>
      <c r="K63" s="22">
        <v>882</v>
      </c>
      <c r="L63" s="471">
        <v>1583</v>
      </c>
      <c r="M63" s="472">
        <v>8224.1237599999986</v>
      </c>
      <c r="N63" s="22">
        <v>4562.6082459999998</v>
      </c>
    </row>
    <row r="64" spans="1:16" s="2" customFormat="1" ht="16.5" x14ac:dyDescent="0.25">
      <c r="A64" s="17" t="s">
        <v>45</v>
      </c>
      <c r="B64" s="22">
        <v>3808.4987460000002</v>
      </c>
      <c r="C64" s="22">
        <v>633.719966</v>
      </c>
      <c r="D64" s="22">
        <v>98.146000000000001</v>
      </c>
      <c r="E64" s="22">
        <v>55</v>
      </c>
      <c r="F64" s="22">
        <v>443</v>
      </c>
      <c r="G64" s="471">
        <v>5038.3647120000005</v>
      </c>
      <c r="H64" s="22">
        <v>187</v>
      </c>
      <c r="I64" s="22">
        <v>0</v>
      </c>
      <c r="J64" s="22">
        <v>0</v>
      </c>
      <c r="K64" s="22">
        <v>63</v>
      </c>
      <c r="L64" s="471">
        <v>250</v>
      </c>
      <c r="M64" s="472">
        <v>5288.3647120000005</v>
      </c>
      <c r="N64" s="22">
        <v>3541.8859659999998</v>
      </c>
    </row>
    <row r="65" spans="1:16" s="2" customFormat="1" ht="16.5" x14ac:dyDescent="0.25">
      <c r="A65" s="17" t="s">
        <v>46</v>
      </c>
      <c r="B65" s="22">
        <v>1302.134</v>
      </c>
      <c r="C65" s="22">
        <v>5176.6610000000001</v>
      </c>
      <c r="D65" s="22">
        <v>700.50018899999998</v>
      </c>
      <c r="E65" s="22">
        <v>4968.0481209999998</v>
      </c>
      <c r="F65" s="22">
        <v>2105</v>
      </c>
      <c r="G65" s="471">
        <v>14252.34331</v>
      </c>
      <c r="H65" s="22">
        <v>6</v>
      </c>
      <c r="I65" s="22">
        <v>37</v>
      </c>
      <c r="J65" s="22">
        <v>289</v>
      </c>
      <c r="K65" s="22">
        <v>2624</v>
      </c>
      <c r="L65" s="471">
        <v>2956</v>
      </c>
      <c r="M65" s="472">
        <v>17208.34331</v>
      </c>
      <c r="N65" s="22">
        <v>11446.330121000001</v>
      </c>
    </row>
    <row r="66" spans="1:16" s="2" customFormat="1" ht="17.25" thickBot="1" x14ac:dyDescent="0.3">
      <c r="A66" s="463" t="s">
        <v>47</v>
      </c>
      <c r="B66" s="669">
        <v>45.709000000000003</v>
      </c>
      <c r="C66" s="669">
        <v>94</v>
      </c>
      <c r="D66" s="669">
        <v>52.003999999999998</v>
      </c>
      <c r="E66" s="669">
        <v>216</v>
      </c>
      <c r="F66" s="669">
        <v>4</v>
      </c>
      <c r="G66" s="670">
        <v>411.71300000000002</v>
      </c>
      <c r="H66" s="669">
        <v>2798</v>
      </c>
      <c r="I66" s="669">
        <v>295.38900000000001</v>
      </c>
      <c r="J66" s="669">
        <v>622</v>
      </c>
      <c r="K66" s="669">
        <v>3126</v>
      </c>
      <c r="L66" s="670">
        <v>6841.3890000000001</v>
      </c>
      <c r="M66" s="671">
        <v>7253.1019999999999</v>
      </c>
      <c r="N66" s="669">
        <v>4534.3890000000001</v>
      </c>
    </row>
    <row r="67" spans="1:16" s="2" customFormat="1" ht="17.25" thickBot="1" x14ac:dyDescent="0.3">
      <c r="A67" s="460" t="s">
        <v>25</v>
      </c>
      <c r="B67" s="507">
        <v>71676.226438999991</v>
      </c>
      <c r="C67" s="507">
        <v>51862.469663000003</v>
      </c>
      <c r="D67" s="507">
        <v>41717.754684999993</v>
      </c>
      <c r="E67" s="507">
        <v>49301.656511000008</v>
      </c>
      <c r="F67" s="507">
        <v>23797.343260000001</v>
      </c>
      <c r="G67" s="508">
        <v>238355.45055800001</v>
      </c>
      <c r="H67" s="507">
        <v>62738.117229503994</v>
      </c>
      <c r="I67" s="507">
        <v>28395.798776424002</v>
      </c>
      <c r="J67" s="507">
        <v>28570.267611729996</v>
      </c>
      <c r="K67" s="507">
        <v>30734.765144000001</v>
      </c>
      <c r="L67" s="508">
        <v>150438.94876165802</v>
      </c>
      <c r="M67" s="509">
        <v>388794.39931965794</v>
      </c>
      <c r="N67" s="672">
        <v>190600.89712732099</v>
      </c>
      <c r="P67" s="1"/>
    </row>
    <row r="68" spans="1:16" s="2" customFormat="1" ht="17.25" thickBot="1" x14ac:dyDescent="0.3">
      <c r="A68" s="460" t="s">
        <v>26</v>
      </c>
      <c r="B68" s="29">
        <v>173894.272172</v>
      </c>
      <c r="C68" s="29">
        <v>134803.05370299998</v>
      </c>
      <c r="D68" s="29">
        <v>75044.420414000007</v>
      </c>
      <c r="E68" s="29">
        <v>80008.935870999994</v>
      </c>
      <c r="F68" s="29">
        <v>50270.534620000006</v>
      </c>
      <c r="G68" s="473">
        <v>514021.21678000002</v>
      </c>
      <c r="H68" s="29">
        <v>75693.832929504002</v>
      </c>
      <c r="I68" s="29">
        <v>39072.622248405998</v>
      </c>
      <c r="J68" s="29">
        <v>37086.367611730006</v>
      </c>
      <c r="K68" s="29">
        <v>35706.549278210005</v>
      </c>
      <c r="L68" s="473">
        <v>187559.37206785</v>
      </c>
      <c r="M68" s="474">
        <v>701580.58884784998</v>
      </c>
      <c r="N68" s="29">
        <v>342012.317526303</v>
      </c>
    </row>
    <row r="69" spans="1:16" s="2" customFormat="1" ht="17.25" thickBot="1" x14ac:dyDescent="0.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6" s="2" customFormat="1" ht="17.25" thickBot="1" x14ac:dyDescent="0.3">
      <c r="A70" s="1390" t="s">
        <v>48</v>
      </c>
      <c r="B70" s="1391"/>
      <c r="C70" s="1391"/>
      <c r="D70" s="1391"/>
      <c r="E70" s="1391"/>
      <c r="F70" s="1391"/>
      <c r="G70" s="1391"/>
      <c r="H70" s="1391"/>
      <c r="I70" s="1391"/>
      <c r="J70" s="1391"/>
      <c r="K70" s="1391"/>
      <c r="L70" s="1391"/>
      <c r="M70" s="1391"/>
      <c r="N70" s="1392"/>
    </row>
    <row r="71" spans="1:16" s="2" customFormat="1" ht="17.25" customHeight="1" thickBot="1" x14ac:dyDescent="0.3">
      <c r="A71" s="1533" t="s">
        <v>0</v>
      </c>
      <c r="B71" s="1536" t="s">
        <v>1</v>
      </c>
      <c r="C71" s="1364"/>
      <c r="D71" s="1364"/>
      <c r="E71" s="1364"/>
      <c r="F71" s="1364"/>
      <c r="G71" s="1537"/>
      <c r="H71" s="1538" t="s">
        <v>2</v>
      </c>
      <c r="I71" s="1367"/>
      <c r="J71" s="1367"/>
      <c r="K71" s="1367"/>
      <c r="L71" s="1539"/>
      <c r="M71" s="1311" t="s">
        <v>3</v>
      </c>
      <c r="N71" s="1552" t="s">
        <v>31</v>
      </c>
    </row>
    <row r="72" spans="1:16" s="2" customFormat="1" ht="16.5" customHeight="1" x14ac:dyDescent="0.25">
      <c r="A72" s="1534"/>
      <c r="B72" s="1517" t="s">
        <v>8</v>
      </c>
      <c r="C72" s="1373"/>
      <c r="D72" s="1374" t="s">
        <v>9</v>
      </c>
      <c r="E72" s="1375"/>
      <c r="F72" s="1518" t="s">
        <v>32</v>
      </c>
      <c r="G72" s="1378" t="s">
        <v>10</v>
      </c>
      <c r="H72" s="1520" t="s">
        <v>11</v>
      </c>
      <c r="I72" s="1373"/>
      <c r="J72" s="1380" t="s">
        <v>12</v>
      </c>
      <c r="K72" s="1380" t="s">
        <v>33</v>
      </c>
      <c r="L72" s="1378" t="s">
        <v>13</v>
      </c>
      <c r="M72" s="1312"/>
      <c r="N72" s="1553"/>
    </row>
    <row r="73" spans="1:16" s="2" customFormat="1" ht="66.75" thickBot="1" x14ac:dyDescent="0.3">
      <c r="A73" s="1535"/>
      <c r="B73" s="568" t="s">
        <v>14</v>
      </c>
      <c r="C73" s="579" t="s">
        <v>15</v>
      </c>
      <c r="D73" s="579" t="s">
        <v>16</v>
      </c>
      <c r="E73" s="579" t="s">
        <v>55</v>
      </c>
      <c r="F73" s="1519"/>
      <c r="G73" s="1379"/>
      <c r="H73" s="569" t="s">
        <v>14</v>
      </c>
      <c r="I73" s="579" t="s">
        <v>15</v>
      </c>
      <c r="J73" s="1381"/>
      <c r="K73" s="1381"/>
      <c r="L73" s="1379"/>
      <c r="M73" s="1516"/>
      <c r="N73" s="1554"/>
    </row>
    <row r="74" spans="1:16" s="2" customFormat="1" ht="17.25" thickBot="1" x14ac:dyDescent="0.3">
      <c r="A74" s="460" t="s">
        <v>24</v>
      </c>
      <c r="B74" s="29">
        <v>102218.04573300001</v>
      </c>
      <c r="C74" s="29">
        <v>82940.584039999987</v>
      </c>
      <c r="D74" s="29">
        <v>33326.665729</v>
      </c>
      <c r="E74" s="29">
        <v>30707.279359999997</v>
      </c>
      <c r="F74" s="29">
        <v>26473.191360000001</v>
      </c>
      <c r="G74" s="473">
        <v>275665.76622200001</v>
      </c>
      <c r="H74" s="29">
        <v>12955.715699999999</v>
      </c>
      <c r="I74" s="29">
        <v>10676.823471981999</v>
      </c>
      <c r="J74" s="29">
        <v>8516.1</v>
      </c>
      <c r="K74" s="29">
        <v>4971.78413421</v>
      </c>
      <c r="L74" s="473">
        <v>37120.423306192002</v>
      </c>
      <c r="M74" s="474">
        <v>312786.18952819199</v>
      </c>
      <c r="N74" s="29">
        <v>151411.42039898201</v>
      </c>
    </row>
    <row r="75" spans="1:16" s="2" customFormat="1" ht="16.5" x14ac:dyDescent="0.25">
      <c r="A75" s="24" t="s">
        <v>49</v>
      </c>
      <c r="B75" s="22">
        <v>62571.830366000002</v>
      </c>
      <c r="C75" s="22">
        <v>51291.094942999996</v>
      </c>
      <c r="D75" s="22">
        <v>17147.859839000001</v>
      </c>
      <c r="E75" s="22">
        <v>20192.832139999999</v>
      </c>
      <c r="F75" s="22">
        <v>20275.492511999997</v>
      </c>
      <c r="G75" s="471">
        <v>171479.10980000001</v>
      </c>
      <c r="H75" s="22">
        <v>12057.215700000001</v>
      </c>
      <c r="I75" s="22">
        <v>7843.0335689820004</v>
      </c>
      <c r="J75" s="22">
        <v>7322.1</v>
      </c>
      <c r="K75" s="22">
        <v>4218</v>
      </c>
      <c r="L75" s="471">
        <v>31440.349268982001</v>
      </c>
      <c r="M75" s="472">
        <v>202919.45906898199</v>
      </c>
      <c r="N75" s="22">
        <v>102025.395845982</v>
      </c>
      <c r="P75" s="1"/>
    </row>
    <row r="76" spans="1:16" s="2" customFormat="1" ht="16.5" x14ac:dyDescent="0.25">
      <c r="A76" s="25" t="s">
        <v>50</v>
      </c>
      <c r="B76" s="22">
        <v>64.274000000000001</v>
      </c>
      <c r="C76" s="22">
        <v>180.78100000000001</v>
      </c>
      <c r="D76" s="22">
        <v>4014.81</v>
      </c>
      <c r="E76" s="22">
        <v>35.649000000000001</v>
      </c>
      <c r="F76" s="22">
        <v>15</v>
      </c>
      <c r="G76" s="471">
        <v>4310.5140000000001</v>
      </c>
      <c r="H76" s="22">
        <v>0</v>
      </c>
      <c r="I76" s="22">
        <v>0</v>
      </c>
      <c r="J76" s="22">
        <v>0</v>
      </c>
      <c r="K76" s="22">
        <v>0</v>
      </c>
      <c r="L76" s="471">
        <v>0</v>
      </c>
      <c r="M76" s="472">
        <v>4310.5140000000001</v>
      </c>
      <c r="N76" s="22">
        <v>82.322000000000003</v>
      </c>
      <c r="P76" s="1"/>
    </row>
    <row r="77" spans="1:16" s="2" customFormat="1" ht="16.5" x14ac:dyDescent="0.25">
      <c r="A77" s="25" t="s">
        <v>51</v>
      </c>
      <c r="B77" s="22">
        <v>33435.669403</v>
      </c>
      <c r="C77" s="22">
        <v>25082.135272</v>
      </c>
      <c r="D77" s="22">
        <v>10335.243336</v>
      </c>
      <c r="E77" s="22">
        <v>8890.6490749999994</v>
      </c>
      <c r="F77" s="22">
        <v>4357.3949999999995</v>
      </c>
      <c r="G77" s="471">
        <v>82101.09208599999</v>
      </c>
      <c r="H77" s="22">
        <v>718.3</v>
      </c>
      <c r="I77" s="22">
        <v>2607</v>
      </c>
      <c r="J77" s="22">
        <v>1182</v>
      </c>
      <c r="K77" s="22">
        <v>731.78413421000005</v>
      </c>
      <c r="L77" s="471">
        <v>5239.0841342100002</v>
      </c>
      <c r="M77" s="472">
        <v>87340.176220209978</v>
      </c>
      <c r="N77" s="22">
        <v>40175.26081</v>
      </c>
    </row>
    <row r="78" spans="1:16" s="2" customFormat="1" ht="16.5" x14ac:dyDescent="0.25">
      <c r="A78" s="581" t="s">
        <v>52</v>
      </c>
      <c r="B78" s="22">
        <v>2267.2318780000001</v>
      </c>
      <c r="C78" s="22">
        <v>1028.8103659999999</v>
      </c>
      <c r="D78" s="22">
        <v>789.83621100000005</v>
      </c>
      <c r="E78" s="22">
        <v>162.01393999999999</v>
      </c>
      <c r="F78" s="22">
        <v>923.28384799999992</v>
      </c>
      <c r="G78" s="471">
        <v>5171.1762429999999</v>
      </c>
      <c r="H78" s="22">
        <v>0</v>
      </c>
      <c r="I78" s="22">
        <v>0</v>
      </c>
      <c r="J78" s="22">
        <v>1</v>
      </c>
      <c r="K78" s="22">
        <v>21</v>
      </c>
      <c r="L78" s="471">
        <v>22</v>
      </c>
      <c r="M78" s="472">
        <v>5193.1762429999999</v>
      </c>
      <c r="N78" s="22">
        <v>3061.3071220000002</v>
      </c>
    </row>
    <row r="79" spans="1:16" s="2" customFormat="1" ht="17.25" thickBot="1" x14ac:dyDescent="0.3">
      <c r="A79" s="582" t="s">
        <v>53</v>
      </c>
      <c r="B79" s="22">
        <v>3023.9400860000005</v>
      </c>
      <c r="C79" s="22">
        <v>5340.9624590000003</v>
      </c>
      <c r="D79" s="22">
        <v>1022.916343</v>
      </c>
      <c r="E79" s="22">
        <v>1426.135205</v>
      </c>
      <c r="F79" s="22">
        <v>903.02</v>
      </c>
      <c r="G79" s="471">
        <v>11716.974092999999</v>
      </c>
      <c r="H79" s="22">
        <v>16</v>
      </c>
      <c r="I79" s="22">
        <v>226.78990300000001</v>
      </c>
      <c r="J79" s="22">
        <v>12</v>
      </c>
      <c r="K79" s="22">
        <v>0</v>
      </c>
      <c r="L79" s="471">
        <v>254.78990300000001</v>
      </c>
      <c r="M79" s="472">
        <v>11971.763996</v>
      </c>
      <c r="N79" s="22">
        <v>5917.1346210000002</v>
      </c>
    </row>
    <row r="80" spans="1:16" s="2" customFormat="1" ht="17.25" thickBot="1" x14ac:dyDescent="0.3">
      <c r="A80" s="460" t="s">
        <v>25</v>
      </c>
      <c r="B80" s="29">
        <v>71676.226438999991</v>
      </c>
      <c r="C80" s="29">
        <v>51862.469663000003</v>
      </c>
      <c r="D80" s="29">
        <v>41717.754684999993</v>
      </c>
      <c r="E80" s="29">
        <v>49301.656511000008</v>
      </c>
      <c r="F80" s="29">
        <v>23797.343260000001</v>
      </c>
      <c r="G80" s="473">
        <v>238355.45055800001</v>
      </c>
      <c r="H80" s="29">
        <v>62738.117229503994</v>
      </c>
      <c r="I80" s="29">
        <v>28395.798776424002</v>
      </c>
      <c r="J80" s="29">
        <v>28570.267611729996</v>
      </c>
      <c r="K80" s="29">
        <v>30734.765144000001</v>
      </c>
      <c r="L80" s="473">
        <v>150438.94876165802</v>
      </c>
      <c r="M80" s="474">
        <v>388794.39931965794</v>
      </c>
      <c r="N80" s="29">
        <v>190600.89712732099</v>
      </c>
    </row>
    <row r="81" spans="1:16" s="2" customFormat="1" ht="16.5" x14ac:dyDescent="0.25">
      <c r="A81" s="24" t="s">
        <v>49</v>
      </c>
      <c r="B81" s="22">
        <v>46720.448756000005</v>
      </c>
      <c r="C81" s="22">
        <v>40066.341146999999</v>
      </c>
      <c r="D81" s="22">
        <v>25502.884936000002</v>
      </c>
      <c r="E81" s="22">
        <v>35447.421321000002</v>
      </c>
      <c r="F81" s="22">
        <v>15183.395503</v>
      </c>
      <c r="G81" s="471">
        <v>162920.49166299999</v>
      </c>
      <c r="H81" s="22">
        <v>59041.117229503994</v>
      </c>
      <c r="I81" s="22">
        <v>22763.245741102997</v>
      </c>
      <c r="J81" s="22">
        <v>24146.267611729996</v>
      </c>
      <c r="K81" s="22">
        <v>22637</v>
      </c>
      <c r="L81" s="471">
        <v>128587.63058233699</v>
      </c>
      <c r="M81" s="472">
        <v>291508.122245337</v>
      </c>
      <c r="N81" s="22">
        <v>141730.774141</v>
      </c>
      <c r="P81" s="1"/>
    </row>
    <row r="82" spans="1:16" s="2" customFormat="1" ht="16.5" x14ac:dyDescent="0.25">
      <c r="A82" s="25" t="s">
        <v>50</v>
      </c>
      <c r="B82" s="22">
        <v>6</v>
      </c>
      <c r="C82" s="22">
        <v>29.065000000000001</v>
      </c>
      <c r="D82" s="22">
        <v>7003.1090000000004</v>
      </c>
      <c r="E82" s="22">
        <v>0</v>
      </c>
      <c r="F82" s="22">
        <v>14</v>
      </c>
      <c r="G82" s="471">
        <v>7052.174</v>
      </c>
      <c r="H82" s="22">
        <v>0</v>
      </c>
      <c r="I82" s="22">
        <v>0</v>
      </c>
      <c r="J82" s="22">
        <v>0</v>
      </c>
      <c r="K82" s="22">
        <v>2</v>
      </c>
      <c r="L82" s="471">
        <v>2</v>
      </c>
      <c r="M82" s="472">
        <v>7054.174</v>
      </c>
      <c r="N82" s="22">
        <v>25.117000000000001</v>
      </c>
      <c r="P82" s="1"/>
    </row>
    <row r="83" spans="1:16" s="2" customFormat="1" ht="16.5" x14ac:dyDescent="0.25">
      <c r="A83" s="25" t="s">
        <v>51</v>
      </c>
      <c r="B83" s="22">
        <v>24550.603000000003</v>
      </c>
      <c r="C83" s="22">
        <v>11515.973516</v>
      </c>
      <c r="D83" s="22">
        <v>8770.7779869999995</v>
      </c>
      <c r="E83" s="22">
        <v>13736.449461000002</v>
      </c>
      <c r="F83" s="22">
        <v>8377.5920000000006</v>
      </c>
      <c r="G83" s="471">
        <v>66951.395963999996</v>
      </c>
      <c r="H83" s="22">
        <v>3697</v>
      </c>
      <c r="I83" s="22">
        <v>5562.1640353210005</v>
      </c>
      <c r="J83" s="22">
        <v>4423</v>
      </c>
      <c r="K83" s="22">
        <v>5742.765144</v>
      </c>
      <c r="L83" s="471">
        <v>19424.929179321</v>
      </c>
      <c r="M83" s="472">
        <v>86376.325143320995</v>
      </c>
      <c r="N83" s="22">
        <v>45520.617640321005</v>
      </c>
      <c r="P83" s="1"/>
    </row>
    <row r="84" spans="1:16" s="2" customFormat="1" ht="16.5" x14ac:dyDescent="0.25">
      <c r="A84" s="581" t="s">
        <v>52</v>
      </c>
      <c r="B84" s="22">
        <v>373.90168299999999</v>
      </c>
      <c r="C84" s="22">
        <v>173.67500000000001</v>
      </c>
      <c r="D84" s="22">
        <v>274.28776199999999</v>
      </c>
      <c r="E84" s="22">
        <v>85.508729000000002</v>
      </c>
      <c r="F84" s="22">
        <v>207.35575699999998</v>
      </c>
      <c r="G84" s="471">
        <v>1114.7289310000001</v>
      </c>
      <c r="H84" s="22">
        <v>0</v>
      </c>
      <c r="I84" s="22">
        <v>70.388999999999996</v>
      </c>
      <c r="J84" s="22">
        <v>1</v>
      </c>
      <c r="K84" s="22">
        <v>16</v>
      </c>
      <c r="L84" s="471">
        <v>87.388999999999996</v>
      </c>
      <c r="M84" s="472">
        <v>1202.1179310000002</v>
      </c>
      <c r="N84" s="22">
        <v>792.46134600000005</v>
      </c>
      <c r="P84" s="1"/>
    </row>
    <row r="85" spans="1:16" s="2" customFormat="1" ht="17.25" thickBot="1" x14ac:dyDescent="0.3">
      <c r="A85" s="583" t="s">
        <v>53</v>
      </c>
      <c r="B85" s="22">
        <v>19.173000000000002</v>
      </c>
      <c r="C85" s="22">
        <v>77.414999999999992</v>
      </c>
      <c r="D85" s="22">
        <v>83.694999999999993</v>
      </c>
      <c r="E85" s="22">
        <v>31.077000000000002</v>
      </c>
      <c r="F85" s="22">
        <v>15</v>
      </c>
      <c r="G85" s="471">
        <v>226.35999999999999</v>
      </c>
      <c r="H85" s="22">
        <v>0</v>
      </c>
      <c r="I85" s="22">
        <v>0</v>
      </c>
      <c r="J85" s="22">
        <v>0</v>
      </c>
      <c r="K85" s="22">
        <v>0</v>
      </c>
      <c r="L85" s="471">
        <v>0</v>
      </c>
      <c r="M85" s="472">
        <v>226.35999999999999</v>
      </c>
      <c r="N85" s="22">
        <v>111.92700000000001</v>
      </c>
      <c r="P85" s="1"/>
    </row>
    <row r="86" spans="1:16" s="2" customFormat="1" ht="17.25" thickBot="1" x14ac:dyDescent="0.3">
      <c r="A86" s="460" t="s">
        <v>26</v>
      </c>
      <c r="B86" s="29">
        <v>173894.272172</v>
      </c>
      <c r="C86" s="29">
        <v>134803.05370299998</v>
      </c>
      <c r="D86" s="29">
        <v>75044.420414000007</v>
      </c>
      <c r="E86" s="29">
        <v>80008.935870999994</v>
      </c>
      <c r="F86" s="29">
        <v>50270.534620000006</v>
      </c>
      <c r="G86" s="473">
        <v>514021.21678000002</v>
      </c>
      <c r="H86" s="29">
        <v>75693.832929504002</v>
      </c>
      <c r="I86" s="29">
        <v>39072.622248405998</v>
      </c>
      <c r="J86" s="29">
        <v>37086.367611730006</v>
      </c>
      <c r="K86" s="29">
        <v>35706.549278210005</v>
      </c>
      <c r="L86" s="473">
        <v>187559.37206785</v>
      </c>
      <c r="M86" s="474">
        <v>701580.58884784998</v>
      </c>
      <c r="N86" s="29">
        <v>342012.317526303</v>
      </c>
    </row>
    <row r="87" spans="1:16" x14ac:dyDescent="0.25">
      <c r="J87" s="113"/>
      <c r="K87" s="113"/>
    </row>
    <row r="88" spans="1:16" s="2" customFormat="1" ht="18.75" x14ac:dyDescent="0.25">
      <c r="A88" s="1160" t="s">
        <v>332</v>
      </c>
      <c r="B88" s="1160"/>
      <c r="C88" s="1160"/>
      <c r="D88" s="1160"/>
      <c r="E88" s="1160"/>
      <c r="F88" s="1160"/>
      <c r="G88" s="1160"/>
      <c r="J88" s="113"/>
      <c r="K88" s="113"/>
    </row>
    <row r="90" spans="1:16" ht="15.75" thickBot="1" x14ac:dyDescent="0.3">
      <c r="A90" s="32" t="s">
        <v>56</v>
      </c>
      <c r="B90" s="33"/>
    </row>
    <row r="91" spans="1:16" ht="15.75" thickBot="1" x14ac:dyDescent="0.3">
      <c r="A91" s="34" t="s">
        <v>57</v>
      </c>
      <c r="B91" s="35" t="s">
        <v>58</v>
      </c>
    </row>
    <row r="92" spans="1:16" x14ac:dyDescent="0.25">
      <c r="A92" s="37"/>
      <c r="B92" s="38" t="s">
        <v>59</v>
      </c>
    </row>
    <row r="93" spans="1:16" x14ac:dyDescent="0.25">
      <c r="A93" s="37"/>
      <c r="B93" s="35" t="s">
        <v>60</v>
      </c>
    </row>
    <row r="94" spans="1:16" x14ac:dyDescent="0.25">
      <c r="A94" s="37"/>
      <c r="B94" s="38" t="s">
        <v>61</v>
      </c>
    </row>
    <row r="95" spans="1:16" x14ac:dyDescent="0.25">
      <c r="A95" s="33"/>
      <c r="B95" s="38" t="s">
        <v>62</v>
      </c>
    </row>
    <row r="96" spans="1:16" x14ac:dyDescent="0.25">
      <c r="A96" s="33"/>
      <c r="B96" s="35" t="s">
        <v>63</v>
      </c>
    </row>
    <row r="97" spans="1:2" x14ac:dyDescent="0.25">
      <c r="A97" s="33"/>
      <c r="B97" s="39" t="s">
        <v>64</v>
      </c>
    </row>
    <row r="98" spans="1:2" x14ac:dyDescent="0.25">
      <c r="A98" s="33"/>
      <c r="B98" s="39" t="s">
        <v>65</v>
      </c>
    </row>
    <row r="99" spans="1:2" x14ac:dyDescent="0.25">
      <c r="A99" s="33"/>
      <c r="B99" s="35" t="s">
        <v>66</v>
      </c>
    </row>
    <row r="100" spans="1:2" x14ac:dyDescent="0.25">
      <c r="A100" s="33"/>
      <c r="B100" s="38" t="s">
        <v>67</v>
      </c>
    </row>
    <row r="101" spans="1:2" x14ac:dyDescent="0.25">
      <c r="A101" s="33"/>
      <c r="B101" s="38" t="s">
        <v>68</v>
      </c>
    </row>
    <row r="102" spans="1:2" x14ac:dyDescent="0.25">
      <c r="A102" s="33"/>
      <c r="B102" s="38" t="s">
        <v>69</v>
      </c>
    </row>
    <row r="103" spans="1:2" x14ac:dyDescent="0.25">
      <c r="A103" s="33"/>
      <c r="B103" s="38" t="s">
        <v>70</v>
      </c>
    </row>
    <row r="104" spans="1:2" x14ac:dyDescent="0.25">
      <c r="A104" s="33"/>
      <c r="B104" s="38" t="s">
        <v>71</v>
      </c>
    </row>
    <row r="105" spans="1:2" x14ac:dyDescent="0.25">
      <c r="A105" s="33"/>
      <c r="B105" s="38" t="s">
        <v>72</v>
      </c>
    </row>
    <row r="106" spans="1:2" x14ac:dyDescent="0.25">
      <c r="A106" s="33"/>
      <c r="B106" s="38" t="s">
        <v>73</v>
      </c>
    </row>
    <row r="107" spans="1:2" x14ac:dyDescent="0.25">
      <c r="A107" s="33"/>
      <c r="B107" s="39" t="s">
        <v>74</v>
      </c>
    </row>
    <row r="108" spans="1:2" x14ac:dyDescent="0.25">
      <c r="A108" s="33"/>
      <c r="B108" s="35" t="s">
        <v>75</v>
      </c>
    </row>
    <row r="109" spans="1:2" x14ac:dyDescent="0.25">
      <c r="A109" s="33"/>
      <c r="B109" s="35" t="s">
        <v>76</v>
      </c>
    </row>
    <row r="110" spans="1:2" x14ac:dyDescent="0.25">
      <c r="A110" s="33"/>
      <c r="B110" s="39" t="s">
        <v>77</v>
      </c>
    </row>
    <row r="111" spans="1:2" x14ac:dyDescent="0.25">
      <c r="A111" s="33"/>
      <c r="B111" s="35" t="s">
        <v>78</v>
      </c>
    </row>
    <row r="112" spans="1:2" x14ac:dyDescent="0.25">
      <c r="A112" s="33"/>
      <c r="B112" s="38" t="s">
        <v>79</v>
      </c>
    </row>
    <row r="113" spans="1:2" x14ac:dyDescent="0.25">
      <c r="A113" s="33"/>
      <c r="B113" s="38" t="s">
        <v>80</v>
      </c>
    </row>
    <row r="114" spans="1:2" x14ac:dyDescent="0.25">
      <c r="A114" s="33"/>
      <c r="B114" s="38" t="s">
        <v>81</v>
      </c>
    </row>
    <row r="115" spans="1:2" x14ac:dyDescent="0.25">
      <c r="A115" s="33"/>
      <c r="B115" s="39" t="s">
        <v>82</v>
      </c>
    </row>
    <row r="116" spans="1:2" x14ac:dyDescent="0.25">
      <c r="A116" s="33"/>
      <c r="B116" s="39" t="s">
        <v>83</v>
      </c>
    </row>
    <row r="117" spans="1:2" x14ac:dyDescent="0.25">
      <c r="A117" s="33"/>
      <c r="B117" s="35" t="s">
        <v>84</v>
      </c>
    </row>
    <row r="118" spans="1:2" x14ac:dyDescent="0.25">
      <c r="A118" s="33"/>
      <c r="B118" s="38" t="s">
        <v>85</v>
      </c>
    </row>
    <row r="119" spans="1:2" x14ac:dyDescent="0.25">
      <c r="A119" s="33"/>
      <c r="B119" s="35" t="s">
        <v>86</v>
      </c>
    </row>
    <row r="120" spans="1:2" x14ac:dyDescent="0.25">
      <c r="A120" s="33"/>
      <c r="B120" s="35" t="s">
        <v>87</v>
      </c>
    </row>
    <row r="121" spans="1:2" x14ac:dyDescent="0.25">
      <c r="A121" s="33"/>
      <c r="B121" s="35" t="s">
        <v>88</v>
      </c>
    </row>
    <row r="122" spans="1:2" x14ac:dyDescent="0.25">
      <c r="A122" s="33"/>
      <c r="B122" s="35" t="s">
        <v>89</v>
      </c>
    </row>
    <row r="123" spans="1:2" x14ac:dyDescent="0.25">
      <c r="A123" s="33"/>
      <c r="B123" s="38" t="s">
        <v>90</v>
      </c>
    </row>
    <row r="124" spans="1:2" x14ac:dyDescent="0.25">
      <c r="A124" s="33"/>
      <c r="B124" s="38" t="s">
        <v>91</v>
      </c>
    </row>
    <row r="125" spans="1:2" x14ac:dyDescent="0.25">
      <c r="A125" s="33"/>
      <c r="B125" s="38" t="s">
        <v>92</v>
      </c>
    </row>
    <row r="126" spans="1:2" x14ac:dyDescent="0.25">
      <c r="A126" s="33"/>
      <c r="B126" s="35" t="s">
        <v>93</v>
      </c>
    </row>
    <row r="127" spans="1:2" x14ac:dyDescent="0.25">
      <c r="A127" s="33"/>
      <c r="B127" s="38" t="s">
        <v>94</v>
      </c>
    </row>
    <row r="128" spans="1:2" x14ac:dyDescent="0.25">
      <c r="A128" s="33"/>
      <c r="B128" s="38" t="s">
        <v>95</v>
      </c>
    </row>
    <row r="129" spans="1:2" x14ac:dyDescent="0.25">
      <c r="A129" s="33"/>
      <c r="B129" s="38" t="s">
        <v>96</v>
      </c>
    </row>
    <row r="130" spans="1:2" x14ac:dyDescent="0.25">
      <c r="A130" s="33"/>
      <c r="B130" s="38" t="s">
        <v>97</v>
      </c>
    </row>
    <row r="131" spans="1:2" x14ac:dyDescent="0.25">
      <c r="A131" s="33"/>
      <c r="B131" s="38" t="s">
        <v>98</v>
      </c>
    </row>
    <row r="132" spans="1:2" x14ac:dyDescent="0.25">
      <c r="A132" s="33"/>
      <c r="B132" s="38" t="s">
        <v>99</v>
      </c>
    </row>
    <row r="133" spans="1:2" x14ac:dyDescent="0.25">
      <c r="A133" s="33"/>
      <c r="B133" s="38" t="s">
        <v>100</v>
      </c>
    </row>
    <row r="134" spans="1:2" ht="15.75" thickBot="1" x14ac:dyDescent="0.3">
      <c r="A134" s="33"/>
      <c r="B134" s="33"/>
    </row>
    <row r="135" spans="1:2" ht="15.75" thickBot="1" x14ac:dyDescent="0.3">
      <c r="A135" s="34" t="s">
        <v>101</v>
      </c>
      <c r="B135" s="40" t="s">
        <v>59</v>
      </c>
    </row>
    <row r="136" spans="1:2" x14ac:dyDescent="0.25">
      <c r="A136" s="33"/>
      <c r="B136" s="41" t="s">
        <v>102</v>
      </c>
    </row>
    <row r="137" spans="1:2" x14ac:dyDescent="0.25">
      <c r="A137" s="33"/>
      <c r="B137" s="40" t="s">
        <v>61</v>
      </c>
    </row>
    <row r="138" spans="1:2" x14ac:dyDescent="0.25">
      <c r="A138" s="33"/>
      <c r="B138" s="40" t="s">
        <v>63</v>
      </c>
    </row>
    <row r="139" spans="1:2" x14ac:dyDescent="0.25">
      <c r="A139" s="33"/>
      <c r="B139" s="40" t="s">
        <v>64</v>
      </c>
    </row>
    <row r="140" spans="1:2" x14ac:dyDescent="0.25">
      <c r="A140" s="33"/>
      <c r="B140" s="41" t="s">
        <v>66</v>
      </c>
    </row>
    <row r="141" spans="1:2" x14ac:dyDescent="0.25">
      <c r="A141" s="33"/>
      <c r="B141" s="40" t="s">
        <v>103</v>
      </c>
    </row>
    <row r="142" spans="1:2" x14ac:dyDescent="0.25">
      <c r="A142" s="33"/>
      <c r="B142" s="41" t="s">
        <v>104</v>
      </c>
    </row>
    <row r="143" spans="1:2" x14ac:dyDescent="0.25">
      <c r="A143" s="33"/>
      <c r="B143" s="41" t="s">
        <v>105</v>
      </c>
    </row>
    <row r="144" spans="1:2" x14ac:dyDescent="0.25">
      <c r="A144" s="33"/>
      <c r="B144" s="41" t="s">
        <v>68</v>
      </c>
    </row>
    <row r="145" spans="1:2" x14ac:dyDescent="0.25">
      <c r="A145" s="33"/>
      <c r="B145" s="40" t="s">
        <v>106</v>
      </c>
    </row>
    <row r="146" spans="1:2" x14ac:dyDescent="0.25">
      <c r="A146" s="33"/>
      <c r="B146" s="40" t="s">
        <v>71</v>
      </c>
    </row>
    <row r="147" spans="1:2" x14ac:dyDescent="0.25">
      <c r="A147" s="33"/>
      <c r="B147" s="40" t="s">
        <v>74</v>
      </c>
    </row>
    <row r="148" spans="1:2" x14ac:dyDescent="0.25">
      <c r="A148" s="33"/>
      <c r="B148" s="40" t="s">
        <v>107</v>
      </c>
    </row>
    <row r="149" spans="1:2" x14ac:dyDescent="0.25">
      <c r="A149" s="33"/>
      <c r="B149" s="40" t="s">
        <v>77</v>
      </c>
    </row>
    <row r="150" spans="1:2" x14ac:dyDescent="0.25">
      <c r="A150" s="33"/>
      <c r="B150" s="41" t="s">
        <v>108</v>
      </c>
    </row>
    <row r="151" spans="1:2" x14ac:dyDescent="0.25">
      <c r="A151" s="33"/>
      <c r="B151" s="40" t="s">
        <v>109</v>
      </c>
    </row>
    <row r="152" spans="1:2" x14ac:dyDescent="0.25">
      <c r="A152" s="33"/>
      <c r="B152" s="40" t="s">
        <v>82</v>
      </c>
    </row>
    <row r="153" spans="1:2" x14ac:dyDescent="0.25">
      <c r="A153" s="33"/>
      <c r="B153" s="40" t="s">
        <v>83</v>
      </c>
    </row>
    <row r="154" spans="1:2" x14ac:dyDescent="0.25">
      <c r="A154" s="33"/>
      <c r="B154" s="40" t="s">
        <v>110</v>
      </c>
    </row>
    <row r="155" spans="1:2" x14ac:dyDescent="0.25">
      <c r="A155" s="33"/>
      <c r="B155" s="41" t="s">
        <v>84</v>
      </c>
    </row>
    <row r="156" spans="1:2" x14ac:dyDescent="0.25">
      <c r="A156" s="33"/>
      <c r="B156" s="40" t="s">
        <v>111</v>
      </c>
    </row>
    <row r="157" spans="1:2" x14ac:dyDescent="0.25">
      <c r="A157" s="33"/>
      <c r="B157" s="40" t="s">
        <v>86</v>
      </c>
    </row>
    <row r="158" spans="1:2" x14ac:dyDescent="0.25">
      <c r="A158" s="33"/>
      <c r="B158" s="40" t="s">
        <v>87</v>
      </c>
    </row>
    <row r="159" spans="1:2" x14ac:dyDescent="0.25">
      <c r="A159" s="33"/>
      <c r="B159" s="40" t="s">
        <v>89</v>
      </c>
    </row>
    <row r="160" spans="1:2" x14ac:dyDescent="0.25">
      <c r="A160" s="33"/>
      <c r="B160" s="41" t="s">
        <v>112</v>
      </c>
    </row>
    <row r="161" spans="1:2" x14ac:dyDescent="0.25">
      <c r="A161" s="33"/>
      <c r="B161" s="40" t="s">
        <v>113</v>
      </c>
    </row>
    <row r="162" spans="1:2" x14ac:dyDescent="0.25">
      <c r="A162" s="33"/>
      <c r="B162" s="40" t="s">
        <v>114</v>
      </c>
    </row>
    <row r="163" spans="1:2" x14ac:dyDescent="0.25">
      <c r="A163" s="33"/>
      <c r="B163" s="40" t="s">
        <v>92</v>
      </c>
    </row>
    <row r="164" spans="1:2" x14ac:dyDescent="0.25">
      <c r="A164" s="33"/>
      <c r="B164" s="40" t="s">
        <v>115</v>
      </c>
    </row>
    <row r="165" spans="1:2" x14ac:dyDescent="0.25">
      <c r="A165" s="33"/>
      <c r="B165" s="40" t="s">
        <v>116</v>
      </c>
    </row>
    <row r="166" spans="1:2" x14ac:dyDescent="0.25">
      <c r="A166" s="33"/>
      <c r="B166" s="40" t="s">
        <v>117</v>
      </c>
    </row>
    <row r="167" spans="1:2" ht="15.75" thickBot="1" x14ac:dyDescent="0.3">
      <c r="A167" s="33"/>
      <c r="B167" s="33"/>
    </row>
    <row r="168" spans="1:2" ht="15.75" thickBot="1" x14ac:dyDescent="0.3">
      <c r="A168" s="34" t="s">
        <v>118</v>
      </c>
      <c r="B168" s="42" t="s">
        <v>64</v>
      </c>
    </row>
    <row r="169" spans="1:2" x14ac:dyDescent="0.25">
      <c r="A169" s="33"/>
      <c r="B169" s="42" t="s">
        <v>65</v>
      </c>
    </row>
    <row r="170" spans="1:2" x14ac:dyDescent="0.25">
      <c r="A170" s="33"/>
      <c r="B170" s="43" t="s">
        <v>66</v>
      </c>
    </row>
    <row r="171" spans="1:2" x14ac:dyDescent="0.25">
      <c r="A171" s="33"/>
      <c r="B171" s="43" t="s">
        <v>119</v>
      </c>
    </row>
    <row r="172" spans="1:2" x14ac:dyDescent="0.25">
      <c r="A172" s="33"/>
      <c r="B172" s="42" t="s">
        <v>74</v>
      </c>
    </row>
    <row r="173" spans="1:2" x14ac:dyDescent="0.25">
      <c r="A173" s="33"/>
      <c r="B173" s="43" t="s">
        <v>120</v>
      </c>
    </row>
    <row r="174" spans="1:2" x14ac:dyDescent="0.25">
      <c r="A174" s="33"/>
      <c r="B174" s="42" t="s">
        <v>83</v>
      </c>
    </row>
    <row r="175" spans="1:2" x14ac:dyDescent="0.25">
      <c r="A175" s="33"/>
      <c r="B175" s="42" t="s">
        <v>84</v>
      </c>
    </row>
    <row r="176" spans="1:2" x14ac:dyDescent="0.25">
      <c r="A176" s="33"/>
      <c r="B176" s="42" t="s">
        <v>89</v>
      </c>
    </row>
    <row r="177" spans="1:2" ht="15.75" thickBot="1" x14ac:dyDescent="0.3">
      <c r="A177" s="33"/>
      <c r="B177" s="33"/>
    </row>
    <row r="178" spans="1:2" ht="15.75" thickBot="1" x14ac:dyDescent="0.3">
      <c r="A178" s="34" t="s">
        <v>121</v>
      </c>
      <c r="B178" s="44" t="s">
        <v>64</v>
      </c>
    </row>
    <row r="179" spans="1:2" x14ac:dyDescent="0.25">
      <c r="A179" s="33"/>
      <c r="B179" s="44" t="s">
        <v>65</v>
      </c>
    </row>
    <row r="180" spans="1:2" x14ac:dyDescent="0.25">
      <c r="A180" s="33"/>
      <c r="B180" s="44" t="s">
        <v>66</v>
      </c>
    </row>
    <row r="181" spans="1:2" x14ac:dyDescent="0.25">
      <c r="A181" s="33"/>
      <c r="B181" s="44" t="s">
        <v>104</v>
      </c>
    </row>
    <row r="182" spans="1:2" x14ac:dyDescent="0.25">
      <c r="A182" s="33"/>
      <c r="B182" s="44" t="s">
        <v>105</v>
      </c>
    </row>
    <row r="183" spans="1:2" x14ac:dyDescent="0.25">
      <c r="A183" s="33"/>
      <c r="B183" s="44" t="s">
        <v>71</v>
      </c>
    </row>
    <row r="184" spans="1:2" x14ac:dyDescent="0.25">
      <c r="A184" s="33"/>
      <c r="B184" s="44" t="s">
        <v>74</v>
      </c>
    </row>
    <row r="185" spans="1:2" x14ac:dyDescent="0.25">
      <c r="A185" s="33"/>
      <c r="B185" s="44" t="s">
        <v>83</v>
      </c>
    </row>
    <row r="186" spans="1:2" x14ac:dyDescent="0.25">
      <c r="A186" s="33"/>
      <c r="B186" s="44" t="s">
        <v>122</v>
      </c>
    </row>
    <row r="187" spans="1:2" x14ac:dyDescent="0.25">
      <c r="A187" s="33"/>
      <c r="B187" s="44" t="s">
        <v>84</v>
      </c>
    </row>
    <row r="188" spans="1:2" x14ac:dyDescent="0.25">
      <c r="A188" s="33"/>
      <c r="B188" s="44" t="s">
        <v>123</v>
      </c>
    </row>
    <row r="189" spans="1:2" x14ac:dyDescent="0.25">
      <c r="A189" s="33"/>
      <c r="B189" s="44" t="s">
        <v>161</v>
      </c>
    </row>
  </sheetData>
  <mergeCells count="58">
    <mergeCell ref="B72:C72"/>
    <mergeCell ref="D72:E72"/>
    <mergeCell ref="F72:F73"/>
    <mergeCell ref="L72:L73"/>
    <mergeCell ref="A88:G88"/>
    <mergeCell ref="K44:K45"/>
    <mergeCell ref="G72:G73"/>
    <mergeCell ref="H72:I72"/>
    <mergeCell ref="J72:J73"/>
    <mergeCell ref="K72:K73"/>
    <mergeCell ref="A70:N70"/>
    <mergeCell ref="A71:A73"/>
    <mergeCell ref="B71:G71"/>
    <mergeCell ref="H71:L71"/>
    <mergeCell ref="M71:M73"/>
    <mergeCell ref="D44:E44"/>
    <mergeCell ref="F44:F45"/>
    <mergeCell ref="G44:G45"/>
    <mergeCell ref="H44:I44"/>
    <mergeCell ref="J44:J45"/>
    <mergeCell ref="N71:N73"/>
    <mergeCell ref="L33:L34"/>
    <mergeCell ref="A42:N42"/>
    <mergeCell ref="A43:A45"/>
    <mergeCell ref="B43:G43"/>
    <mergeCell ref="H43:L43"/>
    <mergeCell ref="M43:M45"/>
    <mergeCell ref="N43:N45"/>
    <mergeCell ref="B44:C44"/>
    <mergeCell ref="A32:A34"/>
    <mergeCell ref="B32:G32"/>
    <mergeCell ref="H32:L32"/>
    <mergeCell ref="M32:M34"/>
    <mergeCell ref="N32:N34"/>
    <mergeCell ref="B33:C33"/>
    <mergeCell ref="L44:L45"/>
    <mergeCell ref="D33:E33"/>
    <mergeCell ref="L5:L6"/>
    <mergeCell ref="A31:N31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F33:F34"/>
    <mergeCell ref="G33:G34"/>
    <mergeCell ref="H33:I33"/>
    <mergeCell ref="J33:J34"/>
    <mergeCell ref="K33:K34"/>
  </mergeCells>
  <conditionalFormatting sqref="B136:B161">
    <cfRule type="duplicateValues" dxfId="9" priority="2"/>
  </conditionalFormatting>
  <conditionalFormatting sqref="B162:B166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45"/>
  <sheetViews>
    <sheetView topLeftCell="A61" zoomScale="75" zoomScaleNormal="75" workbookViewId="0">
      <selection activeCell="O74" sqref="O74:O85"/>
    </sheetView>
  </sheetViews>
  <sheetFormatPr defaultRowHeight="15" x14ac:dyDescent="0.25"/>
  <cols>
    <col min="1" max="1" width="38.140625" style="100" customWidth="1"/>
    <col min="2" max="14" width="16.7109375" customWidth="1"/>
    <col min="15" max="15" width="13.28515625" customWidth="1"/>
    <col min="16" max="16" width="9.140625" customWidth="1"/>
  </cols>
  <sheetData>
    <row r="1" spans="1:14" ht="18.75" x14ac:dyDescent="0.3">
      <c r="A1" s="1299" t="s">
        <v>348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299"/>
      <c r="M1" s="1299"/>
      <c r="N1" s="1299"/>
    </row>
    <row r="2" spans="1:14" ht="15.75" thickBot="1" x14ac:dyDescent="0.3"/>
    <row r="3" spans="1:14" ht="16.5" thickBot="1" x14ac:dyDescent="0.3">
      <c r="A3" s="1558" t="s">
        <v>30</v>
      </c>
      <c r="B3" s="1559"/>
      <c r="C3" s="1559"/>
      <c r="D3" s="1559"/>
      <c r="E3" s="1559"/>
      <c r="F3" s="1559"/>
      <c r="G3" s="1559"/>
      <c r="H3" s="1559"/>
      <c r="I3" s="1559"/>
      <c r="J3" s="1559"/>
      <c r="K3" s="1559"/>
      <c r="L3" s="1559"/>
      <c r="M3" s="1559"/>
      <c r="N3" s="1560"/>
    </row>
    <row r="4" spans="1:14" ht="16.5" customHeight="1" x14ac:dyDescent="0.25">
      <c r="A4" s="1561" t="s">
        <v>0</v>
      </c>
      <c r="B4" s="1564" t="s">
        <v>1</v>
      </c>
      <c r="C4" s="1565"/>
      <c r="D4" s="1565"/>
      <c r="E4" s="1565"/>
      <c r="F4" s="1565"/>
      <c r="G4" s="1566"/>
      <c r="H4" s="1567" t="s">
        <v>2</v>
      </c>
      <c r="I4" s="1568"/>
      <c r="J4" s="1568"/>
      <c r="K4" s="1568"/>
      <c r="L4" s="1569"/>
      <c r="M4" s="1570" t="s">
        <v>3</v>
      </c>
      <c r="N4" s="1573" t="s">
        <v>31</v>
      </c>
    </row>
    <row r="5" spans="1:14" ht="16.5" customHeight="1" x14ac:dyDescent="0.25">
      <c r="A5" s="1562"/>
      <c r="B5" s="1576" t="s">
        <v>8</v>
      </c>
      <c r="C5" s="1577"/>
      <c r="D5" s="1578" t="s">
        <v>9</v>
      </c>
      <c r="E5" s="1577"/>
      <c r="F5" s="1579" t="s">
        <v>32</v>
      </c>
      <c r="G5" s="1579" t="s">
        <v>10</v>
      </c>
      <c r="H5" s="1576" t="s">
        <v>11</v>
      </c>
      <c r="I5" s="1577"/>
      <c r="J5" s="1585" t="s">
        <v>12</v>
      </c>
      <c r="K5" s="1581" t="s">
        <v>33</v>
      </c>
      <c r="L5" s="1583" t="s">
        <v>13</v>
      </c>
      <c r="M5" s="1571"/>
      <c r="N5" s="1574"/>
    </row>
    <row r="6" spans="1:14" ht="48" thickBot="1" x14ac:dyDescent="0.3">
      <c r="A6" s="1563"/>
      <c r="B6" s="585" t="s">
        <v>14</v>
      </c>
      <c r="C6" s="586" t="s">
        <v>15</v>
      </c>
      <c r="D6" s="586" t="s">
        <v>16</v>
      </c>
      <c r="E6" s="586" t="s">
        <v>34</v>
      </c>
      <c r="F6" s="1580"/>
      <c r="G6" s="1580"/>
      <c r="H6" s="587" t="s">
        <v>14</v>
      </c>
      <c r="I6" s="586" t="s">
        <v>15</v>
      </c>
      <c r="J6" s="1586"/>
      <c r="K6" s="1582"/>
      <c r="L6" s="1584"/>
      <c r="M6" s="1572"/>
      <c r="N6" s="1575"/>
    </row>
    <row r="7" spans="1:14" ht="15.75" x14ac:dyDescent="0.25">
      <c r="A7" s="588" t="s">
        <v>17</v>
      </c>
      <c r="B7" s="589">
        <v>24412.609118</v>
      </c>
      <c r="C7" s="589">
        <v>43637.215108999997</v>
      </c>
      <c r="D7" s="589">
        <v>1520.1621659999998</v>
      </c>
      <c r="E7" s="589">
        <v>406.90800000000002</v>
      </c>
      <c r="F7" s="590">
        <v>2233.8510000000001</v>
      </c>
      <c r="G7" s="590">
        <v>72210.745393000005</v>
      </c>
      <c r="H7" s="589">
        <v>0</v>
      </c>
      <c r="I7" s="589">
        <v>0</v>
      </c>
      <c r="J7" s="589">
        <v>0</v>
      </c>
      <c r="K7" s="589">
        <v>0</v>
      </c>
      <c r="L7" s="607">
        <v>0</v>
      </c>
      <c r="M7" s="590">
        <v>72210.745393000005</v>
      </c>
      <c r="N7" s="590">
        <v>45519.548788</v>
      </c>
    </row>
    <row r="8" spans="1:14" ht="15.75" x14ac:dyDescent="0.25">
      <c r="A8" s="591" t="s">
        <v>18</v>
      </c>
      <c r="B8" s="589">
        <v>4450.8490000000002</v>
      </c>
      <c r="C8" s="589">
        <v>632.73869000000002</v>
      </c>
      <c r="D8" s="589">
        <v>465.11927700000001</v>
      </c>
      <c r="E8" s="589">
        <v>63.7</v>
      </c>
      <c r="F8" s="590">
        <v>451.72199999999998</v>
      </c>
      <c r="G8" s="590">
        <v>6064.1289669999996</v>
      </c>
      <c r="H8" s="589">
        <v>0</v>
      </c>
      <c r="I8" s="589">
        <v>0</v>
      </c>
      <c r="J8" s="589">
        <v>0</v>
      </c>
      <c r="K8" s="589">
        <v>0</v>
      </c>
      <c r="L8" s="607">
        <v>0</v>
      </c>
      <c r="M8" s="590">
        <v>6064.1289669999996</v>
      </c>
      <c r="N8" s="590">
        <v>953.26</v>
      </c>
    </row>
    <row r="9" spans="1:14" ht="15.75" x14ac:dyDescent="0.25">
      <c r="A9" s="592" t="s">
        <v>19</v>
      </c>
      <c r="B9" s="589">
        <v>102.1</v>
      </c>
      <c r="C9" s="589">
        <v>26</v>
      </c>
      <c r="D9" s="589">
        <v>139.40299999999999</v>
      </c>
      <c r="E9" s="589">
        <v>30.2</v>
      </c>
      <c r="F9" s="589">
        <v>40.536999999999999</v>
      </c>
      <c r="G9" s="607">
        <v>338.24</v>
      </c>
      <c r="H9" s="589">
        <v>0</v>
      </c>
      <c r="I9" s="589">
        <v>0</v>
      </c>
      <c r="J9" s="589">
        <v>0</v>
      </c>
      <c r="K9" s="589">
        <v>0</v>
      </c>
      <c r="L9" s="607">
        <v>0</v>
      </c>
      <c r="M9" s="608">
        <v>338.24</v>
      </c>
      <c r="N9" s="589">
        <v>177.203</v>
      </c>
    </row>
    <row r="10" spans="1:14" ht="15.75" x14ac:dyDescent="0.25">
      <c r="A10" s="591" t="s">
        <v>20</v>
      </c>
      <c r="B10" s="589">
        <v>901.9</v>
      </c>
      <c r="C10" s="589">
        <v>6</v>
      </c>
      <c r="D10" s="589">
        <v>76.634276999999997</v>
      </c>
      <c r="E10" s="589">
        <v>2</v>
      </c>
      <c r="F10" s="589">
        <v>16.07</v>
      </c>
      <c r="G10" s="607">
        <v>1002.6042769999999</v>
      </c>
      <c r="H10" s="589">
        <v>0</v>
      </c>
      <c r="I10" s="589">
        <v>0</v>
      </c>
      <c r="J10" s="589">
        <v>0</v>
      </c>
      <c r="K10" s="589">
        <v>0</v>
      </c>
      <c r="L10" s="607">
        <v>0</v>
      </c>
      <c r="M10" s="608">
        <v>1002.6042769999999</v>
      </c>
      <c r="N10" s="589">
        <v>73.641999999999996</v>
      </c>
    </row>
    <row r="11" spans="1:14" ht="15.75" x14ac:dyDescent="0.25">
      <c r="A11" s="591" t="s">
        <v>21</v>
      </c>
      <c r="B11" s="589">
        <v>1453.99</v>
      </c>
      <c r="C11" s="589">
        <v>544.46299999999997</v>
      </c>
      <c r="D11" s="589">
        <v>133.07599999999999</v>
      </c>
      <c r="E11" s="589">
        <v>15</v>
      </c>
      <c r="F11" s="590">
        <v>152.84800000000001</v>
      </c>
      <c r="G11" s="590">
        <v>2299.377</v>
      </c>
      <c r="H11" s="589">
        <v>0</v>
      </c>
      <c r="I11" s="589">
        <v>0</v>
      </c>
      <c r="J11" s="589">
        <v>0</v>
      </c>
      <c r="K11" s="589">
        <v>0</v>
      </c>
      <c r="L11" s="607">
        <v>0</v>
      </c>
      <c r="M11" s="590">
        <v>2299.377</v>
      </c>
      <c r="N11" s="590">
        <v>380.83000000000004</v>
      </c>
    </row>
    <row r="12" spans="1:14" ht="15.75" x14ac:dyDescent="0.25">
      <c r="A12" s="591" t="s">
        <v>22</v>
      </c>
      <c r="B12" s="589">
        <v>4119.5119999999997</v>
      </c>
      <c r="C12" s="589">
        <v>1445.7988210000001</v>
      </c>
      <c r="D12" s="589">
        <v>394.90800000000002</v>
      </c>
      <c r="E12" s="589">
        <v>144.8972</v>
      </c>
      <c r="F12" s="589">
        <v>189.23000000000002</v>
      </c>
      <c r="G12" s="607">
        <v>6294.3460209999994</v>
      </c>
      <c r="H12" s="589">
        <v>0</v>
      </c>
      <c r="I12" s="589">
        <v>0</v>
      </c>
      <c r="J12" s="589">
        <v>0</v>
      </c>
      <c r="K12" s="589">
        <v>0</v>
      </c>
      <c r="L12" s="607">
        <v>0</v>
      </c>
      <c r="M12" s="608">
        <v>6294.3460209999994</v>
      </c>
      <c r="N12" s="589">
        <v>841.99800000000005</v>
      </c>
    </row>
    <row r="13" spans="1:14" ht="16.5" thickBot="1" x14ac:dyDescent="0.3">
      <c r="A13" s="593" t="s">
        <v>23</v>
      </c>
      <c r="B13" s="589">
        <v>2430.2647200000001</v>
      </c>
      <c r="C13" s="589">
        <v>58.389000000000003</v>
      </c>
      <c r="D13" s="589">
        <v>180.73400000000001</v>
      </c>
      <c r="E13" s="589">
        <v>74.364999999999995</v>
      </c>
      <c r="F13" s="590">
        <v>273.69299999999998</v>
      </c>
      <c r="G13" s="590">
        <v>3017.4457200000002</v>
      </c>
      <c r="H13" s="589">
        <v>92</v>
      </c>
      <c r="I13" s="589">
        <v>0</v>
      </c>
      <c r="J13" s="589">
        <v>0</v>
      </c>
      <c r="K13" s="589">
        <v>0</v>
      </c>
      <c r="L13" s="607">
        <v>92</v>
      </c>
      <c r="M13" s="590">
        <v>3109.4457200000002</v>
      </c>
      <c r="N13" s="590">
        <v>796.04199999999992</v>
      </c>
    </row>
    <row r="14" spans="1:14" ht="16.5" thickBot="1" x14ac:dyDescent="0.3">
      <c r="A14" s="594" t="s">
        <v>24</v>
      </c>
      <c r="B14" s="595">
        <v>35413.234838000004</v>
      </c>
      <c r="C14" s="595">
        <v>45774.141620000002</v>
      </c>
      <c r="D14" s="595">
        <v>2560.9234429999997</v>
      </c>
      <c r="E14" s="595">
        <v>689.87019999999995</v>
      </c>
      <c r="F14" s="596">
        <v>3148.4960000000001</v>
      </c>
      <c r="G14" s="596">
        <v>87586.66610100001</v>
      </c>
      <c r="H14" s="595">
        <v>92</v>
      </c>
      <c r="I14" s="595">
        <v>0</v>
      </c>
      <c r="J14" s="595">
        <v>0</v>
      </c>
      <c r="K14" s="595">
        <v>0</v>
      </c>
      <c r="L14" s="609">
        <v>92</v>
      </c>
      <c r="M14" s="596">
        <v>87678.66610100001</v>
      </c>
      <c r="N14" s="596">
        <v>48110.848788000003</v>
      </c>
    </row>
    <row r="15" spans="1:14" ht="15.75" x14ac:dyDescent="0.25">
      <c r="A15" s="597" t="s">
        <v>35</v>
      </c>
      <c r="B15" s="589">
        <v>0</v>
      </c>
      <c r="C15" s="589">
        <v>3</v>
      </c>
      <c r="D15" s="589">
        <v>48.116632000000003</v>
      </c>
      <c r="E15" s="589">
        <v>0</v>
      </c>
      <c r="F15" s="589">
        <v>0</v>
      </c>
      <c r="G15" s="607">
        <v>51.116632000000003</v>
      </c>
      <c r="H15" s="589">
        <v>0</v>
      </c>
      <c r="I15" s="589">
        <v>0</v>
      </c>
      <c r="J15" s="589">
        <v>0</v>
      </c>
      <c r="K15" s="589">
        <v>0</v>
      </c>
      <c r="L15" s="607">
        <v>0</v>
      </c>
      <c r="M15" s="608">
        <v>51.116632000000003</v>
      </c>
      <c r="N15" s="589">
        <v>3</v>
      </c>
    </row>
    <row r="16" spans="1:14" ht="15.75" x14ac:dyDescent="0.25">
      <c r="A16" s="598" t="s">
        <v>36</v>
      </c>
      <c r="B16" s="589">
        <v>0</v>
      </c>
      <c r="C16" s="589">
        <v>0</v>
      </c>
      <c r="D16" s="589">
        <v>0</v>
      </c>
      <c r="E16" s="589">
        <v>0</v>
      </c>
      <c r="F16" s="589">
        <v>0</v>
      </c>
      <c r="G16" s="607">
        <v>0</v>
      </c>
      <c r="H16" s="589">
        <v>0</v>
      </c>
      <c r="I16" s="589">
        <v>0</v>
      </c>
      <c r="J16" s="589">
        <v>0</v>
      </c>
      <c r="K16" s="589">
        <v>0</v>
      </c>
      <c r="L16" s="607">
        <v>0</v>
      </c>
      <c r="M16" s="608">
        <v>0</v>
      </c>
      <c r="N16" s="589">
        <v>0</v>
      </c>
    </row>
    <row r="17" spans="1:14" ht="15.75" x14ac:dyDescent="0.25">
      <c r="A17" s="598" t="s">
        <v>37</v>
      </c>
      <c r="B17" s="589">
        <v>0</v>
      </c>
      <c r="C17" s="589">
        <v>0</v>
      </c>
      <c r="D17" s="589">
        <v>0</v>
      </c>
      <c r="E17" s="589">
        <v>0</v>
      </c>
      <c r="F17" s="589">
        <v>5</v>
      </c>
      <c r="G17" s="607">
        <v>5</v>
      </c>
      <c r="H17" s="589">
        <v>0</v>
      </c>
      <c r="I17" s="589">
        <v>0</v>
      </c>
      <c r="J17" s="589">
        <v>0</v>
      </c>
      <c r="K17" s="589">
        <v>0</v>
      </c>
      <c r="L17" s="607">
        <v>0</v>
      </c>
      <c r="M17" s="608">
        <v>5</v>
      </c>
      <c r="N17" s="589">
        <v>5</v>
      </c>
    </row>
    <row r="18" spans="1:14" ht="15.75" x14ac:dyDescent="0.25">
      <c r="A18" s="598" t="s">
        <v>38</v>
      </c>
      <c r="B18" s="589">
        <v>0</v>
      </c>
      <c r="C18" s="589">
        <v>0</v>
      </c>
      <c r="D18" s="589">
        <v>0</v>
      </c>
      <c r="E18" s="589">
        <v>0</v>
      </c>
      <c r="F18" s="589">
        <v>16</v>
      </c>
      <c r="G18" s="607">
        <v>16</v>
      </c>
      <c r="H18" s="589">
        <v>0</v>
      </c>
      <c r="I18" s="589">
        <v>0</v>
      </c>
      <c r="J18" s="589">
        <v>0</v>
      </c>
      <c r="K18" s="589">
        <v>0</v>
      </c>
      <c r="L18" s="607">
        <v>0</v>
      </c>
      <c r="M18" s="608">
        <v>16</v>
      </c>
      <c r="N18" s="589">
        <v>16</v>
      </c>
    </row>
    <row r="19" spans="1:14" ht="15.75" x14ac:dyDescent="0.25">
      <c r="A19" s="598" t="s">
        <v>39</v>
      </c>
      <c r="B19" s="589">
        <v>0</v>
      </c>
      <c r="C19" s="589">
        <v>0</v>
      </c>
      <c r="D19" s="589">
        <v>5</v>
      </c>
      <c r="E19" s="589">
        <v>0</v>
      </c>
      <c r="F19" s="589">
        <v>2.2999999999999998</v>
      </c>
      <c r="G19" s="607">
        <v>7.3</v>
      </c>
      <c r="H19" s="589">
        <v>0</v>
      </c>
      <c r="I19" s="589">
        <v>0</v>
      </c>
      <c r="J19" s="589">
        <v>0</v>
      </c>
      <c r="K19" s="589">
        <v>0</v>
      </c>
      <c r="L19" s="607">
        <v>0</v>
      </c>
      <c r="M19" s="608">
        <v>7.3</v>
      </c>
      <c r="N19" s="589">
        <v>2.2999999999999998</v>
      </c>
    </row>
    <row r="20" spans="1:14" ht="15.75" x14ac:dyDescent="0.25">
      <c r="A20" s="598" t="s">
        <v>40</v>
      </c>
      <c r="B20" s="589">
        <v>0</v>
      </c>
      <c r="C20" s="589">
        <v>0</v>
      </c>
      <c r="D20" s="589">
        <v>0</v>
      </c>
      <c r="E20" s="589">
        <v>0</v>
      </c>
      <c r="F20" s="589">
        <v>0</v>
      </c>
      <c r="G20" s="607">
        <v>0</v>
      </c>
      <c r="H20" s="589">
        <v>0</v>
      </c>
      <c r="I20" s="589">
        <v>0</v>
      </c>
      <c r="J20" s="589">
        <v>0</v>
      </c>
      <c r="K20" s="589">
        <v>0</v>
      </c>
      <c r="L20" s="607">
        <v>0</v>
      </c>
      <c r="M20" s="608">
        <v>0</v>
      </c>
      <c r="N20" s="589">
        <v>0</v>
      </c>
    </row>
    <row r="21" spans="1:14" ht="15.75" x14ac:dyDescent="0.25">
      <c r="A21" s="598" t="s">
        <v>41</v>
      </c>
      <c r="B21" s="589">
        <v>158.01793000000001</v>
      </c>
      <c r="C21" s="589">
        <v>3</v>
      </c>
      <c r="D21" s="589">
        <v>0</v>
      </c>
      <c r="E21" s="589">
        <v>0</v>
      </c>
      <c r="F21" s="589">
        <v>0</v>
      </c>
      <c r="G21" s="607">
        <v>161.01793000000001</v>
      </c>
      <c r="H21" s="589">
        <v>0</v>
      </c>
      <c r="I21" s="589">
        <v>0</v>
      </c>
      <c r="J21" s="589">
        <v>0</v>
      </c>
      <c r="K21" s="589">
        <v>0</v>
      </c>
      <c r="L21" s="607">
        <v>0</v>
      </c>
      <c r="M21" s="608">
        <v>161.01793000000001</v>
      </c>
      <c r="N21" s="589">
        <v>1.3879300000000001</v>
      </c>
    </row>
    <row r="22" spans="1:14" ht="15.75" x14ac:dyDescent="0.25">
      <c r="A22" s="598" t="s">
        <v>42</v>
      </c>
      <c r="B22" s="589">
        <v>0</v>
      </c>
      <c r="C22" s="589">
        <v>0</v>
      </c>
      <c r="D22" s="589">
        <v>0</v>
      </c>
      <c r="E22" s="589">
        <v>0</v>
      </c>
      <c r="F22" s="589">
        <v>0</v>
      </c>
      <c r="G22" s="607">
        <v>0</v>
      </c>
      <c r="H22" s="589">
        <v>0</v>
      </c>
      <c r="I22" s="589">
        <v>0</v>
      </c>
      <c r="J22" s="589">
        <v>0</v>
      </c>
      <c r="K22" s="589">
        <v>0</v>
      </c>
      <c r="L22" s="607">
        <v>0</v>
      </c>
      <c r="M22" s="608">
        <v>0</v>
      </c>
      <c r="N22" s="589">
        <v>0</v>
      </c>
    </row>
    <row r="23" spans="1:14" ht="15.75" x14ac:dyDescent="0.25">
      <c r="A23" s="598" t="s">
        <v>43</v>
      </c>
      <c r="B23" s="589">
        <v>8</v>
      </c>
      <c r="C23" s="589">
        <v>0</v>
      </c>
      <c r="D23" s="589">
        <v>57.347000000000001</v>
      </c>
      <c r="E23" s="589">
        <v>0</v>
      </c>
      <c r="F23" s="589">
        <v>0</v>
      </c>
      <c r="G23" s="607">
        <v>65.347000000000008</v>
      </c>
      <c r="H23" s="589">
        <v>0</v>
      </c>
      <c r="I23" s="589">
        <v>0</v>
      </c>
      <c r="J23" s="589">
        <v>0</v>
      </c>
      <c r="K23" s="589">
        <v>0</v>
      </c>
      <c r="L23" s="607">
        <v>0</v>
      </c>
      <c r="M23" s="608">
        <v>65.347000000000008</v>
      </c>
      <c r="N23" s="589">
        <v>35.347000000000001</v>
      </c>
    </row>
    <row r="24" spans="1:14" ht="15.75" x14ac:dyDescent="0.25">
      <c r="A24" s="598" t="s">
        <v>44</v>
      </c>
      <c r="B24" s="589">
        <v>0</v>
      </c>
      <c r="C24" s="589">
        <v>0</v>
      </c>
      <c r="D24" s="589">
        <v>0</v>
      </c>
      <c r="E24" s="589">
        <v>0</v>
      </c>
      <c r="F24" s="589">
        <v>0</v>
      </c>
      <c r="G24" s="607">
        <v>0</v>
      </c>
      <c r="H24" s="589">
        <v>0</v>
      </c>
      <c r="I24" s="589">
        <v>0</v>
      </c>
      <c r="J24" s="589">
        <v>0</v>
      </c>
      <c r="K24" s="589">
        <v>0</v>
      </c>
      <c r="L24" s="607">
        <v>0</v>
      </c>
      <c r="M24" s="608">
        <v>0</v>
      </c>
      <c r="N24" s="589">
        <v>0</v>
      </c>
    </row>
    <row r="25" spans="1:14" ht="15.75" x14ac:dyDescent="0.25">
      <c r="A25" s="598" t="s">
        <v>45</v>
      </c>
      <c r="B25" s="589">
        <v>0</v>
      </c>
      <c r="C25" s="589">
        <v>0</v>
      </c>
      <c r="D25" s="589">
        <v>1</v>
      </c>
      <c r="E25" s="589">
        <v>0</v>
      </c>
      <c r="F25" s="589">
        <v>0</v>
      </c>
      <c r="G25" s="607">
        <v>1</v>
      </c>
      <c r="H25" s="589">
        <v>0</v>
      </c>
      <c r="I25" s="589">
        <v>0</v>
      </c>
      <c r="J25" s="589">
        <v>0</v>
      </c>
      <c r="K25" s="589">
        <v>0</v>
      </c>
      <c r="L25" s="607">
        <v>0</v>
      </c>
      <c r="M25" s="608">
        <v>1</v>
      </c>
      <c r="N25" s="589">
        <v>1</v>
      </c>
    </row>
    <row r="26" spans="1:14" ht="15.75" x14ac:dyDescent="0.25">
      <c r="A26" s="598" t="s">
        <v>46</v>
      </c>
      <c r="B26" s="589">
        <v>0</v>
      </c>
      <c r="C26" s="589">
        <v>0</v>
      </c>
      <c r="D26" s="589">
        <v>0</v>
      </c>
      <c r="E26" s="589">
        <v>20</v>
      </c>
      <c r="F26" s="589">
        <v>0</v>
      </c>
      <c r="G26" s="607">
        <v>20</v>
      </c>
      <c r="H26" s="589">
        <v>0</v>
      </c>
      <c r="I26" s="589">
        <v>0</v>
      </c>
      <c r="J26" s="589">
        <v>0</v>
      </c>
      <c r="K26" s="589">
        <v>0</v>
      </c>
      <c r="L26" s="607">
        <v>0</v>
      </c>
      <c r="M26" s="608">
        <v>20</v>
      </c>
      <c r="N26" s="589">
        <v>0</v>
      </c>
    </row>
    <row r="27" spans="1:14" ht="16.5" thickBot="1" x14ac:dyDescent="0.3">
      <c r="A27" s="598" t="s">
        <v>47</v>
      </c>
      <c r="B27" s="589">
        <v>0</v>
      </c>
      <c r="C27" s="589">
        <v>0</v>
      </c>
      <c r="D27" s="589">
        <v>0</v>
      </c>
      <c r="E27" s="589">
        <v>0</v>
      </c>
      <c r="F27" s="589">
        <v>0</v>
      </c>
      <c r="G27" s="607">
        <v>0</v>
      </c>
      <c r="H27" s="589">
        <v>0</v>
      </c>
      <c r="I27" s="589">
        <v>0</v>
      </c>
      <c r="J27" s="589">
        <v>0</v>
      </c>
      <c r="K27" s="589">
        <v>0</v>
      </c>
      <c r="L27" s="607">
        <v>0</v>
      </c>
      <c r="M27" s="608">
        <v>0</v>
      </c>
      <c r="N27" s="589">
        <v>0</v>
      </c>
    </row>
    <row r="28" spans="1:14" ht="16.5" thickBot="1" x14ac:dyDescent="0.3">
      <c r="A28" s="594" t="s">
        <v>25</v>
      </c>
      <c r="B28" s="595">
        <v>339.08292999999998</v>
      </c>
      <c r="C28" s="595">
        <v>9.5</v>
      </c>
      <c r="D28" s="595">
        <v>133.661632</v>
      </c>
      <c r="E28" s="595">
        <v>20</v>
      </c>
      <c r="F28" s="595">
        <v>43.350999999999999</v>
      </c>
      <c r="G28" s="609">
        <v>545.59556199999997</v>
      </c>
      <c r="H28" s="595">
        <v>0</v>
      </c>
      <c r="I28" s="595">
        <v>0</v>
      </c>
      <c r="J28" s="595">
        <v>0</v>
      </c>
      <c r="K28" s="595">
        <v>0</v>
      </c>
      <c r="L28" s="609">
        <v>0</v>
      </c>
      <c r="M28" s="610">
        <v>545.59556199999997</v>
      </c>
      <c r="N28" s="595">
        <v>84.112930000000006</v>
      </c>
    </row>
    <row r="29" spans="1:14" ht="16.5" thickBot="1" x14ac:dyDescent="0.3">
      <c r="A29" s="594" t="s">
        <v>26</v>
      </c>
      <c r="B29" s="595">
        <v>35752.317768000001</v>
      </c>
      <c r="C29" s="595">
        <v>45783.641620000002</v>
      </c>
      <c r="D29" s="595">
        <v>2694.5850749999995</v>
      </c>
      <c r="E29" s="595">
        <v>709.87019999999995</v>
      </c>
      <c r="F29" s="596">
        <v>3191.8470000000002</v>
      </c>
      <c r="G29" s="596">
        <v>88132.261662999997</v>
      </c>
      <c r="H29" s="595">
        <v>92</v>
      </c>
      <c r="I29" s="595">
        <v>0</v>
      </c>
      <c r="J29" s="595">
        <v>0</v>
      </c>
      <c r="K29" s="595">
        <v>0</v>
      </c>
      <c r="L29" s="609">
        <v>92</v>
      </c>
      <c r="M29" s="596">
        <v>88224.261662999997</v>
      </c>
      <c r="N29" s="596">
        <v>48194.961717999999</v>
      </c>
    </row>
    <row r="30" spans="1:14" ht="16.5" thickBot="1" x14ac:dyDescent="0.3">
      <c r="A30" s="599"/>
      <c r="B30" s="600"/>
      <c r="C30" s="600"/>
      <c r="D30" s="600"/>
      <c r="E30" s="600"/>
      <c r="F30" s="600"/>
      <c r="G30" s="600"/>
      <c r="H30" s="600"/>
      <c r="I30" s="600"/>
      <c r="J30" s="600"/>
      <c r="K30" s="600"/>
      <c r="L30" s="600"/>
      <c r="M30" s="600"/>
      <c r="N30" s="600"/>
    </row>
    <row r="31" spans="1:14" ht="16.5" thickBot="1" x14ac:dyDescent="0.3">
      <c r="A31" s="1587" t="s">
        <v>30</v>
      </c>
      <c r="B31" s="1588"/>
      <c r="C31" s="1588"/>
      <c r="D31" s="1588"/>
      <c r="E31" s="1588"/>
      <c r="F31" s="1588"/>
      <c r="G31" s="1588"/>
      <c r="H31" s="1588"/>
      <c r="I31" s="1588"/>
      <c r="J31" s="1588"/>
      <c r="K31" s="1588"/>
      <c r="L31" s="1588"/>
      <c r="M31" s="1588"/>
      <c r="N31" s="1589"/>
    </row>
    <row r="32" spans="1:14" ht="17.25" customHeight="1" thickBot="1" x14ac:dyDescent="0.3">
      <c r="A32" s="1561" t="s">
        <v>0</v>
      </c>
      <c r="B32" s="1564" t="s">
        <v>1</v>
      </c>
      <c r="C32" s="1565"/>
      <c r="D32" s="1565"/>
      <c r="E32" s="1565"/>
      <c r="F32" s="1565"/>
      <c r="G32" s="1590"/>
      <c r="H32" s="1567" t="s">
        <v>2</v>
      </c>
      <c r="I32" s="1568"/>
      <c r="J32" s="1568"/>
      <c r="K32" s="1568"/>
      <c r="L32" s="1569"/>
      <c r="M32" s="1570" t="s">
        <v>3</v>
      </c>
      <c r="N32" s="1573" t="s">
        <v>31</v>
      </c>
    </row>
    <row r="33" spans="1:14" ht="16.5" customHeight="1" x14ac:dyDescent="0.25">
      <c r="A33" s="1562"/>
      <c r="B33" s="1576" t="s">
        <v>8</v>
      </c>
      <c r="C33" s="1577"/>
      <c r="D33" s="1578" t="s">
        <v>9</v>
      </c>
      <c r="E33" s="1577"/>
      <c r="F33" s="1579" t="s">
        <v>32</v>
      </c>
      <c r="G33" s="1570" t="s">
        <v>10</v>
      </c>
      <c r="H33" s="1576" t="s">
        <v>11</v>
      </c>
      <c r="I33" s="1577"/>
      <c r="J33" s="1585" t="s">
        <v>12</v>
      </c>
      <c r="K33" s="1581" t="s">
        <v>33</v>
      </c>
      <c r="L33" s="1602" t="s">
        <v>13</v>
      </c>
      <c r="M33" s="1571"/>
      <c r="N33" s="1574"/>
    </row>
    <row r="34" spans="1:14" ht="48" thickBot="1" x14ac:dyDescent="0.3">
      <c r="A34" s="1563"/>
      <c r="B34" s="585" t="s">
        <v>14</v>
      </c>
      <c r="C34" s="586" t="s">
        <v>15</v>
      </c>
      <c r="D34" s="586" t="s">
        <v>16</v>
      </c>
      <c r="E34" s="586" t="s">
        <v>34</v>
      </c>
      <c r="F34" s="1580"/>
      <c r="G34" s="1572"/>
      <c r="H34" s="587" t="s">
        <v>14</v>
      </c>
      <c r="I34" s="586" t="s">
        <v>15</v>
      </c>
      <c r="J34" s="1586"/>
      <c r="K34" s="1582"/>
      <c r="L34" s="1603"/>
      <c r="M34" s="1572"/>
      <c r="N34" s="1575"/>
    </row>
    <row r="35" spans="1:14" ht="15.75" x14ac:dyDescent="0.25">
      <c r="A35" s="588" t="s">
        <v>27</v>
      </c>
      <c r="B35" s="589">
        <v>21249.363999999998</v>
      </c>
      <c r="C35" s="589">
        <v>3297.0274719999998</v>
      </c>
      <c r="D35" s="589">
        <v>1248.3472299999999</v>
      </c>
      <c r="E35" s="589">
        <v>246.25800000000001</v>
      </c>
      <c r="F35" s="590">
        <v>1623.1610000000001</v>
      </c>
      <c r="G35" s="590">
        <v>27664.157701999997</v>
      </c>
      <c r="H35" s="589">
        <v>0</v>
      </c>
      <c r="I35" s="589">
        <v>0</v>
      </c>
      <c r="J35" s="589">
        <v>0</v>
      </c>
      <c r="K35" s="589">
        <v>0</v>
      </c>
      <c r="L35" s="607">
        <v>0</v>
      </c>
      <c r="M35" s="590">
        <v>27664.157701999997</v>
      </c>
      <c r="N35" s="590">
        <v>3290.6024809999999</v>
      </c>
    </row>
    <row r="36" spans="1:14" ht="16.5" thickBot="1" x14ac:dyDescent="0.3">
      <c r="A36" s="591" t="s">
        <v>28</v>
      </c>
      <c r="B36" s="589">
        <v>14163.870837999999</v>
      </c>
      <c r="C36" s="589">
        <v>42477.114148000001</v>
      </c>
      <c r="D36" s="589">
        <v>1312.5762130000001</v>
      </c>
      <c r="E36" s="589">
        <v>443.61220000000003</v>
      </c>
      <c r="F36" s="589">
        <v>1525.335</v>
      </c>
      <c r="G36" s="607">
        <v>59922.508398999998</v>
      </c>
      <c r="H36" s="589">
        <v>92</v>
      </c>
      <c r="I36" s="589">
        <v>0</v>
      </c>
      <c r="J36" s="589">
        <v>0</v>
      </c>
      <c r="K36" s="589">
        <v>0</v>
      </c>
      <c r="L36" s="607">
        <v>92</v>
      </c>
      <c r="M36" s="608">
        <v>60014.508398999998</v>
      </c>
      <c r="N36" s="589">
        <v>44820.246307000001</v>
      </c>
    </row>
    <row r="37" spans="1:14" ht="16.5" thickBot="1" x14ac:dyDescent="0.3">
      <c r="A37" s="594" t="s">
        <v>24</v>
      </c>
      <c r="B37" s="595">
        <v>35413.234837999997</v>
      </c>
      <c r="C37" s="595">
        <v>45774.141620000002</v>
      </c>
      <c r="D37" s="595">
        <v>2560.9234430000001</v>
      </c>
      <c r="E37" s="595">
        <v>689.87020000000007</v>
      </c>
      <c r="F37" s="596">
        <v>3148.4960000000001</v>
      </c>
      <c r="G37" s="596">
        <v>87586.666100999995</v>
      </c>
      <c r="H37" s="595">
        <v>92</v>
      </c>
      <c r="I37" s="595">
        <v>0</v>
      </c>
      <c r="J37" s="595">
        <v>0</v>
      </c>
      <c r="K37" s="595">
        <v>0</v>
      </c>
      <c r="L37" s="609">
        <v>92</v>
      </c>
      <c r="M37" s="596">
        <v>87678.666100999995</v>
      </c>
      <c r="N37" s="596">
        <v>48110.848788000003</v>
      </c>
    </row>
    <row r="38" spans="1:14" ht="16.5" thickBot="1" x14ac:dyDescent="0.3">
      <c r="A38" s="594" t="s">
        <v>25</v>
      </c>
      <c r="B38" s="595">
        <v>339.08292999999998</v>
      </c>
      <c r="C38" s="595">
        <v>9.5</v>
      </c>
      <c r="D38" s="595">
        <v>133.661632</v>
      </c>
      <c r="E38" s="595">
        <v>20</v>
      </c>
      <c r="F38" s="595">
        <v>43.350999999999999</v>
      </c>
      <c r="G38" s="609">
        <v>545.59556199999997</v>
      </c>
      <c r="H38" s="595">
        <v>0</v>
      </c>
      <c r="I38" s="595">
        <v>0</v>
      </c>
      <c r="J38" s="595">
        <v>0</v>
      </c>
      <c r="K38" s="595">
        <v>0</v>
      </c>
      <c r="L38" s="609">
        <v>0</v>
      </c>
      <c r="M38" s="610">
        <v>545.59556199999997</v>
      </c>
      <c r="N38" s="595">
        <v>84.112930000000006</v>
      </c>
    </row>
    <row r="39" spans="1:14" ht="16.5" thickBot="1" x14ac:dyDescent="0.3">
      <c r="A39" s="594" t="s">
        <v>26</v>
      </c>
      <c r="B39" s="595">
        <v>35752.317767999994</v>
      </c>
      <c r="C39" s="595">
        <v>45783.641620000002</v>
      </c>
      <c r="D39" s="595">
        <v>2694.585075</v>
      </c>
      <c r="E39" s="595">
        <v>709.87020000000007</v>
      </c>
      <c r="F39" s="596">
        <v>3191.8470000000002</v>
      </c>
      <c r="G39" s="596">
        <v>88132.261662999997</v>
      </c>
      <c r="H39" s="595">
        <v>92</v>
      </c>
      <c r="I39" s="595">
        <v>0</v>
      </c>
      <c r="J39" s="595">
        <v>0</v>
      </c>
      <c r="K39" s="595">
        <v>0</v>
      </c>
      <c r="L39" s="609">
        <v>92</v>
      </c>
      <c r="M39" s="596">
        <v>88224.261662999997</v>
      </c>
      <c r="N39" s="596">
        <v>48194.961717999999</v>
      </c>
    </row>
    <row r="40" spans="1:14" ht="16.5" thickBot="1" x14ac:dyDescent="0.3">
      <c r="A40" s="599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</row>
    <row r="41" spans="1:14" ht="16.5" thickBot="1" x14ac:dyDescent="0.3">
      <c r="A41" s="1558" t="s">
        <v>48</v>
      </c>
      <c r="B41" s="1559"/>
      <c r="C41" s="1559"/>
      <c r="D41" s="1559"/>
      <c r="E41" s="1559"/>
      <c r="F41" s="1559"/>
      <c r="G41" s="1559"/>
      <c r="H41" s="1559"/>
      <c r="I41" s="1559"/>
      <c r="J41" s="1559"/>
      <c r="K41" s="1559"/>
      <c r="L41" s="1559"/>
      <c r="M41" s="1559"/>
      <c r="N41" s="1560"/>
    </row>
    <row r="42" spans="1:14" ht="17.25" customHeight="1" thickBot="1" x14ac:dyDescent="0.3">
      <c r="A42" s="1561" t="s">
        <v>0</v>
      </c>
      <c r="B42" s="1564" t="s">
        <v>1</v>
      </c>
      <c r="C42" s="1565"/>
      <c r="D42" s="1565"/>
      <c r="E42" s="1565"/>
      <c r="F42" s="1565"/>
      <c r="G42" s="1590"/>
      <c r="H42" s="1567" t="s">
        <v>2</v>
      </c>
      <c r="I42" s="1568"/>
      <c r="J42" s="1568"/>
      <c r="K42" s="1568"/>
      <c r="L42" s="1569"/>
      <c r="M42" s="1594" t="s">
        <v>3</v>
      </c>
      <c r="N42" s="1597" t="s">
        <v>31</v>
      </c>
    </row>
    <row r="43" spans="1:14" ht="16.5" customHeight="1" x14ac:dyDescent="0.25">
      <c r="A43" s="1562"/>
      <c r="B43" s="1576" t="s">
        <v>8</v>
      </c>
      <c r="C43" s="1577"/>
      <c r="D43" s="1578" t="s">
        <v>9</v>
      </c>
      <c r="E43" s="1577"/>
      <c r="F43" s="1581" t="s">
        <v>32</v>
      </c>
      <c r="G43" s="1602" t="s">
        <v>10</v>
      </c>
      <c r="H43" s="1576" t="s">
        <v>11</v>
      </c>
      <c r="I43" s="1577"/>
      <c r="J43" s="1585" t="s">
        <v>12</v>
      </c>
      <c r="K43" s="1581" t="s">
        <v>33</v>
      </c>
      <c r="L43" s="1602" t="s">
        <v>13</v>
      </c>
      <c r="M43" s="1595"/>
      <c r="N43" s="1598"/>
    </row>
    <row r="44" spans="1:14" ht="48" thickBot="1" x14ac:dyDescent="0.3">
      <c r="A44" s="1563"/>
      <c r="B44" s="585" t="s">
        <v>14</v>
      </c>
      <c r="C44" s="586" t="s">
        <v>15</v>
      </c>
      <c r="D44" s="586" t="s">
        <v>16</v>
      </c>
      <c r="E44" s="586" t="s">
        <v>34</v>
      </c>
      <c r="F44" s="1582"/>
      <c r="G44" s="1603"/>
      <c r="H44" s="587" t="s">
        <v>14</v>
      </c>
      <c r="I44" s="586" t="s">
        <v>15</v>
      </c>
      <c r="J44" s="1586"/>
      <c r="K44" s="1582"/>
      <c r="L44" s="1603"/>
      <c r="M44" s="1596"/>
      <c r="N44" s="1599"/>
    </row>
    <row r="45" spans="1:14" ht="15.75" x14ac:dyDescent="0.25">
      <c r="A45" s="588" t="s">
        <v>17</v>
      </c>
      <c r="B45" s="589">
        <v>1360.3173479999998</v>
      </c>
      <c r="C45" s="589">
        <v>2294.1116630000001</v>
      </c>
      <c r="D45" s="589">
        <v>1434.1689289999999</v>
      </c>
      <c r="E45" s="589">
        <v>2109.42</v>
      </c>
      <c r="F45" s="589">
        <v>1648.8040000000001</v>
      </c>
      <c r="G45" s="607">
        <v>8846.8219399999998</v>
      </c>
      <c r="H45" s="589">
        <v>0</v>
      </c>
      <c r="I45" s="589">
        <v>0</v>
      </c>
      <c r="J45" s="589">
        <v>8</v>
      </c>
      <c r="K45" s="589">
        <v>0</v>
      </c>
      <c r="L45" s="607">
        <v>8</v>
      </c>
      <c r="M45" s="608">
        <v>8854.8219399999998</v>
      </c>
      <c r="N45" s="589">
        <v>4922.9509290000005</v>
      </c>
    </row>
    <row r="46" spans="1:14" ht="15.75" x14ac:dyDescent="0.25">
      <c r="A46" s="588" t="s">
        <v>18</v>
      </c>
      <c r="B46" s="589">
        <v>1147.9000000000001</v>
      </c>
      <c r="C46" s="589">
        <v>2014.175</v>
      </c>
      <c r="D46" s="589">
        <v>1005.266</v>
      </c>
      <c r="E46" s="589">
        <v>2531.9049999999997</v>
      </c>
      <c r="F46" s="589">
        <v>492.83600000000001</v>
      </c>
      <c r="G46" s="607">
        <v>7192.0820000000003</v>
      </c>
      <c r="H46" s="589">
        <v>1032</v>
      </c>
      <c r="I46" s="589">
        <v>2092.6052552279998</v>
      </c>
      <c r="J46" s="589">
        <v>934</v>
      </c>
      <c r="K46" s="589">
        <v>1</v>
      </c>
      <c r="L46" s="607">
        <v>4059.6052552279998</v>
      </c>
      <c r="M46" s="608">
        <v>11251.687255228</v>
      </c>
      <c r="N46" s="589">
        <v>8474.4762552280008</v>
      </c>
    </row>
    <row r="47" spans="1:14" ht="15.75" x14ac:dyDescent="0.25">
      <c r="A47" s="592" t="s">
        <v>19</v>
      </c>
      <c r="B47" s="589">
        <v>486</v>
      </c>
      <c r="C47" s="589">
        <v>321</v>
      </c>
      <c r="D47" s="589">
        <v>110</v>
      </c>
      <c r="E47" s="589">
        <v>728</v>
      </c>
      <c r="F47" s="589">
        <v>32</v>
      </c>
      <c r="G47" s="607">
        <v>1677</v>
      </c>
      <c r="H47" s="589">
        <v>413</v>
      </c>
      <c r="I47" s="589">
        <v>1476</v>
      </c>
      <c r="J47" s="589">
        <v>673</v>
      </c>
      <c r="K47" s="589">
        <v>1</v>
      </c>
      <c r="L47" s="607">
        <v>2563</v>
      </c>
      <c r="M47" s="608">
        <v>4240</v>
      </c>
      <c r="N47" s="589">
        <v>3006</v>
      </c>
    </row>
    <row r="48" spans="1:14" ht="15.75" x14ac:dyDescent="0.25">
      <c r="A48" s="591" t="s">
        <v>20</v>
      </c>
      <c r="B48" s="589">
        <v>179</v>
      </c>
      <c r="C48" s="589">
        <v>981.17499999999995</v>
      </c>
      <c r="D48" s="589">
        <v>137</v>
      </c>
      <c r="E48" s="589">
        <v>590</v>
      </c>
      <c r="F48" s="589">
        <v>358</v>
      </c>
      <c r="G48" s="607">
        <v>2245.1750000000002</v>
      </c>
      <c r="H48" s="589">
        <v>486</v>
      </c>
      <c r="I48" s="589">
        <v>0</v>
      </c>
      <c r="J48" s="589">
        <v>138</v>
      </c>
      <c r="K48" s="589">
        <v>0</v>
      </c>
      <c r="L48" s="607">
        <v>624</v>
      </c>
      <c r="M48" s="608">
        <v>2869.1750000000002</v>
      </c>
      <c r="N48" s="589">
        <v>2272</v>
      </c>
    </row>
    <row r="49" spans="1:15" ht="15.75" x14ac:dyDescent="0.25">
      <c r="A49" s="591" t="s">
        <v>21</v>
      </c>
      <c r="B49" s="589">
        <v>210.9</v>
      </c>
      <c r="C49" s="589">
        <v>576</v>
      </c>
      <c r="D49" s="589">
        <v>688</v>
      </c>
      <c r="E49" s="589">
        <v>1188.3</v>
      </c>
      <c r="F49" s="589">
        <v>92.835999999999999</v>
      </c>
      <c r="G49" s="607">
        <v>2756.0360000000001</v>
      </c>
      <c r="H49" s="589">
        <v>92</v>
      </c>
      <c r="I49" s="589">
        <v>616.60525522800003</v>
      </c>
      <c r="J49" s="589">
        <v>123</v>
      </c>
      <c r="K49" s="589">
        <v>0</v>
      </c>
      <c r="L49" s="607">
        <v>831.60525522800003</v>
      </c>
      <c r="M49" s="608">
        <v>3587.6412552279999</v>
      </c>
      <c r="N49" s="589">
        <v>2732.905255228</v>
      </c>
    </row>
    <row r="50" spans="1:15" ht="15.75" x14ac:dyDescent="0.25">
      <c r="A50" s="588" t="s">
        <v>22</v>
      </c>
      <c r="B50" s="589">
        <v>113.1</v>
      </c>
      <c r="C50" s="589">
        <v>12</v>
      </c>
      <c r="D50" s="589">
        <v>57.732999999999997</v>
      </c>
      <c r="E50" s="589">
        <v>109.73699999999999</v>
      </c>
      <c r="F50" s="589">
        <v>26</v>
      </c>
      <c r="G50" s="607">
        <v>318.57</v>
      </c>
      <c r="H50" s="589">
        <v>0</v>
      </c>
      <c r="I50" s="589">
        <v>0</v>
      </c>
      <c r="J50" s="589">
        <v>0</v>
      </c>
      <c r="K50" s="589">
        <v>0</v>
      </c>
      <c r="L50" s="607">
        <v>0</v>
      </c>
      <c r="M50" s="608">
        <v>318.57</v>
      </c>
      <c r="N50" s="589">
        <v>209.73699999999999</v>
      </c>
    </row>
    <row r="51" spans="1:15" ht="16.5" thickBot="1" x14ac:dyDescent="0.3">
      <c r="A51" s="588" t="s">
        <v>23</v>
      </c>
      <c r="B51" s="589">
        <v>1000.039</v>
      </c>
      <c r="C51" s="589">
        <v>571.6</v>
      </c>
      <c r="D51" s="589">
        <v>341.96299999999997</v>
      </c>
      <c r="E51" s="589">
        <v>727.24</v>
      </c>
      <c r="F51" s="589">
        <v>153.38499999999999</v>
      </c>
      <c r="G51" s="607">
        <v>2794.2270000000003</v>
      </c>
      <c r="H51" s="589">
        <v>148</v>
      </c>
      <c r="I51" s="589">
        <v>0</v>
      </c>
      <c r="J51" s="589">
        <v>38</v>
      </c>
      <c r="K51" s="589">
        <v>0</v>
      </c>
      <c r="L51" s="607">
        <v>186</v>
      </c>
      <c r="M51" s="608">
        <v>2980.2270000000003</v>
      </c>
      <c r="N51" s="589">
        <v>2152.607</v>
      </c>
    </row>
    <row r="52" spans="1:15" ht="16.5" thickBot="1" x14ac:dyDescent="0.3">
      <c r="A52" s="594" t="s">
        <v>24</v>
      </c>
      <c r="B52" s="595">
        <v>3621.3563480000003</v>
      </c>
      <c r="C52" s="595">
        <v>4891.8866630000002</v>
      </c>
      <c r="D52" s="595">
        <v>2839.1309289999999</v>
      </c>
      <c r="E52" s="595">
        <v>5478.3019999999997</v>
      </c>
      <c r="F52" s="595">
        <v>2321.0250000000001</v>
      </c>
      <c r="G52" s="609">
        <v>19151.700940000002</v>
      </c>
      <c r="H52" s="595">
        <v>1180</v>
      </c>
      <c r="I52" s="595">
        <v>2092.6052552279998</v>
      </c>
      <c r="J52" s="595">
        <v>980</v>
      </c>
      <c r="K52" s="595">
        <v>1</v>
      </c>
      <c r="L52" s="609">
        <v>4253.6052552279998</v>
      </c>
      <c r="M52" s="610">
        <v>23405.306195228</v>
      </c>
      <c r="N52" s="595">
        <v>15759.771184227999</v>
      </c>
    </row>
    <row r="53" spans="1:15" ht="15.75" x14ac:dyDescent="0.25">
      <c r="A53" s="601" t="s">
        <v>35</v>
      </c>
      <c r="B53" s="589">
        <v>46</v>
      </c>
      <c r="C53" s="589">
        <v>100</v>
      </c>
      <c r="D53" s="589">
        <v>349</v>
      </c>
      <c r="E53" s="589">
        <v>1195.077</v>
      </c>
      <c r="F53" s="589">
        <v>49</v>
      </c>
      <c r="G53" s="607">
        <v>1739.077</v>
      </c>
      <c r="H53" s="589">
        <v>1547</v>
      </c>
      <c r="I53" s="589">
        <v>0</v>
      </c>
      <c r="J53" s="589">
        <v>376</v>
      </c>
      <c r="K53" s="589">
        <v>0</v>
      </c>
      <c r="L53" s="607">
        <v>1923</v>
      </c>
      <c r="M53" s="608">
        <v>3662.0770000000002</v>
      </c>
      <c r="N53" s="589">
        <v>1676.077</v>
      </c>
      <c r="O53" s="1"/>
    </row>
    <row r="54" spans="1:15" ht="15.75" x14ac:dyDescent="0.25">
      <c r="A54" s="598" t="s">
        <v>36</v>
      </c>
      <c r="B54" s="589">
        <v>30</v>
      </c>
      <c r="C54" s="589">
        <v>0</v>
      </c>
      <c r="D54" s="589">
        <v>396</v>
      </c>
      <c r="E54" s="589">
        <v>171</v>
      </c>
      <c r="F54" s="589">
        <v>0</v>
      </c>
      <c r="G54" s="607">
        <v>597</v>
      </c>
      <c r="H54" s="589">
        <v>342.08240841999998</v>
      </c>
      <c r="I54" s="589">
        <v>0</v>
      </c>
      <c r="J54" s="589">
        <v>0</v>
      </c>
      <c r="K54" s="589">
        <v>398</v>
      </c>
      <c r="L54" s="607">
        <v>740.08240841999998</v>
      </c>
      <c r="M54" s="608">
        <v>1337.0824084200001</v>
      </c>
      <c r="N54" s="589">
        <v>740</v>
      </c>
      <c r="O54" s="1"/>
    </row>
    <row r="55" spans="1:15" ht="15.75" x14ac:dyDescent="0.25">
      <c r="A55" s="598" t="s">
        <v>37</v>
      </c>
      <c r="B55" s="589">
        <v>135</v>
      </c>
      <c r="C55" s="589">
        <v>0</v>
      </c>
      <c r="D55" s="589">
        <v>2.3638050000000002</v>
      </c>
      <c r="E55" s="589">
        <v>149</v>
      </c>
      <c r="F55" s="589">
        <v>0</v>
      </c>
      <c r="G55" s="607">
        <v>286.36380500000001</v>
      </c>
      <c r="H55" s="589">
        <v>174</v>
      </c>
      <c r="I55" s="589">
        <v>0</v>
      </c>
      <c r="J55" s="589">
        <v>0</v>
      </c>
      <c r="K55" s="589">
        <v>0</v>
      </c>
      <c r="L55" s="607">
        <v>174</v>
      </c>
      <c r="M55" s="608">
        <v>460.36380500000001</v>
      </c>
      <c r="N55" s="589">
        <v>395.36380500000001</v>
      </c>
      <c r="O55" s="1"/>
    </row>
    <row r="56" spans="1:15" ht="15.75" x14ac:dyDescent="0.25">
      <c r="A56" s="598" t="s">
        <v>38</v>
      </c>
      <c r="B56" s="589">
        <v>0</v>
      </c>
      <c r="C56" s="589">
        <v>360</v>
      </c>
      <c r="D56" s="589">
        <v>33.421999999999997</v>
      </c>
      <c r="E56" s="589">
        <v>415</v>
      </c>
      <c r="F56" s="589">
        <v>0</v>
      </c>
      <c r="G56" s="607">
        <v>808.42200000000003</v>
      </c>
      <c r="H56" s="589">
        <v>0</v>
      </c>
      <c r="I56" s="589">
        <v>0</v>
      </c>
      <c r="J56" s="589">
        <v>0</v>
      </c>
      <c r="K56" s="589">
        <v>0</v>
      </c>
      <c r="L56" s="607">
        <v>0</v>
      </c>
      <c r="M56" s="608">
        <v>808.42200000000003</v>
      </c>
      <c r="N56" s="589">
        <v>775</v>
      </c>
      <c r="O56" s="1"/>
    </row>
    <row r="57" spans="1:15" ht="15.75" x14ac:dyDescent="0.25">
      <c r="A57" s="598" t="s">
        <v>39</v>
      </c>
      <c r="B57" s="589">
        <v>1225</v>
      </c>
      <c r="C57" s="589">
        <v>307.5</v>
      </c>
      <c r="D57" s="589">
        <v>13</v>
      </c>
      <c r="E57" s="589">
        <v>661</v>
      </c>
      <c r="F57" s="589">
        <v>0</v>
      </c>
      <c r="G57" s="607">
        <v>2206.5</v>
      </c>
      <c r="H57" s="589">
        <v>1538</v>
      </c>
      <c r="I57" s="589">
        <v>0</v>
      </c>
      <c r="J57" s="589">
        <v>5215</v>
      </c>
      <c r="K57" s="589">
        <v>0</v>
      </c>
      <c r="L57" s="607">
        <v>6753</v>
      </c>
      <c r="M57" s="608">
        <v>8959.5</v>
      </c>
      <c r="N57" s="589">
        <v>7071.5</v>
      </c>
      <c r="O57" s="1"/>
    </row>
    <row r="58" spans="1:15" ht="15.75" x14ac:dyDescent="0.25">
      <c r="A58" s="598" t="s">
        <v>40</v>
      </c>
      <c r="B58" s="589">
        <v>0</v>
      </c>
      <c r="C58" s="589">
        <v>0</v>
      </c>
      <c r="D58" s="589">
        <v>0</v>
      </c>
      <c r="E58" s="589">
        <v>44</v>
      </c>
      <c r="F58" s="589">
        <v>0</v>
      </c>
      <c r="G58" s="607">
        <v>44</v>
      </c>
      <c r="H58" s="589">
        <v>0</v>
      </c>
      <c r="I58" s="589">
        <v>0</v>
      </c>
      <c r="J58" s="589">
        <v>0</v>
      </c>
      <c r="K58" s="589">
        <v>0</v>
      </c>
      <c r="L58" s="607">
        <v>0</v>
      </c>
      <c r="M58" s="608">
        <v>44</v>
      </c>
      <c r="N58" s="589">
        <v>44</v>
      </c>
    </row>
    <row r="59" spans="1:15" ht="15.75" x14ac:dyDescent="0.25">
      <c r="A59" s="598" t="s">
        <v>41</v>
      </c>
      <c r="B59" s="589">
        <v>0</v>
      </c>
      <c r="C59" s="589">
        <v>0</v>
      </c>
      <c r="D59" s="589">
        <v>35</v>
      </c>
      <c r="E59" s="589">
        <v>55</v>
      </c>
      <c r="F59" s="589">
        <v>0</v>
      </c>
      <c r="G59" s="607">
        <v>90</v>
      </c>
      <c r="H59" s="589">
        <v>0</v>
      </c>
      <c r="I59" s="589">
        <v>0</v>
      </c>
      <c r="J59" s="589">
        <v>38</v>
      </c>
      <c r="K59" s="589">
        <v>0</v>
      </c>
      <c r="L59" s="607">
        <v>38</v>
      </c>
      <c r="M59" s="608">
        <v>128</v>
      </c>
      <c r="N59" s="589">
        <v>122</v>
      </c>
    </row>
    <row r="60" spans="1:15" ht="15.75" x14ac:dyDescent="0.25">
      <c r="A60" s="598" t="s">
        <v>42</v>
      </c>
      <c r="B60" s="589">
        <v>72</v>
      </c>
      <c r="C60" s="589">
        <v>0</v>
      </c>
      <c r="D60" s="589">
        <v>129.74200000000002</v>
      </c>
      <c r="E60" s="589">
        <v>1858.35</v>
      </c>
      <c r="F60" s="589">
        <v>23</v>
      </c>
      <c r="G60" s="607">
        <v>2083.0919999999996</v>
      </c>
      <c r="H60" s="589">
        <v>0</v>
      </c>
      <c r="I60" s="589">
        <v>0</v>
      </c>
      <c r="J60" s="589">
        <v>2</v>
      </c>
      <c r="K60" s="589">
        <v>0</v>
      </c>
      <c r="L60" s="607">
        <v>2</v>
      </c>
      <c r="M60" s="608">
        <v>2085.0919999999996</v>
      </c>
      <c r="N60" s="589">
        <v>2013.0919999999999</v>
      </c>
    </row>
    <row r="61" spans="1:15" ht="15.75" x14ac:dyDescent="0.25">
      <c r="A61" s="598" t="s">
        <v>43</v>
      </c>
      <c r="B61" s="589">
        <v>79</v>
      </c>
      <c r="C61" s="589">
        <v>111.462</v>
      </c>
      <c r="D61" s="589">
        <v>198</v>
      </c>
      <c r="E61" s="589">
        <v>34.393383</v>
      </c>
      <c r="F61" s="589">
        <v>54</v>
      </c>
      <c r="G61" s="607">
        <v>476.85538299999996</v>
      </c>
      <c r="H61" s="589">
        <v>0</v>
      </c>
      <c r="I61" s="589">
        <v>0</v>
      </c>
      <c r="J61" s="589">
        <v>0</v>
      </c>
      <c r="K61" s="589">
        <v>0</v>
      </c>
      <c r="L61" s="607">
        <v>0</v>
      </c>
      <c r="M61" s="608">
        <v>476.85538299999996</v>
      </c>
      <c r="N61" s="589">
        <v>344</v>
      </c>
    </row>
    <row r="62" spans="1:15" ht="15.75" x14ac:dyDescent="0.25">
      <c r="A62" s="598" t="s">
        <v>44</v>
      </c>
      <c r="B62" s="589">
        <v>228</v>
      </c>
      <c r="C62" s="589">
        <v>0</v>
      </c>
      <c r="D62" s="589">
        <v>134.926356</v>
      </c>
      <c r="E62" s="589">
        <v>0</v>
      </c>
      <c r="F62" s="589">
        <v>58</v>
      </c>
      <c r="G62" s="607">
        <v>420.926356</v>
      </c>
      <c r="H62" s="589">
        <v>0</v>
      </c>
      <c r="I62" s="589">
        <v>0</v>
      </c>
      <c r="J62" s="589">
        <v>2</v>
      </c>
      <c r="K62" s="589">
        <v>0</v>
      </c>
      <c r="L62" s="607">
        <v>2</v>
      </c>
      <c r="M62" s="608">
        <v>422.926356</v>
      </c>
      <c r="N62" s="589">
        <v>417</v>
      </c>
    </row>
    <row r="63" spans="1:15" ht="15.75" x14ac:dyDescent="0.25">
      <c r="A63" s="598" t="s">
        <v>45</v>
      </c>
      <c r="B63" s="589">
        <v>721</v>
      </c>
      <c r="C63" s="589">
        <v>0</v>
      </c>
      <c r="D63" s="589">
        <v>23</v>
      </c>
      <c r="E63" s="589">
        <v>76</v>
      </c>
      <c r="F63" s="589">
        <v>51</v>
      </c>
      <c r="G63" s="607">
        <v>871</v>
      </c>
      <c r="H63" s="589">
        <v>0</v>
      </c>
      <c r="I63" s="589">
        <v>0</v>
      </c>
      <c r="J63" s="589">
        <v>0</v>
      </c>
      <c r="K63" s="589">
        <v>0</v>
      </c>
      <c r="L63" s="607">
        <v>0</v>
      </c>
      <c r="M63" s="608">
        <v>871</v>
      </c>
      <c r="N63" s="589">
        <v>602</v>
      </c>
    </row>
    <row r="64" spans="1:15" ht="15.75" x14ac:dyDescent="0.25">
      <c r="A64" s="598" t="s">
        <v>46</v>
      </c>
      <c r="B64" s="589">
        <v>30</v>
      </c>
      <c r="C64" s="589">
        <v>10</v>
      </c>
      <c r="D64" s="589">
        <v>34</v>
      </c>
      <c r="E64" s="589">
        <v>750</v>
      </c>
      <c r="F64" s="589">
        <v>149</v>
      </c>
      <c r="G64" s="607">
        <v>973</v>
      </c>
      <c r="H64" s="589">
        <v>6</v>
      </c>
      <c r="I64" s="589">
        <v>37</v>
      </c>
      <c r="J64" s="589">
        <v>7</v>
      </c>
      <c r="K64" s="589">
        <v>0</v>
      </c>
      <c r="L64" s="607">
        <v>50</v>
      </c>
      <c r="M64" s="608">
        <v>1023</v>
      </c>
      <c r="N64" s="589">
        <v>957</v>
      </c>
    </row>
    <row r="65" spans="1:15" ht="16.5" thickBot="1" x14ac:dyDescent="0.3">
      <c r="A65" s="598" t="s">
        <v>47</v>
      </c>
      <c r="B65" s="589">
        <v>0</v>
      </c>
      <c r="C65" s="589">
        <v>0</v>
      </c>
      <c r="D65" s="589">
        <v>2.004</v>
      </c>
      <c r="E65" s="589">
        <v>176</v>
      </c>
      <c r="F65" s="589">
        <v>0</v>
      </c>
      <c r="G65" s="607">
        <v>178.00399999999999</v>
      </c>
      <c r="H65" s="589">
        <v>0</v>
      </c>
      <c r="I65" s="589">
        <v>0</v>
      </c>
      <c r="J65" s="589">
        <v>251</v>
      </c>
      <c r="K65" s="589">
        <v>0</v>
      </c>
      <c r="L65" s="607">
        <v>251</v>
      </c>
      <c r="M65" s="608">
        <v>429.00400000000002</v>
      </c>
      <c r="N65" s="589">
        <v>426</v>
      </c>
    </row>
    <row r="66" spans="1:15" ht="16.5" thickBot="1" x14ac:dyDescent="0.3">
      <c r="A66" s="594" t="s">
        <v>25</v>
      </c>
      <c r="B66" s="595">
        <v>2966</v>
      </c>
      <c r="C66" s="595">
        <v>2104.7710569999999</v>
      </c>
      <c r="D66" s="595">
        <v>2507.599017</v>
      </c>
      <c r="E66" s="595">
        <v>14188.955383</v>
      </c>
      <c r="F66" s="595">
        <v>943</v>
      </c>
      <c r="G66" s="609">
        <v>22710.325456999995</v>
      </c>
      <c r="H66" s="595">
        <v>5505.066919975</v>
      </c>
      <c r="I66" s="595">
        <v>2959.7085701999999</v>
      </c>
      <c r="J66" s="595">
        <v>6671.11702788</v>
      </c>
      <c r="K66" s="595">
        <v>398</v>
      </c>
      <c r="L66" s="609">
        <v>15533.892518055</v>
      </c>
      <c r="M66" s="610">
        <v>38244.217975054999</v>
      </c>
      <c r="N66" s="595">
        <v>27818.451171000001</v>
      </c>
    </row>
    <row r="67" spans="1:15" ht="16.5" thickBot="1" x14ac:dyDescent="0.3">
      <c r="A67" s="594" t="s">
        <v>26</v>
      </c>
      <c r="B67" s="595">
        <v>6587.3563480000003</v>
      </c>
      <c r="C67" s="595">
        <v>6996.6577199999992</v>
      </c>
      <c r="D67" s="595">
        <v>5346.7299460000004</v>
      </c>
      <c r="E67" s="595">
        <v>19667.257382999996</v>
      </c>
      <c r="F67" s="595">
        <v>3264.0250000000001</v>
      </c>
      <c r="G67" s="609">
        <v>41862.026396999994</v>
      </c>
      <c r="H67" s="595">
        <v>6685.066919975</v>
      </c>
      <c r="I67" s="595">
        <v>5052.3138254280002</v>
      </c>
      <c r="J67" s="595">
        <v>7651.11702788</v>
      </c>
      <c r="K67" s="595">
        <v>399</v>
      </c>
      <c r="L67" s="609">
        <v>19787.497773283001</v>
      </c>
      <c r="M67" s="610">
        <v>61649.524170282995</v>
      </c>
      <c r="N67" s="595">
        <v>43578.222355227997</v>
      </c>
    </row>
    <row r="68" spans="1:15" ht="16.5" thickBot="1" x14ac:dyDescent="0.3">
      <c r="A68" s="599"/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</row>
    <row r="69" spans="1:15" ht="16.5" thickBot="1" x14ac:dyDescent="0.3">
      <c r="A69" s="1587" t="s">
        <v>48</v>
      </c>
      <c r="B69" s="1588"/>
      <c r="C69" s="1588"/>
      <c r="D69" s="1588"/>
      <c r="E69" s="1588"/>
      <c r="F69" s="1588"/>
      <c r="G69" s="1588"/>
      <c r="H69" s="1588"/>
      <c r="I69" s="1588"/>
      <c r="J69" s="1588"/>
      <c r="K69" s="1588"/>
      <c r="L69" s="1588"/>
      <c r="M69" s="1588"/>
      <c r="N69" s="1589"/>
    </row>
    <row r="70" spans="1:15" ht="17.25" customHeight="1" thickBot="1" x14ac:dyDescent="0.3">
      <c r="A70" s="1591" t="s">
        <v>0</v>
      </c>
      <c r="B70" s="1564" t="s">
        <v>1</v>
      </c>
      <c r="C70" s="1565"/>
      <c r="D70" s="1565"/>
      <c r="E70" s="1565"/>
      <c r="F70" s="1565"/>
      <c r="G70" s="1590"/>
      <c r="H70" s="1567" t="s">
        <v>2</v>
      </c>
      <c r="I70" s="1568"/>
      <c r="J70" s="1568"/>
      <c r="K70" s="1568"/>
      <c r="L70" s="1569"/>
      <c r="M70" s="1594" t="s">
        <v>3</v>
      </c>
      <c r="N70" s="1597" t="s">
        <v>31</v>
      </c>
    </row>
    <row r="71" spans="1:15" ht="16.5" customHeight="1" x14ac:dyDescent="0.25">
      <c r="A71" s="1592"/>
      <c r="B71" s="1576" t="s">
        <v>8</v>
      </c>
      <c r="C71" s="1577"/>
      <c r="D71" s="1578" t="s">
        <v>9</v>
      </c>
      <c r="E71" s="1577"/>
      <c r="F71" s="1600" t="s">
        <v>32</v>
      </c>
      <c r="G71" s="1602" t="s">
        <v>10</v>
      </c>
      <c r="H71" s="1604" t="s">
        <v>11</v>
      </c>
      <c r="I71" s="1577"/>
      <c r="J71" s="1585" t="s">
        <v>12</v>
      </c>
      <c r="K71" s="1581" t="s">
        <v>33</v>
      </c>
      <c r="L71" s="1602" t="s">
        <v>13</v>
      </c>
      <c r="M71" s="1595"/>
      <c r="N71" s="1598"/>
    </row>
    <row r="72" spans="1:15" ht="48" thickBot="1" x14ac:dyDescent="0.3">
      <c r="A72" s="1593"/>
      <c r="B72" s="585" t="s">
        <v>14</v>
      </c>
      <c r="C72" s="586" t="s">
        <v>15</v>
      </c>
      <c r="D72" s="586" t="s">
        <v>16</v>
      </c>
      <c r="E72" s="586" t="s">
        <v>34</v>
      </c>
      <c r="F72" s="1601"/>
      <c r="G72" s="1603"/>
      <c r="H72" s="602" t="s">
        <v>14</v>
      </c>
      <c r="I72" s="586" t="s">
        <v>15</v>
      </c>
      <c r="J72" s="1586"/>
      <c r="K72" s="1582"/>
      <c r="L72" s="1603"/>
      <c r="M72" s="1596"/>
      <c r="N72" s="1599"/>
    </row>
    <row r="73" spans="1:15" ht="16.5" thickBot="1" x14ac:dyDescent="0.3">
      <c r="A73" s="594" t="s">
        <v>24</v>
      </c>
      <c r="B73" s="595">
        <v>3621.3563480000003</v>
      </c>
      <c r="C73" s="595">
        <v>4891.8866630000002</v>
      </c>
      <c r="D73" s="595">
        <v>2839.1309289999999</v>
      </c>
      <c r="E73" s="595">
        <v>5478.3019999999997</v>
      </c>
      <c r="F73" s="595">
        <v>2321.0250000000001</v>
      </c>
      <c r="G73" s="609">
        <v>19151.700940000002</v>
      </c>
      <c r="H73" s="595">
        <v>1180</v>
      </c>
      <c r="I73" s="595">
        <v>2092.6052552279998</v>
      </c>
      <c r="J73" s="595">
        <v>980</v>
      </c>
      <c r="K73" s="595">
        <v>1</v>
      </c>
      <c r="L73" s="609">
        <v>4253.6052552279998</v>
      </c>
      <c r="M73" s="610">
        <v>23405.306195228</v>
      </c>
      <c r="N73" s="595">
        <v>15759.771184227999</v>
      </c>
    </row>
    <row r="74" spans="1:15" ht="15.75" x14ac:dyDescent="0.25">
      <c r="A74" s="603" t="s">
        <v>49</v>
      </c>
      <c r="B74" s="589">
        <v>2740.6776169999998</v>
      </c>
      <c r="C74" s="589">
        <v>4158.2956629999999</v>
      </c>
      <c r="D74" s="589">
        <v>1592.5749289999999</v>
      </c>
      <c r="E74" s="589">
        <v>4026.0619999999999</v>
      </c>
      <c r="F74" s="589">
        <v>1682.0360000000001</v>
      </c>
      <c r="G74" s="607">
        <v>14199.646209</v>
      </c>
      <c r="H74" s="589">
        <v>1124</v>
      </c>
      <c r="I74" s="589">
        <v>2003.605255228</v>
      </c>
      <c r="J74" s="589">
        <v>342</v>
      </c>
      <c r="K74" s="589">
        <v>0</v>
      </c>
      <c r="L74" s="607">
        <v>3469.6052552279998</v>
      </c>
      <c r="M74" s="608">
        <v>17669.251464228004</v>
      </c>
      <c r="N74" s="589">
        <v>12515.437184228</v>
      </c>
      <c r="O74" s="1"/>
    </row>
    <row r="75" spans="1:15" ht="15.75" x14ac:dyDescent="0.25">
      <c r="A75" s="604" t="s">
        <v>50</v>
      </c>
      <c r="B75" s="589">
        <v>0</v>
      </c>
      <c r="C75" s="589">
        <v>5.5910000000000002</v>
      </c>
      <c r="D75" s="589">
        <v>10</v>
      </c>
      <c r="E75" s="589">
        <v>0</v>
      </c>
      <c r="F75" s="589">
        <v>0</v>
      </c>
      <c r="G75" s="607">
        <v>5.5910000000000002</v>
      </c>
      <c r="H75" s="589">
        <v>0</v>
      </c>
      <c r="I75" s="589">
        <v>0</v>
      </c>
      <c r="J75" s="589">
        <v>0</v>
      </c>
      <c r="K75" s="589">
        <v>0</v>
      </c>
      <c r="L75" s="607">
        <v>0</v>
      </c>
      <c r="M75" s="608">
        <v>5.5910000000000002</v>
      </c>
      <c r="N75" s="589">
        <v>5.5910000000000002</v>
      </c>
      <c r="O75" s="1"/>
    </row>
    <row r="76" spans="1:15" ht="15.75" x14ac:dyDescent="0.25">
      <c r="A76" s="604" t="s">
        <v>51</v>
      </c>
      <c r="B76" s="589">
        <v>555.25373100000002</v>
      </c>
      <c r="C76" s="589">
        <v>695</v>
      </c>
      <c r="D76" s="589">
        <v>1051.2660000000001</v>
      </c>
      <c r="E76" s="589">
        <v>695.24</v>
      </c>
      <c r="F76" s="589">
        <v>457.61900000000003</v>
      </c>
      <c r="G76" s="607">
        <v>3454.3787310000002</v>
      </c>
      <c r="H76" s="589">
        <v>56</v>
      </c>
      <c r="I76" s="589">
        <v>0</v>
      </c>
      <c r="J76" s="589">
        <v>630</v>
      </c>
      <c r="K76" s="589">
        <v>0</v>
      </c>
      <c r="L76" s="607">
        <v>686</v>
      </c>
      <c r="M76" s="608">
        <v>4140.3787309999998</v>
      </c>
      <c r="N76" s="589">
        <v>2403.2249999999999</v>
      </c>
    </row>
    <row r="77" spans="1:15" ht="15.75" x14ac:dyDescent="0.25">
      <c r="A77" s="605" t="s">
        <v>52</v>
      </c>
      <c r="B77" s="589">
        <v>147.20000000000002</v>
      </c>
      <c r="C77" s="589">
        <v>32</v>
      </c>
      <c r="D77" s="589">
        <v>75.141999999999996</v>
      </c>
      <c r="E77" s="589">
        <v>40</v>
      </c>
      <c r="F77" s="589">
        <v>110.37</v>
      </c>
      <c r="G77" s="607">
        <v>404.71199999999999</v>
      </c>
      <c r="H77" s="589">
        <v>0</v>
      </c>
      <c r="I77" s="589">
        <v>0</v>
      </c>
      <c r="J77" s="589">
        <v>0</v>
      </c>
      <c r="K77" s="589">
        <v>1</v>
      </c>
      <c r="L77" s="607">
        <v>1</v>
      </c>
      <c r="M77" s="608">
        <v>405.71199999999999</v>
      </c>
      <c r="N77" s="589">
        <v>218.37</v>
      </c>
    </row>
    <row r="78" spans="1:15" ht="16.5" thickBot="1" x14ac:dyDescent="0.3">
      <c r="A78" s="606" t="s">
        <v>53</v>
      </c>
      <c r="B78" s="589">
        <v>163.69999999999999</v>
      </c>
      <c r="C78" s="589">
        <v>0</v>
      </c>
      <c r="D78" s="589">
        <v>110.148</v>
      </c>
      <c r="E78" s="589">
        <v>718</v>
      </c>
      <c r="F78" s="589">
        <v>70</v>
      </c>
      <c r="G78" s="607">
        <v>1061.848</v>
      </c>
      <c r="H78" s="589">
        <v>0</v>
      </c>
      <c r="I78" s="589">
        <v>89</v>
      </c>
      <c r="J78" s="589">
        <v>8</v>
      </c>
      <c r="K78" s="589">
        <v>0</v>
      </c>
      <c r="L78" s="607">
        <v>97</v>
      </c>
      <c r="M78" s="608">
        <v>1158.848</v>
      </c>
      <c r="N78" s="589">
        <v>635.14800000000002</v>
      </c>
    </row>
    <row r="79" spans="1:15" ht="16.5" thickBot="1" x14ac:dyDescent="0.3">
      <c r="A79" s="594" t="s">
        <v>25</v>
      </c>
      <c r="B79" s="595">
        <v>2966</v>
      </c>
      <c r="C79" s="595">
        <v>2104.7710569999999</v>
      </c>
      <c r="D79" s="595">
        <v>2507.599017</v>
      </c>
      <c r="E79" s="595">
        <v>14188.955383</v>
      </c>
      <c r="F79" s="595">
        <v>943</v>
      </c>
      <c r="G79" s="609">
        <v>22710.325456999995</v>
      </c>
      <c r="H79" s="595">
        <v>5505.066919975</v>
      </c>
      <c r="I79" s="595">
        <v>2959.7085701999999</v>
      </c>
      <c r="J79" s="595">
        <v>6671.11702788</v>
      </c>
      <c r="K79" s="595">
        <v>398</v>
      </c>
      <c r="L79" s="609">
        <v>15533.892518055</v>
      </c>
      <c r="M79" s="610">
        <v>38244.217975054999</v>
      </c>
      <c r="N79" s="595">
        <v>27818.451171000001</v>
      </c>
    </row>
    <row r="80" spans="1:15" ht="15.75" x14ac:dyDescent="0.25">
      <c r="A80" s="603" t="s">
        <v>49</v>
      </c>
      <c r="B80" s="589">
        <v>1757</v>
      </c>
      <c r="C80" s="589">
        <v>2026.7710569999999</v>
      </c>
      <c r="D80" s="589">
        <v>1815.736161</v>
      </c>
      <c r="E80" s="589">
        <v>12235.878383000001</v>
      </c>
      <c r="F80" s="589">
        <v>690</v>
      </c>
      <c r="G80" s="607">
        <v>18525.385600999998</v>
      </c>
      <c r="H80" s="589">
        <v>5501.066919975</v>
      </c>
      <c r="I80" s="589">
        <v>2643.7085701999999</v>
      </c>
      <c r="J80" s="589">
        <v>6649.11702788</v>
      </c>
      <c r="K80" s="589">
        <v>398</v>
      </c>
      <c r="L80" s="607">
        <v>15191.892518055</v>
      </c>
      <c r="M80" s="608">
        <v>33717.278119055001</v>
      </c>
      <c r="N80" s="589">
        <v>23675.374170999999</v>
      </c>
      <c r="O80" s="1"/>
    </row>
    <row r="81" spans="1:15" ht="15.75" x14ac:dyDescent="0.25">
      <c r="A81" s="604" t="s">
        <v>50</v>
      </c>
      <c r="B81" s="589">
        <v>0</v>
      </c>
      <c r="C81" s="589">
        <v>0</v>
      </c>
      <c r="D81" s="589">
        <v>0</v>
      </c>
      <c r="E81" s="589">
        <v>0</v>
      </c>
      <c r="F81" s="589">
        <v>0</v>
      </c>
      <c r="G81" s="607">
        <v>0</v>
      </c>
      <c r="H81" s="589">
        <v>0</v>
      </c>
      <c r="I81" s="589">
        <v>0</v>
      </c>
      <c r="J81" s="589">
        <v>0</v>
      </c>
      <c r="K81" s="589">
        <v>0</v>
      </c>
      <c r="L81" s="607">
        <v>0</v>
      </c>
      <c r="M81" s="608">
        <v>0</v>
      </c>
      <c r="N81" s="589">
        <v>0</v>
      </c>
      <c r="O81" s="1"/>
    </row>
    <row r="82" spans="1:15" ht="15.75" x14ac:dyDescent="0.25">
      <c r="A82" s="604" t="s">
        <v>51</v>
      </c>
      <c r="B82" s="589">
        <v>1208</v>
      </c>
      <c r="C82" s="589">
        <v>78</v>
      </c>
      <c r="D82" s="589">
        <v>678</v>
      </c>
      <c r="E82" s="589">
        <v>1945</v>
      </c>
      <c r="F82" s="589">
        <v>249</v>
      </c>
      <c r="G82" s="607">
        <v>4158</v>
      </c>
      <c r="H82" s="589">
        <v>3</v>
      </c>
      <c r="I82" s="589">
        <v>316</v>
      </c>
      <c r="J82" s="589">
        <v>22</v>
      </c>
      <c r="K82" s="589">
        <v>0</v>
      </c>
      <c r="L82" s="607">
        <v>341</v>
      </c>
      <c r="M82" s="608">
        <v>4499</v>
      </c>
      <c r="N82" s="589">
        <v>4126</v>
      </c>
    </row>
    <row r="83" spans="1:15" ht="15.75" x14ac:dyDescent="0.25">
      <c r="A83" s="605" t="s">
        <v>52</v>
      </c>
      <c r="B83" s="589">
        <v>1</v>
      </c>
      <c r="C83" s="589">
        <v>0</v>
      </c>
      <c r="D83" s="589">
        <v>2.8628559999999998</v>
      </c>
      <c r="E83" s="589">
        <v>5</v>
      </c>
      <c r="F83" s="589">
        <v>5</v>
      </c>
      <c r="G83" s="607">
        <v>13.862856000000001</v>
      </c>
      <c r="H83" s="589">
        <v>0</v>
      </c>
      <c r="I83" s="589">
        <v>0</v>
      </c>
      <c r="J83" s="589">
        <v>0</v>
      </c>
      <c r="K83" s="589">
        <v>0</v>
      </c>
      <c r="L83" s="607">
        <v>0</v>
      </c>
      <c r="M83" s="608">
        <v>13.862856000000001</v>
      </c>
      <c r="N83" s="589">
        <v>11</v>
      </c>
    </row>
    <row r="84" spans="1:15" ht="16.5" thickBot="1" x14ac:dyDescent="0.3">
      <c r="A84" s="606" t="s">
        <v>53</v>
      </c>
      <c r="B84" s="589">
        <v>0</v>
      </c>
      <c r="C84" s="589">
        <v>0</v>
      </c>
      <c r="D84" s="589">
        <v>10</v>
      </c>
      <c r="E84" s="589">
        <v>3.077</v>
      </c>
      <c r="F84" s="589">
        <v>0</v>
      </c>
      <c r="G84" s="607">
        <v>13.077</v>
      </c>
      <c r="H84" s="589">
        <v>0</v>
      </c>
      <c r="I84" s="589">
        <v>0</v>
      </c>
      <c r="J84" s="589">
        <v>0</v>
      </c>
      <c r="K84" s="589">
        <v>0</v>
      </c>
      <c r="L84" s="607">
        <v>0</v>
      </c>
      <c r="M84" s="608">
        <v>13.077</v>
      </c>
      <c r="N84" s="589">
        <v>7.077</v>
      </c>
    </row>
    <row r="85" spans="1:15" ht="16.5" thickBot="1" x14ac:dyDescent="0.3">
      <c r="A85" s="594" t="s">
        <v>26</v>
      </c>
      <c r="B85" s="595">
        <v>6587.3563480000003</v>
      </c>
      <c r="C85" s="595">
        <v>6996.6577199999992</v>
      </c>
      <c r="D85" s="595">
        <v>5346.7299460000004</v>
      </c>
      <c r="E85" s="595">
        <v>19667.257382999996</v>
      </c>
      <c r="F85" s="595">
        <v>3264.0250000000001</v>
      </c>
      <c r="G85" s="609">
        <v>41862.026396999994</v>
      </c>
      <c r="H85" s="595">
        <v>6685.066919975</v>
      </c>
      <c r="I85" s="595">
        <v>5052.3138254280002</v>
      </c>
      <c r="J85" s="595">
        <v>7651.11702788</v>
      </c>
      <c r="K85" s="595">
        <v>399</v>
      </c>
      <c r="L85" s="609">
        <v>19787.497773283001</v>
      </c>
      <c r="M85" s="610">
        <v>61649.524170282995</v>
      </c>
      <c r="N85" s="595">
        <v>43578.222355227997</v>
      </c>
    </row>
    <row r="86" spans="1:15" x14ac:dyDescent="0.25">
      <c r="H86" s="113"/>
    </row>
    <row r="87" spans="1:15" s="2" customFormat="1" ht="18.75" x14ac:dyDescent="0.25">
      <c r="A87" s="1160" t="s">
        <v>332</v>
      </c>
      <c r="B87" s="1160"/>
      <c r="C87" s="1160"/>
      <c r="D87" s="1160"/>
      <c r="E87" s="1160"/>
      <c r="F87" s="1160"/>
      <c r="G87" s="1160"/>
      <c r="H87" s="113"/>
    </row>
    <row r="88" spans="1:15" s="77" customFormat="1" x14ac:dyDescent="0.25">
      <c r="A88" s="106"/>
      <c r="B88" s="81"/>
      <c r="C88" s="81"/>
      <c r="D88" s="81"/>
      <c r="E88" s="81"/>
      <c r="F88" s="81"/>
      <c r="G88" s="81"/>
    </row>
    <row r="89" spans="1:15" ht="15.75" thickBot="1" x14ac:dyDescent="0.3">
      <c r="A89" s="107" t="s">
        <v>56</v>
      </c>
      <c r="B89" s="47"/>
    </row>
    <row r="90" spans="1:15" ht="30.75" thickBot="1" x14ac:dyDescent="0.3">
      <c r="A90" s="108" t="s">
        <v>57</v>
      </c>
      <c r="B90" s="45" t="s">
        <v>59</v>
      </c>
    </row>
    <row r="91" spans="1:15" x14ac:dyDescent="0.25">
      <c r="A91" s="109"/>
      <c r="B91" s="45" t="s">
        <v>124</v>
      </c>
    </row>
    <row r="92" spans="1:15" x14ac:dyDescent="0.25">
      <c r="A92" s="109"/>
      <c r="B92" s="45" t="s">
        <v>63</v>
      </c>
    </row>
    <row r="93" spans="1:15" x14ac:dyDescent="0.25">
      <c r="A93" s="110"/>
      <c r="B93" s="35" t="s">
        <v>66</v>
      </c>
    </row>
    <row r="94" spans="1:15" x14ac:dyDescent="0.25">
      <c r="A94" s="111"/>
      <c r="B94" s="45" t="s">
        <v>103</v>
      </c>
    </row>
    <row r="95" spans="1:15" x14ac:dyDescent="0.25">
      <c r="A95" s="111"/>
      <c r="B95" s="45" t="s">
        <v>125</v>
      </c>
    </row>
    <row r="96" spans="1:15" x14ac:dyDescent="0.25">
      <c r="A96" s="111"/>
      <c r="B96" s="45" t="s">
        <v>126</v>
      </c>
    </row>
    <row r="97" spans="1:2" x14ac:dyDescent="0.25">
      <c r="A97" s="111"/>
      <c r="B97" s="45" t="s">
        <v>127</v>
      </c>
    </row>
    <row r="98" spans="1:2" x14ac:dyDescent="0.25">
      <c r="A98" s="111"/>
      <c r="B98" s="38" t="s">
        <v>128</v>
      </c>
    </row>
    <row r="99" spans="1:2" x14ac:dyDescent="0.25">
      <c r="A99" s="111"/>
      <c r="B99" s="45" t="s">
        <v>129</v>
      </c>
    </row>
    <row r="100" spans="1:2" x14ac:dyDescent="0.25">
      <c r="A100" s="111"/>
      <c r="B100" s="45" t="s">
        <v>130</v>
      </c>
    </row>
    <row r="101" spans="1:2" x14ac:dyDescent="0.25">
      <c r="A101" s="111"/>
      <c r="B101" s="38" t="s">
        <v>76</v>
      </c>
    </row>
    <row r="102" spans="1:2" x14ac:dyDescent="0.25">
      <c r="A102" s="111"/>
      <c r="B102" s="45" t="s">
        <v>131</v>
      </c>
    </row>
    <row r="103" spans="1:2" x14ac:dyDescent="0.25">
      <c r="A103" s="111"/>
      <c r="B103" s="45" t="s">
        <v>80</v>
      </c>
    </row>
    <row r="104" spans="1:2" x14ac:dyDescent="0.25">
      <c r="A104" s="111"/>
      <c r="B104" s="45" t="s">
        <v>82</v>
      </c>
    </row>
    <row r="105" spans="1:2" x14ac:dyDescent="0.25">
      <c r="A105" s="111"/>
      <c r="B105" s="45" t="s">
        <v>83</v>
      </c>
    </row>
    <row r="106" spans="1:2" x14ac:dyDescent="0.25">
      <c r="A106" s="111"/>
      <c r="B106" s="45" t="s">
        <v>122</v>
      </c>
    </row>
    <row r="107" spans="1:2" x14ac:dyDescent="0.25">
      <c r="A107" s="111"/>
      <c r="B107" s="45" t="s">
        <v>84</v>
      </c>
    </row>
    <row r="108" spans="1:2" x14ac:dyDescent="0.25">
      <c r="A108" s="111"/>
      <c r="B108" s="45" t="s">
        <v>85</v>
      </c>
    </row>
    <row r="109" spans="1:2" x14ac:dyDescent="0.25">
      <c r="A109" s="111"/>
      <c r="B109" s="45" t="s">
        <v>88</v>
      </c>
    </row>
    <row r="110" spans="1:2" x14ac:dyDescent="0.25">
      <c r="A110" s="111"/>
      <c r="B110" s="45" t="s">
        <v>91</v>
      </c>
    </row>
    <row r="111" spans="1:2" x14ac:dyDescent="0.25">
      <c r="A111" s="111"/>
      <c r="B111" s="45" t="s">
        <v>132</v>
      </c>
    </row>
    <row r="112" spans="1:2" x14ac:dyDescent="0.25">
      <c r="A112" s="111"/>
      <c r="B112" s="45" t="s">
        <v>133</v>
      </c>
    </row>
    <row r="113" spans="1:2" x14ac:dyDescent="0.25">
      <c r="A113" s="111"/>
      <c r="B113" s="45" t="s">
        <v>134</v>
      </c>
    </row>
    <row r="114" spans="1:2" x14ac:dyDescent="0.25">
      <c r="A114" s="111"/>
      <c r="B114" s="45" t="s">
        <v>135</v>
      </c>
    </row>
    <row r="115" spans="1:2" x14ac:dyDescent="0.25">
      <c r="A115" s="111"/>
      <c r="B115" s="45" t="s">
        <v>136</v>
      </c>
    </row>
    <row r="116" spans="1:2" ht="15.75" thickBot="1" x14ac:dyDescent="0.3">
      <c r="A116" s="111"/>
      <c r="B116" s="45"/>
    </row>
    <row r="117" spans="1:2" ht="30.75" thickBot="1" x14ac:dyDescent="0.3">
      <c r="A117" s="112" t="s">
        <v>101</v>
      </c>
      <c r="B117" s="49" t="s">
        <v>63</v>
      </c>
    </row>
    <row r="118" spans="1:2" x14ac:dyDescent="0.25">
      <c r="A118" s="111"/>
      <c r="B118" s="50" t="s">
        <v>64</v>
      </c>
    </row>
    <row r="119" spans="1:2" x14ac:dyDescent="0.25">
      <c r="A119" s="111"/>
      <c r="B119" s="50" t="s">
        <v>66</v>
      </c>
    </row>
    <row r="120" spans="1:2" x14ac:dyDescent="0.25">
      <c r="A120" s="111"/>
      <c r="B120" s="50" t="s">
        <v>125</v>
      </c>
    </row>
    <row r="121" spans="1:2" x14ac:dyDescent="0.25">
      <c r="A121" s="111"/>
      <c r="B121" s="50" t="s">
        <v>137</v>
      </c>
    </row>
    <row r="122" spans="1:2" x14ac:dyDescent="0.25">
      <c r="A122" s="111"/>
      <c r="B122" s="50" t="s">
        <v>138</v>
      </c>
    </row>
    <row r="123" spans="1:2" x14ac:dyDescent="0.25">
      <c r="A123" s="111"/>
      <c r="B123" s="41" t="s">
        <v>130</v>
      </c>
    </row>
    <row r="124" spans="1:2" x14ac:dyDescent="0.25">
      <c r="A124" s="111"/>
      <c r="B124" s="50" t="s">
        <v>131</v>
      </c>
    </row>
    <row r="125" spans="1:2" x14ac:dyDescent="0.25">
      <c r="A125" s="111"/>
      <c r="B125" s="41" t="s">
        <v>109</v>
      </c>
    </row>
    <row r="126" spans="1:2" x14ac:dyDescent="0.25">
      <c r="A126" s="111"/>
      <c r="B126" s="50" t="s">
        <v>83</v>
      </c>
    </row>
    <row r="127" spans="1:2" x14ac:dyDescent="0.25">
      <c r="A127" s="111"/>
      <c r="B127" s="50" t="s">
        <v>110</v>
      </c>
    </row>
    <row r="128" spans="1:2" x14ac:dyDescent="0.25">
      <c r="A128" s="111"/>
      <c r="B128" s="41" t="s">
        <v>84</v>
      </c>
    </row>
    <row r="129" spans="1:2" x14ac:dyDescent="0.25">
      <c r="A129" s="111"/>
      <c r="B129" s="49" t="s">
        <v>139</v>
      </c>
    </row>
    <row r="130" spans="1:2" x14ac:dyDescent="0.25">
      <c r="A130" s="111"/>
      <c r="B130" s="49" t="s">
        <v>112</v>
      </c>
    </row>
    <row r="131" spans="1:2" x14ac:dyDescent="0.25">
      <c r="A131" s="111"/>
      <c r="B131" s="49" t="s">
        <v>140</v>
      </c>
    </row>
    <row r="132" spans="1:2" x14ac:dyDescent="0.25">
      <c r="A132" s="111"/>
      <c r="B132" s="50" t="s">
        <v>134</v>
      </c>
    </row>
    <row r="133" spans="1:2" ht="15.75" thickBot="1" x14ac:dyDescent="0.3">
      <c r="A133" s="111"/>
      <c r="B133" s="47"/>
    </row>
    <row r="134" spans="1:2" ht="30.75" thickBot="1" x14ac:dyDescent="0.3">
      <c r="A134" s="112" t="s">
        <v>118</v>
      </c>
      <c r="B134" s="43" t="s">
        <v>66</v>
      </c>
    </row>
    <row r="135" spans="1:2" x14ac:dyDescent="0.25">
      <c r="A135" s="110"/>
      <c r="B135" s="43" t="s">
        <v>74</v>
      </c>
    </row>
    <row r="136" spans="1:2" x14ac:dyDescent="0.25">
      <c r="A136" s="110"/>
      <c r="B136" s="43" t="s">
        <v>77</v>
      </c>
    </row>
    <row r="137" spans="1:2" x14ac:dyDescent="0.25">
      <c r="A137" s="110"/>
      <c r="B137" s="43" t="s">
        <v>84</v>
      </c>
    </row>
    <row r="138" spans="1:2" ht="15.75" thickBot="1" x14ac:dyDescent="0.3">
      <c r="A138" s="111"/>
      <c r="B138" s="47"/>
    </row>
    <row r="139" spans="1:2" ht="30.75" thickBot="1" x14ac:dyDescent="0.3">
      <c r="A139" s="112" t="s">
        <v>121</v>
      </c>
      <c r="B139" s="51" t="s">
        <v>66</v>
      </c>
    </row>
    <row r="140" spans="1:2" x14ac:dyDescent="0.25">
      <c r="A140" s="111"/>
      <c r="B140" s="51" t="s">
        <v>104</v>
      </c>
    </row>
    <row r="141" spans="1:2" x14ac:dyDescent="0.25">
      <c r="A141" s="111"/>
      <c r="B141" s="51" t="s">
        <v>105</v>
      </c>
    </row>
    <row r="142" spans="1:2" x14ac:dyDescent="0.25">
      <c r="A142" s="111"/>
      <c r="B142" s="51" t="s">
        <v>71</v>
      </c>
    </row>
    <row r="143" spans="1:2" x14ac:dyDescent="0.25">
      <c r="A143" s="111"/>
      <c r="B143" s="51" t="s">
        <v>77</v>
      </c>
    </row>
    <row r="144" spans="1:2" x14ac:dyDescent="0.25">
      <c r="A144" s="111"/>
      <c r="B144" s="51" t="s">
        <v>84</v>
      </c>
    </row>
    <row r="145" spans="1:2" x14ac:dyDescent="0.25">
      <c r="A145" s="111"/>
      <c r="B145" s="51" t="s">
        <v>123</v>
      </c>
    </row>
  </sheetData>
  <mergeCells count="58">
    <mergeCell ref="A1:N1"/>
    <mergeCell ref="F43:F44"/>
    <mergeCell ref="G43:G44"/>
    <mergeCell ref="H43:I43"/>
    <mergeCell ref="J43:J44"/>
    <mergeCell ref="K43:K44"/>
    <mergeCell ref="L43:L44"/>
    <mergeCell ref="K33:K34"/>
    <mergeCell ref="L33:L34"/>
    <mergeCell ref="A41:N41"/>
    <mergeCell ref="A42:A44"/>
    <mergeCell ref="B42:G42"/>
    <mergeCell ref="H42:L42"/>
    <mergeCell ref="M42:M44"/>
    <mergeCell ref="N42:N44"/>
    <mergeCell ref="B43:C43"/>
    <mergeCell ref="A69:N69"/>
    <mergeCell ref="A70:A72"/>
    <mergeCell ref="B70:G70"/>
    <mergeCell ref="H70:L70"/>
    <mergeCell ref="M70:M72"/>
    <mergeCell ref="N70:N72"/>
    <mergeCell ref="B71:C71"/>
    <mergeCell ref="D71:E71"/>
    <mergeCell ref="F71:F72"/>
    <mergeCell ref="G71:G72"/>
    <mergeCell ref="H71:I71"/>
    <mergeCell ref="J71:J72"/>
    <mergeCell ref="K71:K72"/>
    <mergeCell ref="L71:L72"/>
    <mergeCell ref="B33:C33"/>
    <mergeCell ref="D33:E33"/>
    <mergeCell ref="A31:N31"/>
    <mergeCell ref="A32:A34"/>
    <mergeCell ref="B32:G32"/>
    <mergeCell ref="H32:L32"/>
    <mergeCell ref="M32:M34"/>
    <mergeCell ref="N32:N34"/>
    <mergeCell ref="F33:F34"/>
    <mergeCell ref="G33:G34"/>
    <mergeCell ref="H33:I33"/>
    <mergeCell ref="J33:J34"/>
    <mergeCell ref="A87:G87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K5:K6"/>
    <mergeCell ref="L5:L6"/>
    <mergeCell ref="H5:I5"/>
    <mergeCell ref="J5:J6"/>
    <mergeCell ref="D43:E4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78"/>
  <sheetViews>
    <sheetView topLeftCell="A34" zoomScale="75" zoomScaleNormal="75" workbookViewId="0">
      <selection activeCell="P67" sqref="P67"/>
    </sheetView>
  </sheetViews>
  <sheetFormatPr defaultRowHeight="15" x14ac:dyDescent="0.25"/>
  <cols>
    <col min="1" max="1" width="26.42578125" style="100" customWidth="1"/>
    <col min="2" max="14" width="17.28515625" customWidth="1"/>
    <col min="16" max="16" width="11.7109375" bestFit="1" customWidth="1"/>
  </cols>
  <sheetData>
    <row r="1" spans="1:16" ht="18.75" x14ac:dyDescent="0.3">
      <c r="A1" s="1178" t="s">
        <v>324</v>
      </c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</row>
    <row r="2" spans="1:16" ht="15.75" thickBot="1" x14ac:dyDescent="0.3">
      <c r="A2" s="6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6" ht="17.25" thickBot="1" x14ac:dyDescent="0.3">
      <c r="A3" s="1357" t="s">
        <v>30</v>
      </c>
      <c r="B3" s="1358"/>
      <c r="C3" s="1358"/>
      <c r="D3" s="1358"/>
      <c r="E3" s="1358"/>
      <c r="F3" s="1358"/>
      <c r="G3" s="1358"/>
      <c r="H3" s="1358"/>
      <c r="I3" s="1358"/>
      <c r="J3" s="1358"/>
      <c r="K3" s="1358"/>
      <c r="L3" s="1358"/>
      <c r="M3" s="1358"/>
      <c r="N3" s="1359"/>
    </row>
    <row r="4" spans="1:16" ht="15.75" customHeight="1" thickBot="1" x14ac:dyDescent="0.3">
      <c r="A4" s="1360" t="s">
        <v>0</v>
      </c>
      <c r="B4" s="1521" t="s">
        <v>1</v>
      </c>
      <c r="C4" s="1522"/>
      <c r="D4" s="1522"/>
      <c r="E4" s="1522"/>
      <c r="F4" s="1522"/>
      <c r="G4" s="1523"/>
      <c r="H4" s="1524" t="s">
        <v>2</v>
      </c>
      <c r="I4" s="1525"/>
      <c r="J4" s="1525"/>
      <c r="K4" s="1525"/>
      <c r="L4" s="1526"/>
      <c r="M4" s="1282" t="s">
        <v>3</v>
      </c>
      <c r="N4" s="1383" t="s">
        <v>31</v>
      </c>
    </row>
    <row r="5" spans="1:16" ht="15" customHeight="1" x14ac:dyDescent="0.25">
      <c r="A5" s="1361"/>
      <c r="B5" s="1527" t="s">
        <v>8</v>
      </c>
      <c r="C5" s="1528"/>
      <c r="D5" s="1529" t="s">
        <v>9</v>
      </c>
      <c r="E5" s="1530"/>
      <c r="F5" s="1531" t="s">
        <v>32</v>
      </c>
      <c r="G5" s="1393" t="s">
        <v>10</v>
      </c>
      <c r="H5" s="1372" t="s">
        <v>11</v>
      </c>
      <c r="I5" s="1373"/>
      <c r="J5" s="1380" t="s">
        <v>12</v>
      </c>
      <c r="K5" s="1376" t="s">
        <v>33</v>
      </c>
      <c r="L5" s="1378" t="s">
        <v>13</v>
      </c>
      <c r="M5" s="1292"/>
      <c r="N5" s="1384"/>
    </row>
    <row r="6" spans="1:16" ht="66.75" thickBot="1" x14ac:dyDescent="0.3">
      <c r="A6" s="1362"/>
      <c r="B6" s="7" t="s">
        <v>14</v>
      </c>
      <c r="C6" s="8" t="s">
        <v>15</v>
      </c>
      <c r="D6" s="8" t="s">
        <v>16</v>
      </c>
      <c r="E6" s="8" t="s">
        <v>34</v>
      </c>
      <c r="F6" s="1532"/>
      <c r="G6" s="1394"/>
      <c r="H6" s="7" t="s">
        <v>14</v>
      </c>
      <c r="I6" s="8" t="s">
        <v>15</v>
      </c>
      <c r="J6" s="1381"/>
      <c r="K6" s="1377"/>
      <c r="L6" s="1379"/>
      <c r="M6" s="1283"/>
      <c r="N6" s="1385"/>
    </row>
    <row r="7" spans="1:16" ht="16.5" x14ac:dyDescent="0.25">
      <c r="A7" s="9" t="s">
        <v>17</v>
      </c>
      <c r="B7" s="10">
        <v>154837.21955100005</v>
      </c>
      <c r="C7" s="10">
        <v>24346.328167</v>
      </c>
      <c r="D7" s="10">
        <v>16180.124636</v>
      </c>
      <c r="E7" s="10">
        <v>2150.4595669999999</v>
      </c>
      <c r="F7" s="459">
        <v>19299.380825</v>
      </c>
      <c r="G7" s="459">
        <v>216813.51274599999</v>
      </c>
      <c r="H7" s="10">
        <v>2096.328</v>
      </c>
      <c r="I7" s="10">
        <v>121.14927</v>
      </c>
      <c r="J7" s="10">
        <v>34.695305320000003</v>
      </c>
      <c r="K7" s="10">
        <v>21.622985999999997</v>
      </c>
      <c r="L7" s="455">
        <v>2273.7955613200002</v>
      </c>
      <c r="M7" s="459">
        <v>219087.30830732003</v>
      </c>
      <c r="N7" s="611">
        <v>52763.027699319995</v>
      </c>
    </row>
    <row r="8" spans="1:16" ht="16.5" x14ac:dyDescent="0.25">
      <c r="A8" s="11" t="s">
        <v>18</v>
      </c>
      <c r="B8" s="10">
        <v>25952.358532000002</v>
      </c>
      <c r="C8" s="10">
        <v>7412.3948689999997</v>
      </c>
      <c r="D8" s="10">
        <v>4414.8658740000001</v>
      </c>
      <c r="E8" s="10">
        <v>798.5513840000001</v>
      </c>
      <c r="F8" s="459">
        <v>3951.983995</v>
      </c>
      <c r="G8" s="459">
        <v>42530.154653999998</v>
      </c>
      <c r="H8" s="10">
        <v>1407.0170000000001</v>
      </c>
      <c r="I8" s="10">
        <v>61.83</v>
      </c>
      <c r="J8" s="10">
        <v>7</v>
      </c>
      <c r="K8" s="10">
        <v>10.919292</v>
      </c>
      <c r="L8" s="455">
        <v>1486.766292</v>
      </c>
      <c r="M8" s="459">
        <v>44016.920945999998</v>
      </c>
      <c r="N8" s="611">
        <v>12323.548944</v>
      </c>
    </row>
    <row r="9" spans="1:16" ht="16.5" x14ac:dyDescent="0.25">
      <c r="A9" s="12" t="s">
        <v>19</v>
      </c>
      <c r="B9" s="10">
        <v>3670.9578380000003</v>
      </c>
      <c r="C9" s="10">
        <v>1259.685817</v>
      </c>
      <c r="D9" s="10">
        <v>1214.074114</v>
      </c>
      <c r="E9" s="10">
        <v>161.52007600000002</v>
      </c>
      <c r="F9" s="10">
        <v>639.18256599999995</v>
      </c>
      <c r="G9" s="455">
        <v>6945.4204109999991</v>
      </c>
      <c r="H9" s="10">
        <v>35.5</v>
      </c>
      <c r="I9" s="10">
        <v>4.6109999999999998</v>
      </c>
      <c r="J9" s="10">
        <v>0</v>
      </c>
      <c r="K9" s="10">
        <v>1</v>
      </c>
      <c r="L9" s="455">
        <v>41.111000000000004</v>
      </c>
      <c r="M9" s="456">
        <v>6986.5314109999999</v>
      </c>
      <c r="N9" s="612">
        <v>2708.2886370000001</v>
      </c>
    </row>
    <row r="10" spans="1:16" ht="16.5" x14ac:dyDescent="0.25">
      <c r="A10" s="13" t="s">
        <v>20</v>
      </c>
      <c r="B10" s="10">
        <v>5678.0768539999999</v>
      </c>
      <c r="C10" s="10">
        <v>1019.980723</v>
      </c>
      <c r="D10" s="10">
        <v>753.24557500000003</v>
      </c>
      <c r="E10" s="10">
        <v>90.452718000000004</v>
      </c>
      <c r="F10" s="10">
        <v>450.92195900000002</v>
      </c>
      <c r="G10" s="455">
        <v>7992.6778290000002</v>
      </c>
      <c r="H10" s="10">
        <v>1247.5170000000001</v>
      </c>
      <c r="I10" s="10">
        <v>53.219000000000001</v>
      </c>
      <c r="J10" s="10">
        <v>0</v>
      </c>
      <c r="K10" s="10">
        <v>2</v>
      </c>
      <c r="L10" s="455">
        <v>1302.7360000000001</v>
      </c>
      <c r="M10" s="456">
        <v>9295.413829000001</v>
      </c>
      <c r="N10" s="612">
        <v>3099.3554469999999</v>
      </c>
    </row>
    <row r="11" spans="1:16" ht="16.5" x14ac:dyDescent="0.25">
      <c r="A11" s="13" t="s">
        <v>21</v>
      </c>
      <c r="B11" s="10">
        <v>9049.8562810000003</v>
      </c>
      <c r="C11" s="10">
        <v>3858.258585</v>
      </c>
      <c r="D11" s="10">
        <v>1416.3647169999999</v>
      </c>
      <c r="E11" s="10">
        <v>446.23858999999999</v>
      </c>
      <c r="F11" s="459">
        <v>1339.2425779999999</v>
      </c>
      <c r="G11" s="459">
        <v>16109.960751000001</v>
      </c>
      <c r="H11" s="10">
        <v>124</v>
      </c>
      <c r="I11" s="10">
        <v>4</v>
      </c>
      <c r="J11" s="10">
        <v>7</v>
      </c>
      <c r="K11" s="10">
        <v>3.919292</v>
      </c>
      <c r="L11" s="455">
        <v>138.91929200000001</v>
      </c>
      <c r="M11" s="459">
        <v>16248.880042999999</v>
      </c>
      <c r="N11" s="611">
        <v>3439.5806819999998</v>
      </c>
    </row>
    <row r="12" spans="1:16" ht="16.5" x14ac:dyDescent="0.25">
      <c r="A12" s="11" t="s">
        <v>22</v>
      </c>
      <c r="B12" s="10">
        <v>15319.520930999999</v>
      </c>
      <c r="C12" s="10">
        <v>2547.3524070000003</v>
      </c>
      <c r="D12" s="10">
        <v>2500.5371770000002</v>
      </c>
      <c r="E12" s="10">
        <v>419.68489</v>
      </c>
      <c r="F12" s="459">
        <v>3055.6529449999998</v>
      </c>
      <c r="G12" s="459">
        <v>23842.748350000002</v>
      </c>
      <c r="H12" s="10">
        <v>19.645</v>
      </c>
      <c r="I12" s="10">
        <v>21.385000000000002</v>
      </c>
      <c r="J12" s="10">
        <v>0</v>
      </c>
      <c r="K12" s="10">
        <v>3.8052779999999999</v>
      </c>
      <c r="L12" s="455">
        <v>44.835278000000002</v>
      </c>
      <c r="M12" s="459">
        <v>23887.583628</v>
      </c>
      <c r="N12" s="611">
        <v>5535.1711749999995</v>
      </c>
    </row>
    <row r="13" spans="1:16" ht="17.25" thickBot="1" x14ac:dyDescent="0.3">
      <c r="A13" s="14" t="s">
        <v>23</v>
      </c>
      <c r="B13" s="654">
        <v>13897.810240999999</v>
      </c>
      <c r="C13" s="654">
        <v>3019.4210229999999</v>
      </c>
      <c r="D13" s="654">
        <v>3124.3186959999998</v>
      </c>
      <c r="E13" s="654">
        <v>605.00099999999998</v>
      </c>
      <c r="F13" s="909">
        <v>4852.3906070000003</v>
      </c>
      <c r="G13" s="909">
        <v>25498.941566999998</v>
      </c>
      <c r="H13" s="654">
        <v>1691.08</v>
      </c>
      <c r="I13" s="654">
        <v>14.874000000000001</v>
      </c>
      <c r="J13" s="654">
        <v>2</v>
      </c>
      <c r="K13" s="654">
        <v>97</v>
      </c>
      <c r="L13" s="655">
        <v>1804.954</v>
      </c>
      <c r="M13" s="909">
        <v>27303.895567</v>
      </c>
      <c r="N13" s="910">
        <v>10908.887235999999</v>
      </c>
    </row>
    <row r="14" spans="1:16" ht="17.25" thickBot="1" x14ac:dyDescent="0.3">
      <c r="A14" s="460" t="s">
        <v>24</v>
      </c>
      <c r="B14" s="661">
        <v>210006.90925500001</v>
      </c>
      <c r="C14" s="661">
        <v>37325.496465999997</v>
      </c>
      <c r="D14" s="661">
        <v>26219.846382999996</v>
      </c>
      <c r="E14" s="661">
        <v>3973.6968409999999</v>
      </c>
      <c r="F14" s="662">
        <v>31159.408371999998</v>
      </c>
      <c r="G14" s="662">
        <v>308685.35731700005</v>
      </c>
      <c r="H14" s="661">
        <v>5214.07</v>
      </c>
      <c r="I14" s="661">
        <v>219.23827</v>
      </c>
      <c r="J14" s="661">
        <v>43.695305320000003</v>
      </c>
      <c r="K14" s="661">
        <v>133.347556</v>
      </c>
      <c r="L14" s="663">
        <v>5610.3511313199997</v>
      </c>
      <c r="M14" s="662">
        <v>314295.70844832005</v>
      </c>
      <c r="N14" s="911">
        <v>81530.63505432001</v>
      </c>
      <c r="P14" s="1"/>
    </row>
    <row r="15" spans="1:16" ht="16.5" x14ac:dyDescent="0.25">
      <c r="A15" s="16" t="s">
        <v>35</v>
      </c>
      <c r="B15" s="10">
        <v>184.06200000000001</v>
      </c>
      <c r="C15" s="10">
        <v>118.077</v>
      </c>
      <c r="D15" s="10">
        <v>92.943778000000009</v>
      </c>
      <c r="E15" s="10">
        <v>22.032</v>
      </c>
      <c r="F15" s="10">
        <v>14.766689</v>
      </c>
      <c r="G15" s="455">
        <v>431.88146700000004</v>
      </c>
      <c r="H15" s="10">
        <v>0</v>
      </c>
      <c r="I15" s="10">
        <v>0</v>
      </c>
      <c r="J15" s="10">
        <v>0</v>
      </c>
      <c r="K15" s="10">
        <v>0</v>
      </c>
      <c r="L15" s="455">
        <v>0</v>
      </c>
      <c r="M15" s="456">
        <v>431.88146700000004</v>
      </c>
      <c r="N15" s="612">
        <v>175.62368900000001</v>
      </c>
    </row>
    <row r="16" spans="1:16" ht="16.5" x14ac:dyDescent="0.25">
      <c r="A16" s="17" t="s">
        <v>36</v>
      </c>
      <c r="B16" s="10">
        <v>62</v>
      </c>
      <c r="C16" s="10">
        <v>30</v>
      </c>
      <c r="D16" s="10">
        <v>3.9430000000000001</v>
      </c>
      <c r="E16" s="10">
        <v>0</v>
      </c>
      <c r="F16" s="10">
        <v>0</v>
      </c>
      <c r="G16" s="455">
        <v>95.942999999999998</v>
      </c>
      <c r="H16" s="10">
        <v>0</v>
      </c>
      <c r="I16" s="10">
        <v>0</v>
      </c>
      <c r="J16" s="10">
        <v>0</v>
      </c>
      <c r="K16" s="10">
        <v>0</v>
      </c>
      <c r="L16" s="455">
        <v>0</v>
      </c>
      <c r="M16" s="456">
        <v>95.942999999999998</v>
      </c>
      <c r="N16" s="612">
        <v>8.9429999999999996</v>
      </c>
    </row>
    <row r="17" spans="1:14" ht="16.5" x14ac:dyDescent="0.25">
      <c r="A17" s="17" t="s">
        <v>37</v>
      </c>
      <c r="B17" s="10">
        <v>0</v>
      </c>
      <c r="C17" s="10">
        <v>191</v>
      </c>
      <c r="D17" s="10">
        <v>11</v>
      </c>
      <c r="E17" s="10">
        <v>2</v>
      </c>
      <c r="F17" s="10">
        <v>8</v>
      </c>
      <c r="G17" s="455">
        <v>212</v>
      </c>
      <c r="H17" s="10">
        <v>0</v>
      </c>
      <c r="I17" s="10">
        <v>0</v>
      </c>
      <c r="J17" s="10">
        <v>0</v>
      </c>
      <c r="K17" s="10">
        <v>0</v>
      </c>
      <c r="L17" s="455">
        <v>0</v>
      </c>
      <c r="M17" s="456">
        <v>212</v>
      </c>
      <c r="N17" s="612">
        <v>13</v>
      </c>
    </row>
    <row r="18" spans="1:14" ht="16.5" x14ac:dyDescent="0.25">
      <c r="A18" s="17" t="s">
        <v>38</v>
      </c>
      <c r="B18" s="10">
        <v>37.375</v>
      </c>
      <c r="C18" s="10">
        <v>8.1059999999999999</v>
      </c>
      <c r="D18" s="10">
        <v>23.307342999999999</v>
      </c>
      <c r="E18" s="10">
        <v>0</v>
      </c>
      <c r="F18" s="10">
        <v>18.3</v>
      </c>
      <c r="G18" s="455">
        <v>87.088342999999995</v>
      </c>
      <c r="H18" s="10">
        <v>0</v>
      </c>
      <c r="I18" s="10">
        <v>0</v>
      </c>
      <c r="J18" s="10">
        <v>0</v>
      </c>
      <c r="K18" s="10">
        <v>0</v>
      </c>
      <c r="L18" s="455">
        <v>0</v>
      </c>
      <c r="M18" s="456">
        <v>87.088342999999995</v>
      </c>
      <c r="N18" s="612">
        <v>48.808999999999997</v>
      </c>
    </row>
    <row r="19" spans="1:14" ht="49.5" x14ac:dyDescent="0.25">
      <c r="A19" s="18" t="s">
        <v>39</v>
      </c>
      <c r="B19" s="10">
        <v>86.063602000000003</v>
      </c>
      <c r="C19" s="10">
        <v>184.459</v>
      </c>
      <c r="D19" s="10">
        <v>125.858031</v>
      </c>
      <c r="E19" s="10">
        <v>7.3330000000000002</v>
      </c>
      <c r="F19" s="10">
        <v>10.746</v>
      </c>
      <c r="G19" s="455">
        <v>414.459633</v>
      </c>
      <c r="H19" s="10">
        <v>0</v>
      </c>
      <c r="I19" s="10">
        <v>4</v>
      </c>
      <c r="J19" s="10">
        <v>0</v>
      </c>
      <c r="K19" s="10">
        <v>0</v>
      </c>
      <c r="L19" s="455">
        <v>4</v>
      </c>
      <c r="M19" s="456">
        <v>418.459633</v>
      </c>
      <c r="N19" s="612">
        <v>169.684123</v>
      </c>
    </row>
    <row r="20" spans="1:14" ht="16.5" x14ac:dyDescent="0.25">
      <c r="A20" s="17" t="s">
        <v>40</v>
      </c>
      <c r="B20" s="10">
        <v>3.4950000000000001</v>
      </c>
      <c r="C20" s="10">
        <v>0</v>
      </c>
      <c r="D20" s="10">
        <v>2</v>
      </c>
      <c r="E20" s="10">
        <v>0</v>
      </c>
      <c r="F20" s="10">
        <v>9.44</v>
      </c>
      <c r="G20" s="455">
        <v>14.934999999999999</v>
      </c>
      <c r="H20" s="10">
        <v>0</v>
      </c>
      <c r="I20" s="10">
        <v>0</v>
      </c>
      <c r="J20" s="10">
        <v>0</v>
      </c>
      <c r="K20" s="10">
        <v>0</v>
      </c>
      <c r="L20" s="455">
        <v>0</v>
      </c>
      <c r="M20" s="456">
        <v>14.934999999999999</v>
      </c>
      <c r="N20" s="612">
        <v>14.935</v>
      </c>
    </row>
    <row r="21" spans="1:14" ht="16.5" x14ac:dyDescent="0.25">
      <c r="A21" s="17" t="s">
        <v>41</v>
      </c>
      <c r="B21" s="10">
        <v>286.75272000000001</v>
      </c>
      <c r="C21" s="10">
        <v>7.05</v>
      </c>
      <c r="D21" s="10">
        <v>3.6549399999999999</v>
      </c>
      <c r="E21" s="10">
        <v>4</v>
      </c>
      <c r="F21" s="10">
        <v>6.8570000000000002</v>
      </c>
      <c r="G21" s="455">
        <v>308.31466</v>
      </c>
      <c r="H21" s="10">
        <v>28</v>
      </c>
      <c r="I21" s="10">
        <v>0</v>
      </c>
      <c r="J21" s="10">
        <v>0</v>
      </c>
      <c r="K21" s="10">
        <v>0</v>
      </c>
      <c r="L21" s="455">
        <v>28</v>
      </c>
      <c r="M21" s="456">
        <v>336.31466</v>
      </c>
      <c r="N21" s="612">
        <v>165.09665999999999</v>
      </c>
    </row>
    <row r="22" spans="1:14" ht="16.5" x14ac:dyDescent="0.25">
      <c r="A22" s="17" t="s">
        <v>42</v>
      </c>
      <c r="B22" s="10">
        <v>0</v>
      </c>
      <c r="C22" s="10">
        <v>3</v>
      </c>
      <c r="D22" s="10">
        <v>1</v>
      </c>
      <c r="E22" s="10">
        <v>0</v>
      </c>
      <c r="F22" s="10">
        <v>0</v>
      </c>
      <c r="G22" s="455">
        <v>4</v>
      </c>
      <c r="H22" s="10">
        <v>0</v>
      </c>
      <c r="I22" s="10">
        <v>87</v>
      </c>
      <c r="J22" s="10">
        <v>0</v>
      </c>
      <c r="K22" s="10">
        <v>0</v>
      </c>
      <c r="L22" s="455">
        <v>87</v>
      </c>
      <c r="M22" s="456">
        <v>91</v>
      </c>
      <c r="N22" s="612">
        <v>88</v>
      </c>
    </row>
    <row r="23" spans="1:14" ht="16.5" x14ac:dyDescent="0.25">
      <c r="A23" s="17" t="s">
        <v>43</v>
      </c>
      <c r="B23" s="10">
        <v>433.61058100000002</v>
      </c>
      <c r="C23" s="10">
        <v>117.13200000000001</v>
      </c>
      <c r="D23" s="10">
        <v>286.00259500000004</v>
      </c>
      <c r="E23" s="10">
        <v>20</v>
      </c>
      <c r="F23" s="10">
        <v>72.289000000000001</v>
      </c>
      <c r="G23" s="455">
        <v>929.034176</v>
      </c>
      <c r="H23" s="10">
        <v>0</v>
      </c>
      <c r="I23" s="10">
        <v>0</v>
      </c>
      <c r="J23" s="10">
        <v>19</v>
      </c>
      <c r="K23" s="10">
        <v>5</v>
      </c>
      <c r="L23" s="455">
        <v>24</v>
      </c>
      <c r="M23" s="456">
        <v>953.034176</v>
      </c>
      <c r="N23" s="612">
        <v>509.219021</v>
      </c>
    </row>
    <row r="24" spans="1:14" ht="16.5" x14ac:dyDescent="0.25">
      <c r="A24" s="17" t="s">
        <v>44</v>
      </c>
      <c r="B24" s="10">
        <v>20.181000000000001</v>
      </c>
      <c r="C24" s="10">
        <v>8.4</v>
      </c>
      <c r="D24" s="10">
        <v>42.563426</v>
      </c>
      <c r="E24" s="10">
        <v>0</v>
      </c>
      <c r="F24" s="10">
        <v>5</v>
      </c>
      <c r="G24" s="455">
        <v>76.144425999999996</v>
      </c>
      <c r="H24" s="10">
        <v>9</v>
      </c>
      <c r="I24" s="10">
        <v>0</v>
      </c>
      <c r="J24" s="10">
        <v>0</v>
      </c>
      <c r="K24" s="10">
        <v>0</v>
      </c>
      <c r="L24" s="455">
        <v>9</v>
      </c>
      <c r="M24" s="456">
        <v>85.144425999999996</v>
      </c>
      <c r="N24" s="612">
        <v>53.581000000000003</v>
      </c>
    </row>
    <row r="25" spans="1:14" ht="16.5" x14ac:dyDescent="0.25">
      <c r="A25" s="17" t="s">
        <v>45</v>
      </c>
      <c r="B25" s="10">
        <v>4</v>
      </c>
      <c r="C25" s="10">
        <v>0</v>
      </c>
      <c r="D25" s="10">
        <v>37</v>
      </c>
      <c r="E25" s="10">
        <v>0</v>
      </c>
      <c r="F25" s="10">
        <v>0</v>
      </c>
      <c r="G25" s="455">
        <v>41</v>
      </c>
      <c r="H25" s="10">
        <v>0</v>
      </c>
      <c r="I25" s="10">
        <v>0</v>
      </c>
      <c r="J25" s="10">
        <v>0</v>
      </c>
      <c r="K25" s="10">
        <v>17</v>
      </c>
      <c r="L25" s="455">
        <v>17</v>
      </c>
      <c r="M25" s="456">
        <v>58</v>
      </c>
      <c r="N25" s="612">
        <v>57</v>
      </c>
    </row>
    <row r="26" spans="1:14" ht="16.5" x14ac:dyDescent="0.25">
      <c r="A26" s="17" t="s">
        <v>46</v>
      </c>
      <c r="B26" s="10">
        <v>655</v>
      </c>
      <c r="C26" s="10">
        <v>73</v>
      </c>
      <c r="D26" s="10">
        <v>30</v>
      </c>
      <c r="E26" s="10">
        <v>23</v>
      </c>
      <c r="F26" s="10">
        <v>0</v>
      </c>
      <c r="G26" s="455">
        <v>781</v>
      </c>
      <c r="H26" s="10">
        <v>0</v>
      </c>
      <c r="I26" s="10">
        <v>0</v>
      </c>
      <c r="J26" s="10">
        <v>0</v>
      </c>
      <c r="K26" s="10">
        <v>0</v>
      </c>
      <c r="L26" s="455">
        <v>0</v>
      </c>
      <c r="M26" s="456">
        <v>781</v>
      </c>
      <c r="N26" s="612">
        <v>541</v>
      </c>
    </row>
    <row r="27" spans="1:14" ht="17.25" thickBot="1" x14ac:dyDescent="0.3">
      <c r="A27" s="463" t="s">
        <v>47</v>
      </c>
      <c r="B27" s="654">
        <v>0</v>
      </c>
      <c r="C27" s="654">
        <v>21</v>
      </c>
      <c r="D27" s="654">
        <v>22</v>
      </c>
      <c r="E27" s="654">
        <v>0</v>
      </c>
      <c r="F27" s="654">
        <v>0</v>
      </c>
      <c r="G27" s="655">
        <v>43</v>
      </c>
      <c r="H27" s="654">
        <v>0</v>
      </c>
      <c r="I27" s="654">
        <v>0</v>
      </c>
      <c r="J27" s="654">
        <v>0</v>
      </c>
      <c r="K27" s="654">
        <v>0</v>
      </c>
      <c r="L27" s="655">
        <v>0</v>
      </c>
      <c r="M27" s="656">
        <v>43</v>
      </c>
      <c r="N27" s="912">
        <v>0</v>
      </c>
    </row>
    <row r="28" spans="1:14" ht="17.25" thickBot="1" x14ac:dyDescent="0.3">
      <c r="A28" s="460" t="s">
        <v>25</v>
      </c>
      <c r="B28" s="661">
        <v>2427.920145</v>
      </c>
      <c r="C28" s="661">
        <v>886.95298500000001</v>
      </c>
      <c r="D28" s="661">
        <v>822.45165300000008</v>
      </c>
      <c r="E28" s="661">
        <v>96.658000000000001</v>
      </c>
      <c r="F28" s="662">
        <v>449.76435400000003</v>
      </c>
      <c r="G28" s="662">
        <v>4683.7471370000003</v>
      </c>
      <c r="H28" s="661">
        <v>47</v>
      </c>
      <c r="I28" s="661">
        <v>93</v>
      </c>
      <c r="J28" s="661">
        <v>19</v>
      </c>
      <c r="K28" s="913">
        <v>23</v>
      </c>
      <c r="L28" s="663">
        <v>182</v>
      </c>
      <c r="M28" s="662">
        <v>4865.7471370000003</v>
      </c>
      <c r="N28" s="911">
        <v>2372.2632100000001</v>
      </c>
    </row>
    <row r="29" spans="1:14" ht="17.25" thickBot="1" x14ac:dyDescent="0.3">
      <c r="A29" s="460" t="s">
        <v>26</v>
      </c>
      <c r="B29" s="661">
        <v>212434.82939999999</v>
      </c>
      <c r="C29" s="661">
        <v>38212.449450999993</v>
      </c>
      <c r="D29" s="661">
        <v>27042.298035999997</v>
      </c>
      <c r="E29" s="661">
        <v>4070.3548409999994</v>
      </c>
      <c r="F29" s="662">
        <v>31609.172726000001</v>
      </c>
      <c r="G29" s="662">
        <v>313369.10445400001</v>
      </c>
      <c r="H29" s="661">
        <v>5261.07</v>
      </c>
      <c r="I29" s="661">
        <v>312.23827</v>
      </c>
      <c r="J29" s="661">
        <v>62.695305320000003</v>
      </c>
      <c r="K29" s="661">
        <v>156.347556</v>
      </c>
      <c r="L29" s="663">
        <v>5792.3511313199997</v>
      </c>
      <c r="M29" s="662">
        <v>319161.45558532001</v>
      </c>
      <c r="N29" s="911">
        <v>83902.89826432</v>
      </c>
    </row>
    <row r="30" spans="1:14" ht="17.25" thickBot="1" x14ac:dyDescent="0.3">
      <c r="A30" s="19"/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613"/>
    </row>
    <row r="31" spans="1:14" ht="17.25" thickBot="1" x14ac:dyDescent="0.3">
      <c r="A31" s="1390" t="s">
        <v>30</v>
      </c>
      <c r="B31" s="1391"/>
      <c r="C31" s="1391"/>
      <c r="D31" s="1391"/>
      <c r="E31" s="1391"/>
      <c r="F31" s="1391"/>
      <c r="G31" s="1391"/>
      <c r="H31" s="1391"/>
      <c r="I31" s="1391"/>
      <c r="J31" s="1391"/>
      <c r="K31" s="1391"/>
      <c r="L31" s="1391"/>
      <c r="M31" s="1391"/>
      <c r="N31" s="1392"/>
    </row>
    <row r="32" spans="1:14" ht="15.75" customHeight="1" thickBot="1" x14ac:dyDescent="0.3">
      <c r="A32" s="1360" t="s">
        <v>0</v>
      </c>
      <c r="B32" s="1363" t="s">
        <v>1</v>
      </c>
      <c r="C32" s="1364"/>
      <c r="D32" s="1364"/>
      <c r="E32" s="1364"/>
      <c r="F32" s="1364"/>
      <c r="G32" s="1365"/>
      <c r="H32" s="1366" t="s">
        <v>2</v>
      </c>
      <c r="I32" s="1367"/>
      <c r="J32" s="1367"/>
      <c r="K32" s="1367"/>
      <c r="L32" s="1368"/>
      <c r="M32" s="1282" t="s">
        <v>3</v>
      </c>
      <c r="N32" s="1383" t="s">
        <v>31</v>
      </c>
    </row>
    <row r="33" spans="1:16" ht="15" customHeight="1" x14ac:dyDescent="0.25">
      <c r="A33" s="1361"/>
      <c r="B33" s="1372" t="s">
        <v>8</v>
      </c>
      <c r="C33" s="1373"/>
      <c r="D33" s="1374" t="s">
        <v>9</v>
      </c>
      <c r="E33" s="1375"/>
      <c r="F33" s="1540" t="s">
        <v>32</v>
      </c>
      <c r="G33" s="1393" t="s">
        <v>10</v>
      </c>
      <c r="H33" s="1372" t="s">
        <v>11</v>
      </c>
      <c r="I33" s="1373"/>
      <c r="J33" s="1380" t="s">
        <v>12</v>
      </c>
      <c r="K33" s="1376" t="s">
        <v>33</v>
      </c>
      <c r="L33" s="1378" t="s">
        <v>13</v>
      </c>
      <c r="M33" s="1292"/>
      <c r="N33" s="1384"/>
    </row>
    <row r="34" spans="1:16" ht="66.75" thickBot="1" x14ac:dyDescent="0.3">
      <c r="A34" s="1362"/>
      <c r="B34" s="7" t="s">
        <v>14</v>
      </c>
      <c r="C34" s="8" t="s">
        <v>15</v>
      </c>
      <c r="D34" s="8" t="s">
        <v>16</v>
      </c>
      <c r="E34" s="8" t="s">
        <v>34</v>
      </c>
      <c r="F34" s="1532"/>
      <c r="G34" s="1394"/>
      <c r="H34" s="7" t="s">
        <v>14</v>
      </c>
      <c r="I34" s="8" t="s">
        <v>15</v>
      </c>
      <c r="J34" s="1381"/>
      <c r="K34" s="1377"/>
      <c r="L34" s="1379"/>
      <c r="M34" s="1283"/>
      <c r="N34" s="1385"/>
    </row>
    <row r="35" spans="1:16" ht="16.5" x14ac:dyDescent="0.25">
      <c r="A35" s="21" t="s">
        <v>27</v>
      </c>
      <c r="B35" s="10">
        <v>107067.30222500001</v>
      </c>
      <c r="C35" s="10">
        <v>17494.946681000001</v>
      </c>
      <c r="D35" s="10">
        <v>10808.173999000001</v>
      </c>
      <c r="E35" s="10">
        <v>1670.2613229999999</v>
      </c>
      <c r="F35" s="459">
        <v>19136.257363000001</v>
      </c>
      <c r="G35" s="459">
        <v>156176.94159100001</v>
      </c>
      <c r="H35" s="10">
        <v>2617.529</v>
      </c>
      <c r="I35" s="10">
        <v>56.066000000000003</v>
      </c>
      <c r="J35" s="10">
        <v>3.9266439999999996</v>
      </c>
      <c r="K35" s="10">
        <v>65.347555999999997</v>
      </c>
      <c r="L35" s="455">
        <v>2742.8692000000001</v>
      </c>
      <c r="M35" s="459">
        <v>158919.810791</v>
      </c>
      <c r="N35" s="611">
        <v>35901.699145999999</v>
      </c>
    </row>
    <row r="36" spans="1:16" ht="17.25" thickBot="1" x14ac:dyDescent="0.3">
      <c r="A36" s="564" t="s">
        <v>28</v>
      </c>
      <c r="B36" s="10">
        <v>102939.60703</v>
      </c>
      <c r="C36" s="10">
        <v>19830.549784999999</v>
      </c>
      <c r="D36" s="10">
        <v>15411.672384</v>
      </c>
      <c r="E36" s="10">
        <v>2303.4355179999998</v>
      </c>
      <c r="F36" s="10">
        <v>12023.151009000001</v>
      </c>
      <c r="G36" s="455">
        <v>152508.41572600001</v>
      </c>
      <c r="H36" s="10">
        <v>2596.5410000000002</v>
      </c>
      <c r="I36" s="10">
        <v>163.17227</v>
      </c>
      <c r="J36" s="10">
        <v>39.76866132</v>
      </c>
      <c r="K36" s="10">
        <v>68</v>
      </c>
      <c r="L36" s="455">
        <v>2867.4819313200001</v>
      </c>
      <c r="M36" s="456">
        <v>155375.89765732002</v>
      </c>
      <c r="N36" s="612">
        <v>45628.935908319996</v>
      </c>
    </row>
    <row r="37" spans="1:16" ht="17.25" thickBot="1" x14ac:dyDescent="0.3">
      <c r="A37" s="460" t="s">
        <v>24</v>
      </c>
      <c r="B37" s="461">
        <v>210006.90925500001</v>
      </c>
      <c r="C37" s="461">
        <v>37325.496465999997</v>
      </c>
      <c r="D37" s="461">
        <v>26219.846383</v>
      </c>
      <c r="E37" s="461">
        <v>3973.6968409999999</v>
      </c>
      <c r="F37" s="15">
        <v>31159.408371999998</v>
      </c>
      <c r="G37" s="15">
        <v>308685.35731700005</v>
      </c>
      <c r="H37" s="461">
        <v>5214.07</v>
      </c>
      <c r="I37" s="461">
        <v>219.23827</v>
      </c>
      <c r="J37" s="461">
        <v>43.695305320000003</v>
      </c>
      <c r="K37" s="461">
        <v>133.347556</v>
      </c>
      <c r="L37" s="462">
        <v>5610.3511313199997</v>
      </c>
      <c r="M37" s="15">
        <v>314295.70844832005</v>
      </c>
      <c r="N37" s="614">
        <v>81530.635054319995</v>
      </c>
      <c r="P37" s="1"/>
    </row>
    <row r="38" spans="1:16" ht="17.25" thickBot="1" x14ac:dyDescent="0.3">
      <c r="A38" s="460" t="s">
        <v>25</v>
      </c>
      <c r="B38" s="461">
        <v>2427.920145</v>
      </c>
      <c r="C38" s="461">
        <v>886.95298500000001</v>
      </c>
      <c r="D38" s="461">
        <v>822.45165300000008</v>
      </c>
      <c r="E38" s="461">
        <v>96.658000000000001</v>
      </c>
      <c r="F38" s="15">
        <v>449.76435400000003</v>
      </c>
      <c r="G38" s="15">
        <v>4683.7471370000003</v>
      </c>
      <c r="H38" s="461">
        <v>47</v>
      </c>
      <c r="I38" s="461">
        <v>93</v>
      </c>
      <c r="J38" s="461">
        <v>19</v>
      </c>
      <c r="K38" s="461">
        <v>23</v>
      </c>
      <c r="L38" s="462">
        <v>182</v>
      </c>
      <c r="M38" s="15">
        <v>4865.7471370000003</v>
      </c>
      <c r="N38" s="614">
        <v>2372.2632100000001</v>
      </c>
      <c r="P38" s="1"/>
    </row>
    <row r="39" spans="1:16" ht="17.25" thickBot="1" x14ac:dyDescent="0.3">
      <c r="A39" s="460" t="s">
        <v>26</v>
      </c>
      <c r="B39" s="461">
        <v>212434.82939999999</v>
      </c>
      <c r="C39" s="461">
        <v>38212.449450999993</v>
      </c>
      <c r="D39" s="461">
        <v>27042.298036</v>
      </c>
      <c r="E39" s="461">
        <v>4070.3548409999994</v>
      </c>
      <c r="F39" s="15">
        <v>31609.172726000001</v>
      </c>
      <c r="G39" s="15">
        <v>313369.10445400001</v>
      </c>
      <c r="H39" s="461">
        <v>5261.07</v>
      </c>
      <c r="I39" s="461">
        <v>312.23827</v>
      </c>
      <c r="J39" s="461">
        <v>62.695305320000003</v>
      </c>
      <c r="K39" s="461">
        <v>156.347556</v>
      </c>
      <c r="L39" s="462">
        <v>5792.3511313199997</v>
      </c>
      <c r="M39" s="15">
        <v>319161.45558532001</v>
      </c>
      <c r="N39" s="614">
        <v>83902.898264319985</v>
      </c>
    </row>
    <row r="40" spans="1:16" ht="16.5" x14ac:dyDescent="0.25">
      <c r="A40" s="565"/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615"/>
    </row>
    <row r="41" spans="1:16" ht="18" thickBot="1" x14ac:dyDescent="0.3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616"/>
    </row>
    <row r="42" spans="1:16" ht="17.25" thickBot="1" x14ac:dyDescent="0.3">
      <c r="A42" s="1357" t="s">
        <v>48</v>
      </c>
      <c r="B42" s="1358"/>
      <c r="C42" s="1358"/>
      <c r="D42" s="1358"/>
      <c r="E42" s="1358"/>
      <c r="F42" s="1358"/>
      <c r="G42" s="1358"/>
      <c r="H42" s="1358"/>
      <c r="I42" s="1358"/>
      <c r="J42" s="1358"/>
      <c r="K42" s="1358"/>
      <c r="L42" s="1358"/>
      <c r="M42" s="1358"/>
      <c r="N42" s="1359"/>
    </row>
    <row r="43" spans="1:16" ht="15.75" customHeight="1" thickBot="1" x14ac:dyDescent="0.3">
      <c r="A43" s="1360" t="s">
        <v>0</v>
      </c>
      <c r="B43" s="1363" t="s">
        <v>1</v>
      </c>
      <c r="C43" s="1364"/>
      <c r="D43" s="1364"/>
      <c r="E43" s="1364"/>
      <c r="F43" s="1364"/>
      <c r="G43" s="1365"/>
      <c r="H43" s="1366" t="s">
        <v>2</v>
      </c>
      <c r="I43" s="1367"/>
      <c r="J43" s="1367"/>
      <c r="K43" s="1367"/>
      <c r="L43" s="1368"/>
      <c r="M43" s="1322" t="s">
        <v>3</v>
      </c>
      <c r="N43" s="1552" t="s">
        <v>31</v>
      </c>
    </row>
    <row r="44" spans="1:16" ht="15" customHeight="1" x14ac:dyDescent="0.25">
      <c r="A44" s="1361"/>
      <c r="B44" s="1372" t="s">
        <v>8</v>
      </c>
      <c r="C44" s="1373"/>
      <c r="D44" s="1374" t="s">
        <v>9</v>
      </c>
      <c r="E44" s="1375"/>
      <c r="F44" s="1518" t="s">
        <v>32</v>
      </c>
      <c r="G44" s="1378" t="s">
        <v>10</v>
      </c>
      <c r="H44" s="1520" t="s">
        <v>11</v>
      </c>
      <c r="I44" s="1373"/>
      <c r="J44" s="1380" t="s">
        <v>12</v>
      </c>
      <c r="K44" s="1376" t="s">
        <v>33</v>
      </c>
      <c r="L44" s="1378" t="s">
        <v>13</v>
      </c>
      <c r="M44" s="1323"/>
      <c r="N44" s="1553"/>
    </row>
    <row r="45" spans="1:16" ht="66.75" thickBot="1" x14ac:dyDescent="0.3">
      <c r="A45" s="1362"/>
      <c r="B45" s="7" t="s">
        <v>14</v>
      </c>
      <c r="C45" s="8" t="s">
        <v>15</v>
      </c>
      <c r="D45" s="8" t="s">
        <v>16</v>
      </c>
      <c r="E45" s="8" t="s">
        <v>34</v>
      </c>
      <c r="F45" s="1519"/>
      <c r="G45" s="1379"/>
      <c r="H45" s="567" t="s">
        <v>14</v>
      </c>
      <c r="I45" s="8" t="s">
        <v>15</v>
      </c>
      <c r="J45" s="1381"/>
      <c r="K45" s="1377"/>
      <c r="L45" s="1379"/>
      <c r="M45" s="1324"/>
      <c r="N45" s="1554"/>
    </row>
    <row r="46" spans="1:16" ht="16.5" x14ac:dyDescent="0.25">
      <c r="A46" s="9" t="s">
        <v>17</v>
      </c>
      <c r="B46" s="22">
        <v>46322.066354999995</v>
      </c>
      <c r="C46" s="22">
        <v>34913.29808</v>
      </c>
      <c r="D46" s="22">
        <v>14569.595885000001</v>
      </c>
      <c r="E46" s="22">
        <v>12194.954596</v>
      </c>
      <c r="F46" s="22">
        <v>15469.248468</v>
      </c>
      <c r="G46" s="471">
        <v>123469.163384</v>
      </c>
      <c r="H46" s="22">
        <v>3932.6309999999999</v>
      </c>
      <c r="I46" s="22">
        <v>987.91</v>
      </c>
      <c r="J46" s="22">
        <v>115</v>
      </c>
      <c r="K46" s="22">
        <v>728</v>
      </c>
      <c r="L46" s="471">
        <v>5763.5410000000002</v>
      </c>
      <c r="M46" s="472">
        <v>129232.70438400001</v>
      </c>
      <c r="N46" s="22">
        <v>57077.706655999995</v>
      </c>
    </row>
    <row r="47" spans="1:16" ht="16.5" x14ac:dyDescent="0.25">
      <c r="A47" s="11" t="s">
        <v>18</v>
      </c>
      <c r="B47" s="22">
        <v>34508.384310000001</v>
      </c>
      <c r="C47" s="22">
        <v>29342.891425000002</v>
      </c>
      <c r="D47" s="22">
        <v>9222.8900690000009</v>
      </c>
      <c r="E47" s="22">
        <v>7641.2868580000004</v>
      </c>
      <c r="F47" s="22">
        <v>8910.1035589999992</v>
      </c>
      <c r="G47" s="471">
        <v>89625.556221000006</v>
      </c>
      <c r="H47" s="22">
        <v>9214.6290000000008</v>
      </c>
      <c r="I47" s="22">
        <v>8703.8216694252005</v>
      </c>
      <c r="J47" s="22">
        <v>5153</v>
      </c>
      <c r="K47" s="22">
        <v>1029.01465194</v>
      </c>
      <c r="L47" s="471">
        <v>24100.465321365198</v>
      </c>
      <c r="M47" s="472">
        <v>113726.0215423652</v>
      </c>
      <c r="N47" s="22">
        <v>63536.767605425193</v>
      </c>
    </row>
    <row r="48" spans="1:16" ht="16.5" x14ac:dyDescent="0.25">
      <c r="A48" s="12" t="s">
        <v>19</v>
      </c>
      <c r="B48" s="22">
        <v>9493.9331170000005</v>
      </c>
      <c r="C48" s="22">
        <v>4884.8263939999997</v>
      </c>
      <c r="D48" s="22">
        <v>2409.6199930000002</v>
      </c>
      <c r="E48" s="22">
        <v>2114.6884399999999</v>
      </c>
      <c r="F48" s="22">
        <v>2123.2426</v>
      </c>
      <c r="G48" s="471">
        <v>21026.310544</v>
      </c>
      <c r="H48" s="22">
        <v>7453</v>
      </c>
      <c r="I48" s="22">
        <v>3091.096</v>
      </c>
      <c r="J48" s="22">
        <v>2140</v>
      </c>
      <c r="K48" s="22">
        <v>614</v>
      </c>
      <c r="L48" s="471">
        <v>13298.096</v>
      </c>
      <c r="M48" s="472">
        <v>34324.406543999998</v>
      </c>
      <c r="N48" s="22">
        <v>25044.483726999999</v>
      </c>
    </row>
    <row r="49" spans="1:16" ht="16.5" x14ac:dyDescent="0.25">
      <c r="A49" s="13" t="s">
        <v>20</v>
      </c>
      <c r="B49" s="22">
        <v>10015.262411</v>
      </c>
      <c r="C49" s="22">
        <v>11758.243</v>
      </c>
      <c r="D49" s="22">
        <v>3018.0652540000001</v>
      </c>
      <c r="E49" s="22">
        <v>1873.945641</v>
      </c>
      <c r="F49" s="22">
        <v>3037.9224819999999</v>
      </c>
      <c r="G49" s="471">
        <v>29703.438787999999</v>
      </c>
      <c r="H49" s="22">
        <v>212.62899999999999</v>
      </c>
      <c r="I49" s="22">
        <v>0</v>
      </c>
      <c r="J49" s="22">
        <v>507</v>
      </c>
      <c r="K49" s="22">
        <v>49</v>
      </c>
      <c r="L49" s="471">
        <v>768.62900000000002</v>
      </c>
      <c r="M49" s="472">
        <v>30472.067788</v>
      </c>
      <c r="N49" s="22">
        <v>14798.873238</v>
      </c>
    </row>
    <row r="50" spans="1:16" ht="16.5" x14ac:dyDescent="0.25">
      <c r="A50" s="13" t="s">
        <v>21</v>
      </c>
      <c r="B50" s="22">
        <v>12554.533382000001</v>
      </c>
      <c r="C50" s="22">
        <v>10881.892961</v>
      </c>
      <c r="D50" s="22">
        <v>3349.6918759999999</v>
      </c>
      <c r="E50" s="22">
        <v>3472.5134229999999</v>
      </c>
      <c r="F50" s="22">
        <v>3477.7238120000002</v>
      </c>
      <c r="G50" s="471">
        <v>33736.355454000004</v>
      </c>
      <c r="H50" s="22">
        <v>1540</v>
      </c>
      <c r="I50" s="22">
        <v>3786.4296694251998</v>
      </c>
      <c r="J50" s="22">
        <v>2496</v>
      </c>
      <c r="K50" s="22">
        <v>172</v>
      </c>
      <c r="L50" s="471">
        <v>7994.4296694251998</v>
      </c>
      <c r="M50" s="472">
        <v>41730.785123425194</v>
      </c>
      <c r="N50" s="22">
        <v>20650.754946425201</v>
      </c>
    </row>
    <row r="51" spans="1:16" ht="16.5" x14ac:dyDescent="0.25">
      <c r="A51" s="11" t="s">
        <v>22</v>
      </c>
      <c r="B51" s="22">
        <v>2894.0792270000002</v>
      </c>
      <c r="C51" s="22">
        <v>2152.6865779999998</v>
      </c>
      <c r="D51" s="22">
        <v>6877.1830630000004</v>
      </c>
      <c r="E51" s="22">
        <v>446.87566800000002</v>
      </c>
      <c r="F51" s="22">
        <v>1512.4030700000001</v>
      </c>
      <c r="G51" s="471">
        <v>13883.227606</v>
      </c>
      <c r="H51" s="22">
        <v>96</v>
      </c>
      <c r="I51" s="22">
        <v>47</v>
      </c>
      <c r="J51" s="22">
        <v>1264</v>
      </c>
      <c r="K51" s="22">
        <v>409</v>
      </c>
      <c r="L51" s="471">
        <v>1816</v>
      </c>
      <c r="M51" s="472">
        <v>15699.227606</v>
      </c>
      <c r="N51" s="22">
        <v>11492.202748</v>
      </c>
    </row>
    <row r="52" spans="1:16" ht="17.25" thickBot="1" x14ac:dyDescent="0.3">
      <c r="A52" s="14" t="s">
        <v>23</v>
      </c>
      <c r="B52" s="669">
        <v>17551.691146999998</v>
      </c>
      <c r="C52" s="669">
        <v>13345.955834</v>
      </c>
      <c r="D52" s="669">
        <v>4776.0033679999997</v>
      </c>
      <c r="E52" s="669">
        <v>5631.5586789999998</v>
      </c>
      <c r="F52" s="669">
        <v>3515.052729</v>
      </c>
      <c r="G52" s="670">
        <v>44820.261757</v>
      </c>
      <c r="H52" s="669">
        <v>323.60000000000002</v>
      </c>
      <c r="I52" s="669">
        <v>831.53200000000004</v>
      </c>
      <c r="J52" s="669">
        <v>1437</v>
      </c>
      <c r="K52" s="669">
        <v>2114</v>
      </c>
      <c r="L52" s="670">
        <v>4706.1320000000005</v>
      </c>
      <c r="M52" s="671">
        <v>49526.393756999998</v>
      </c>
      <c r="N52" s="669">
        <v>22594.003400999998</v>
      </c>
    </row>
    <row r="53" spans="1:16" ht="17.25" thickBot="1" x14ac:dyDescent="0.3">
      <c r="A53" s="460" t="s">
        <v>24</v>
      </c>
      <c r="B53" s="507">
        <v>101276.221039</v>
      </c>
      <c r="C53" s="507">
        <v>79754.831917000003</v>
      </c>
      <c r="D53" s="507">
        <v>35445.672384999998</v>
      </c>
      <c r="E53" s="507">
        <v>25914.675801000001</v>
      </c>
      <c r="F53" s="507">
        <v>29406.807826</v>
      </c>
      <c r="G53" s="508">
        <v>271798.20896799996</v>
      </c>
      <c r="H53" s="507">
        <v>13566.86</v>
      </c>
      <c r="I53" s="507">
        <v>10570.263669425201</v>
      </c>
      <c r="J53" s="507">
        <v>7969</v>
      </c>
      <c r="K53" s="507">
        <v>4280.0146519400005</v>
      </c>
      <c r="L53" s="508">
        <v>36386.138321365201</v>
      </c>
      <c r="M53" s="509">
        <v>308184.34728936519</v>
      </c>
      <c r="N53" s="672">
        <v>154700.68041042521</v>
      </c>
      <c r="P53" s="1"/>
    </row>
    <row r="54" spans="1:16" ht="16.5" x14ac:dyDescent="0.25">
      <c r="A54" s="16" t="s">
        <v>35</v>
      </c>
      <c r="B54" s="22">
        <v>19585.548671</v>
      </c>
      <c r="C54" s="22">
        <v>6423.6655659999997</v>
      </c>
      <c r="D54" s="22">
        <v>4284.7715230000003</v>
      </c>
      <c r="E54" s="22">
        <v>3827.5107589999998</v>
      </c>
      <c r="F54" s="22">
        <v>4105.1819999999998</v>
      </c>
      <c r="G54" s="471">
        <v>38226.678519000001</v>
      </c>
      <c r="H54" s="22">
        <v>9420.5750000000007</v>
      </c>
      <c r="I54" s="22">
        <v>2580</v>
      </c>
      <c r="J54" s="22">
        <v>404</v>
      </c>
      <c r="K54" s="22">
        <v>43</v>
      </c>
      <c r="L54" s="471">
        <v>12447.575000000001</v>
      </c>
      <c r="M54" s="472">
        <v>50674.253518999998</v>
      </c>
      <c r="N54" s="22">
        <v>12542.288100999998</v>
      </c>
      <c r="P54" s="1"/>
    </row>
    <row r="55" spans="1:16" ht="16.5" x14ac:dyDescent="0.25">
      <c r="A55" s="17" t="s">
        <v>36</v>
      </c>
      <c r="B55" s="22">
        <v>4557.0105739999999</v>
      </c>
      <c r="C55" s="22">
        <v>2900.5509999999999</v>
      </c>
      <c r="D55" s="22">
        <v>2443.3112499999997</v>
      </c>
      <c r="E55" s="22">
        <v>923.04475300000001</v>
      </c>
      <c r="F55" s="22">
        <v>284.375</v>
      </c>
      <c r="G55" s="471">
        <v>11108.292577</v>
      </c>
      <c r="H55" s="22">
        <v>7522.6300250000004</v>
      </c>
      <c r="I55" s="22">
        <v>8062.2556986099999</v>
      </c>
      <c r="J55" s="22">
        <v>1625.1432239599999</v>
      </c>
      <c r="K55" s="22">
        <v>1763</v>
      </c>
      <c r="L55" s="471">
        <v>18973.028947570001</v>
      </c>
      <c r="M55" s="472">
        <v>30081.321524570001</v>
      </c>
      <c r="N55" s="22">
        <v>15783.635574</v>
      </c>
      <c r="P55" s="1"/>
    </row>
    <row r="56" spans="1:16" ht="16.5" x14ac:dyDescent="0.25">
      <c r="A56" s="17" t="s">
        <v>37</v>
      </c>
      <c r="B56" s="22">
        <v>294.58799999999997</v>
      </c>
      <c r="C56" s="22">
        <v>390</v>
      </c>
      <c r="D56" s="22">
        <v>1072.6569399999998</v>
      </c>
      <c r="E56" s="22">
        <v>311.816461</v>
      </c>
      <c r="F56" s="22">
        <v>399.15899999999999</v>
      </c>
      <c r="G56" s="471">
        <v>2468.220401</v>
      </c>
      <c r="H56" s="22">
        <v>16086</v>
      </c>
      <c r="I56" s="22">
        <v>227</v>
      </c>
      <c r="J56" s="22">
        <v>0</v>
      </c>
      <c r="K56" s="22">
        <v>301</v>
      </c>
      <c r="L56" s="471">
        <v>16614</v>
      </c>
      <c r="M56" s="472">
        <v>19082.220400999999</v>
      </c>
      <c r="N56" s="22">
        <v>12456.632401000001</v>
      </c>
      <c r="P56" s="1"/>
    </row>
    <row r="57" spans="1:16" ht="16.5" x14ac:dyDescent="0.25">
      <c r="A57" s="17" t="s">
        <v>38</v>
      </c>
      <c r="B57" s="22">
        <v>2010.7539999999999</v>
      </c>
      <c r="C57" s="22">
        <v>312</v>
      </c>
      <c r="D57" s="22">
        <v>286.48886099999999</v>
      </c>
      <c r="E57" s="22">
        <v>94.125562000000002</v>
      </c>
      <c r="F57" s="22">
        <v>1489</v>
      </c>
      <c r="G57" s="471">
        <v>4192.3684229999999</v>
      </c>
      <c r="H57" s="22">
        <v>0</v>
      </c>
      <c r="I57" s="22">
        <v>34</v>
      </c>
      <c r="J57" s="22">
        <v>16</v>
      </c>
      <c r="K57" s="22">
        <v>0</v>
      </c>
      <c r="L57" s="471">
        <v>50</v>
      </c>
      <c r="M57" s="472">
        <v>4242.3684229999999</v>
      </c>
      <c r="N57" s="22">
        <v>1151.0425620000001</v>
      </c>
      <c r="P57" s="1"/>
    </row>
    <row r="58" spans="1:16" ht="16.5" x14ac:dyDescent="0.25">
      <c r="A58" s="17" t="s">
        <v>39</v>
      </c>
      <c r="B58" s="22">
        <v>4333.421362</v>
      </c>
      <c r="C58" s="22">
        <v>10217.085066</v>
      </c>
      <c r="D58" s="22">
        <v>3318.4390290000001</v>
      </c>
      <c r="E58" s="22">
        <v>3672.2255639999998</v>
      </c>
      <c r="F58" s="22">
        <v>897.95900000000006</v>
      </c>
      <c r="G58" s="471">
        <v>22439.130021000001</v>
      </c>
      <c r="H58" s="22">
        <v>7819</v>
      </c>
      <c r="I58" s="22">
        <v>5708.8810000000003</v>
      </c>
      <c r="J58" s="22">
        <v>10818</v>
      </c>
      <c r="K58" s="22">
        <v>7806.482</v>
      </c>
      <c r="L58" s="471">
        <v>32152.363000000001</v>
      </c>
      <c r="M58" s="472">
        <v>54591.493021000002</v>
      </c>
      <c r="N58" s="22">
        <v>24187.79897</v>
      </c>
      <c r="P58" s="1"/>
    </row>
    <row r="59" spans="1:16" ht="16.5" x14ac:dyDescent="0.25">
      <c r="A59" s="17" t="s">
        <v>40</v>
      </c>
      <c r="B59" s="22">
        <v>209.821</v>
      </c>
      <c r="C59" s="22">
        <v>47.769999999999996</v>
      </c>
      <c r="D59" s="22">
        <v>3193.384509</v>
      </c>
      <c r="E59" s="22">
        <v>310</v>
      </c>
      <c r="F59" s="22">
        <v>4.3360000000000003</v>
      </c>
      <c r="G59" s="471">
        <v>3765.3115090000001</v>
      </c>
      <c r="H59" s="22">
        <v>0</v>
      </c>
      <c r="I59" s="22">
        <v>0</v>
      </c>
      <c r="J59" s="22">
        <v>1040</v>
      </c>
      <c r="K59" s="22">
        <v>31</v>
      </c>
      <c r="L59" s="471">
        <v>1071</v>
      </c>
      <c r="M59" s="472">
        <v>4836.3115090000001</v>
      </c>
      <c r="N59" s="22">
        <v>4728.8285089999999</v>
      </c>
    </row>
    <row r="60" spans="1:16" ht="16.5" x14ac:dyDescent="0.25">
      <c r="A60" s="17" t="s">
        <v>41</v>
      </c>
      <c r="B60" s="22">
        <v>1111.3440000000001</v>
      </c>
      <c r="C60" s="22">
        <v>2312.29</v>
      </c>
      <c r="D60" s="22">
        <v>3253</v>
      </c>
      <c r="E60" s="22">
        <v>1680.6117919999999</v>
      </c>
      <c r="F60" s="22">
        <v>416.40800000000002</v>
      </c>
      <c r="G60" s="471">
        <v>8773.6537919999992</v>
      </c>
      <c r="H60" s="22">
        <v>2730</v>
      </c>
      <c r="I60" s="22">
        <v>1153</v>
      </c>
      <c r="J60" s="22">
        <v>501</v>
      </c>
      <c r="K60" s="22">
        <v>48</v>
      </c>
      <c r="L60" s="471">
        <v>4432</v>
      </c>
      <c r="M60" s="472">
        <v>13205.653791999999</v>
      </c>
      <c r="N60" s="22">
        <v>8306.3287920000002</v>
      </c>
    </row>
    <row r="61" spans="1:16" ht="16.5" x14ac:dyDescent="0.25">
      <c r="A61" s="17" t="s">
        <v>42</v>
      </c>
      <c r="B61" s="22">
        <v>2327.1419999999998</v>
      </c>
      <c r="C61" s="22">
        <v>4300.3558569999996</v>
      </c>
      <c r="D61" s="22">
        <v>8641.4433939999999</v>
      </c>
      <c r="E61" s="22">
        <v>5687.8107689999997</v>
      </c>
      <c r="F61" s="22">
        <v>2655.75</v>
      </c>
      <c r="G61" s="471">
        <v>23612.50202</v>
      </c>
      <c r="H61" s="22">
        <v>81</v>
      </c>
      <c r="I61" s="22">
        <v>262</v>
      </c>
      <c r="J61" s="22">
        <v>2</v>
      </c>
      <c r="K61" s="22">
        <v>585</v>
      </c>
      <c r="L61" s="471">
        <v>930</v>
      </c>
      <c r="M61" s="472">
        <v>24542.50202</v>
      </c>
      <c r="N61" s="22">
        <v>10964.563340000001</v>
      </c>
    </row>
    <row r="62" spans="1:16" ht="16.5" x14ac:dyDescent="0.25">
      <c r="A62" s="17" t="s">
        <v>43</v>
      </c>
      <c r="B62" s="22">
        <v>3282.7170719999999</v>
      </c>
      <c r="C62" s="22">
        <v>2195.8074160000001</v>
      </c>
      <c r="D62" s="22">
        <v>2394.162941</v>
      </c>
      <c r="E62" s="22">
        <v>530.48477600000001</v>
      </c>
      <c r="F62" s="22">
        <v>1628.6535160000001</v>
      </c>
      <c r="G62" s="471">
        <v>10031.825721000001</v>
      </c>
      <c r="H62" s="22">
        <v>234</v>
      </c>
      <c r="I62" s="22">
        <v>24</v>
      </c>
      <c r="J62" s="22">
        <v>2767</v>
      </c>
      <c r="K62" s="22">
        <v>15</v>
      </c>
      <c r="L62" s="471">
        <v>3040</v>
      </c>
      <c r="M62" s="472">
        <v>13071.825721000001</v>
      </c>
      <c r="N62" s="22">
        <v>8077.8029980000001</v>
      </c>
    </row>
    <row r="63" spans="1:16" ht="16.5" x14ac:dyDescent="0.25">
      <c r="A63" s="17" t="s">
        <v>44</v>
      </c>
      <c r="B63" s="22">
        <v>2986.4855429999998</v>
      </c>
      <c r="C63" s="22">
        <v>440.28300000000002</v>
      </c>
      <c r="D63" s="22">
        <v>593.30492300000003</v>
      </c>
      <c r="E63" s="22">
        <v>1253</v>
      </c>
      <c r="F63" s="22">
        <v>1633</v>
      </c>
      <c r="G63" s="471">
        <v>6906.0734659999998</v>
      </c>
      <c r="H63" s="22">
        <v>237</v>
      </c>
      <c r="I63" s="22">
        <v>5</v>
      </c>
      <c r="J63" s="22">
        <v>1205</v>
      </c>
      <c r="K63" s="22">
        <v>836</v>
      </c>
      <c r="L63" s="471">
        <v>2283</v>
      </c>
      <c r="M63" s="472">
        <v>9189.0734659999998</v>
      </c>
      <c r="N63" s="22">
        <v>5968.2837030000001</v>
      </c>
    </row>
    <row r="64" spans="1:16" ht="16.5" x14ac:dyDescent="0.25">
      <c r="A64" s="17" t="s">
        <v>45</v>
      </c>
      <c r="B64" s="22">
        <v>1722.293936</v>
      </c>
      <c r="C64" s="22">
        <v>926.25</v>
      </c>
      <c r="D64" s="22">
        <v>166.214</v>
      </c>
      <c r="E64" s="22">
        <v>16.510999999999999</v>
      </c>
      <c r="F64" s="22">
        <v>438.584</v>
      </c>
      <c r="G64" s="471">
        <v>3269.8529360000002</v>
      </c>
      <c r="H64" s="22">
        <v>157</v>
      </c>
      <c r="I64" s="22">
        <v>0</v>
      </c>
      <c r="J64" s="22">
        <v>0</v>
      </c>
      <c r="K64" s="22">
        <v>77</v>
      </c>
      <c r="L64" s="471">
        <v>234</v>
      </c>
      <c r="M64" s="472">
        <v>3503.8529360000002</v>
      </c>
      <c r="N64" s="22">
        <v>1497.0550000000001</v>
      </c>
    </row>
    <row r="65" spans="1:16" ht="16.5" x14ac:dyDescent="0.25">
      <c r="A65" s="17" t="s">
        <v>46</v>
      </c>
      <c r="B65" s="22">
        <v>931.64300000000003</v>
      </c>
      <c r="C65" s="22">
        <v>3621</v>
      </c>
      <c r="D65" s="22">
        <v>429.97594800000002</v>
      </c>
      <c r="E65" s="22">
        <v>4980.0481209999998</v>
      </c>
      <c r="F65" s="22">
        <v>2135</v>
      </c>
      <c r="G65" s="471">
        <v>12097.667068999999</v>
      </c>
      <c r="H65" s="22">
        <v>6</v>
      </c>
      <c r="I65" s="22">
        <v>0</v>
      </c>
      <c r="J65" s="22">
        <v>11</v>
      </c>
      <c r="K65" s="22">
        <v>2636</v>
      </c>
      <c r="L65" s="471">
        <v>2653</v>
      </c>
      <c r="M65" s="472">
        <v>14750.667068999999</v>
      </c>
      <c r="N65" s="22">
        <v>10452.032121</v>
      </c>
    </row>
    <row r="66" spans="1:16" ht="17.25" thickBot="1" x14ac:dyDescent="0.3">
      <c r="A66" s="463" t="s">
        <v>47</v>
      </c>
      <c r="B66" s="669">
        <v>25</v>
      </c>
      <c r="C66" s="669">
        <v>21.679000000000002</v>
      </c>
      <c r="D66" s="669">
        <v>77</v>
      </c>
      <c r="E66" s="669">
        <v>258</v>
      </c>
      <c r="F66" s="669">
        <v>3</v>
      </c>
      <c r="G66" s="670">
        <v>384.67899999999997</v>
      </c>
      <c r="H66" s="669">
        <v>2764</v>
      </c>
      <c r="I66" s="669">
        <v>225</v>
      </c>
      <c r="J66" s="669">
        <v>19</v>
      </c>
      <c r="K66" s="669">
        <v>3170</v>
      </c>
      <c r="L66" s="670">
        <v>6178</v>
      </c>
      <c r="M66" s="671">
        <v>6562.6790000000001</v>
      </c>
      <c r="N66" s="669">
        <v>3957.6790000000001</v>
      </c>
    </row>
    <row r="67" spans="1:16" ht="17.25" thickBot="1" x14ac:dyDescent="0.3">
      <c r="A67" s="460" t="s">
        <v>25</v>
      </c>
      <c r="B67" s="507">
        <v>66345.021542999995</v>
      </c>
      <c r="C67" s="507">
        <v>47214.384461000001</v>
      </c>
      <c r="D67" s="507">
        <v>42775.936904000002</v>
      </c>
      <c r="E67" s="507">
        <v>42434.495364000002</v>
      </c>
      <c r="F67" s="707">
        <v>23817.857816</v>
      </c>
      <c r="G67" s="508">
        <v>222587.696088</v>
      </c>
      <c r="H67" s="507">
        <v>74971.956738334193</v>
      </c>
      <c r="I67" s="507">
        <v>28214.309198424198</v>
      </c>
      <c r="J67" s="507">
        <v>24085.842406384199</v>
      </c>
      <c r="K67" s="707">
        <v>28779.023249000002</v>
      </c>
      <c r="L67" s="508">
        <v>156051.1315921426</v>
      </c>
      <c r="M67" s="509">
        <v>378638.8276801426</v>
      </c>
      <c r="N67" s="672">
        <v>183325.53572003459</v>
      </c>
      <c r="P67" s="1"/>
    </row>
    <row r="68" spans="1:16" ht="17.25" thickBot="1" x14ac:dyDescent="0.3">
      <c r="A68" s="460" t="s">
        <v>26</v>
      </c>
      <c r="B68" s="507">
        <v>167621.24258200001</v>
      </c>
      <c r="C68" s="507">
        <v>126969.216378</v>
      </c>
      <c r="D68" s="507">
        <v>78221.609289</v>
      </c>
      <c r="E68" s="507">
        <v>68349.171164999992</v>
      </c>
      <c r="F68" s="507">
        <v>53224.665642</v>
      </c>
      <c r="G68" s="508">
        <v>494385.90505600005</v>
      </c>
      <c r="H68" s="507">
        <v>88538.816738334193</v>
      </c>
      <c r="I68" s="507">
        <v>38784.572867849405</v>
      </c>
      <c r="J68" s="507">
        <v>32054.842406384199</v>
      </c>
      <c r="K68" s="507">
        <v>33059.037900939999</v>
      </c>
      <c r="L68" s="508">
        <v>192437.2699135078</v>
      </c>
      <c r="M68" s="509">
        <v>686823.17496950785</v>
      </c>
      <c r="N68" s="672">
        <v>338026.21613045974</v>
      </c>
    </row>
    <row r="69" spans="1:16" ht="17.25" thickBot="1" x14ac:dyDescent="0.3">
      <c r="A69" s="19"/>
      <c r="B69" s="19"/>
      <c r="C69" s="19"/>
      <c r="D69" s="19"/>
      <c r="E69" s="19"/>
      <c r="F69" s="19">
        <f>F67+K67+K28+F28</f>
        <v>53069.645419</v>
      </c>
      <c r="G69" s="19"/>
      <c r="H69" s="19"/>
      <c r="I69" s="19"/>
      <c r="J69" s="19"/>
      <c r="K69" s="19"/>
      <c r="L69" s="19"/>
      <c r="M69" s="19">
        <f>M67+M38</f>
        <v>383504.57481714262</v>
      </c>
      <c r="N69" s="31"/>
    </row>
    <row r="70" spans="1:16" ht="17.25" thickBot="1" x14ac:dyDescent="0.3">
      <c r="A70" s="1390" t="s">
        <v>48</v>
      </c>
      <c r="B70" s="1391"/>
      <c r="C70" s="1391"/>
      <c r="D70" s="1391"/>
      <c r="E70" s="1391"/>
      <c r="F70" s="1391"/>
      <c r="G70" s="1391"/>
      <c r="H70" s="1391"/>
      <c r="I70" s="1391"/>
      <c r="J70" s="1391"/>
      <c r="K70" s="1391"/>
      <c r="L70" s="1391"/>
      <c r="M70" s="1391"/>
      <c r="N70" s="1392"/>
    </row>
    <row r="71" spans="1:16" ht="15.75" customHeight="1" thickBot="1" x14ac:dyDescent="0.3">
      <c r="A71" s="1533" t="s">
        <v>0</v>
      </c>
      <c r="B71" s="1536" t="s">
        <v>1</v>
      </c>
      <c r="C71" s="1364"/>
      <c r="D71" s="1364"/>
      <c r="E71" s="1364"/>
      <c r="F71" s="1364"/>
      <c r="G71" s="1537"/>
      <c r="H71" s="1538" t="s">
        <v>2</v>
      </c>
      <c r="I71" s="1367"/>
      <c r="J71" s="1367"/>
      <c r="K71" s="1367"/>
      <c r="L71" s="1539"/>
      <c r="M71" s="1311" t="s">
        <v>3</v>
      </c>
      <c r="N71" s="1552" t="s">
        <v>31</v>
      </c>
    </row>
    <row r="72" spans="1:16" ht="15" customHeight="1" x14ac:dyDescent="0.25">
      <c r="A72" s="1534"/>
      <c r="B72" s="1517" t="s">
        <v>8</v>
      </c>
      <c r="C72" s="1373"/>
      <c r="D72" s="1374" t="s">
        <v>9</v>
      </c>
      <c r="E72" s="1375"/>
      <c r="F72" s="1518" t="s">
        <v>32</v>
      </c>
      <c r="G72" s="1378" t="s">
        <v>10</v>
      </c>
      <c r="H72" s="1520" t="s">
        <v>11</v>
      </c>
      <c r="I72" s="1373"/>
      <c r="J72" s="1380" t="s">
        <v>12</v>
      </c>
      <c r="K72" s="1380" t="s">
        <v>33</v>
      </c>
      <c r="L72" s="1378" t="s">
        <v>13</v>
      </c>
      <c r="M72" s="1312"/>
      <c r="N72" s="1553"/>
    </row>
    <row r="73" spans="1:16" ht="66.75" thickBot="1" x14ac:dyDescent="0.3">
      <c r="A73" s="1535"/>
      <c r="B73" s="568" t="s">
        <v>14</v>
      </c>
      <c r="C73" s="584" t="s">
        <v>15</v>
      </c>
      <c r="D73" s="584" t="s">
        <v>16</v>
      </c>
      <c r="E73" s="584" t="s">
        <v>55</v>
      </c>
      <c r="F73" s="1519"/>
      <c r="G73" s="1379"/>
      <c r="H73" s="569" t="s">
        <v>14</v>
      </c>
      <c r="I73" s="584" t="s">
        <v>15</v>
      </c>
      <c r="J73" s="1381"/>
      <c r="K73" s="1381"/>
      <c r="L73" s="1379"/>
      <c r="M73" s="1516"/>
      <c r="N73" s="1554"/>
    </row>
    <row r="74" spans="1:16" ht="17.25" thickBot="1" x14ac:dyDescent="0.3">
      <c r="A74" s="460" t="s">
        <v>24</v>
      </c>
      <c r="B74" s="29">
        <v>101276.221039</v>
      </c>
      <c r="C74" s="29">
        <v>79754.831917000003</v>
      </c>
      <c r="D74" s="29">
        <v>35445.672384999998</v>
      </c>
      <c r="E74" s="29">
        <v>25914.675801000001</v>
      </c>
      <c r="F74" s="29">
        <v>29406.807826</v>
      </c>
      <c r="G74" s="473">
        <v>271798.20896799996</v>
      </c>
      <c r="H74" s="29">
        <v>13566.86</v>
      </c>
      <c r="I74" s="29">
        <v>10570.263669425201</v>
      </c>
      <c r="J74" s="29">
        <v>7969</v>
      </c>
      <c r="K74" s="29">
        <v>4280.0146519400005</v>
      </c>
      <c r="L74" s="473">
        <v>36386.138321365201</v>
      </c>
      <c r="M74" s="474">
        <v>308184.34728936519</v>
      </c>
      <c r="N74" s="29">
        <v>154700.68041042521</v>
      </c>
    </row>
    <row r="75" spans="1:16" ht="16.5" x14ac:dyDescent="0.25">
      <c r="A75" s="24" t="s">
        <v>49</v>
      </c>
      <c r="B75" s="22">
        <v>62575.087581</v>
      </c>
      <c r="C75" s="22">
        <v>48644.594954</v>
      </c>
      <c r="D75" s="22">
        <v>21895.964674999999</v>
      </c>
      <c r="E75" s="22">
        <v>16354.468800999999</v>
      </c>
      <c r="F75" s="22">
        <v>21410.072178000002</v>
      </c>
      <c r="G75" s="471">
        <v>170880.18818900001</v>
      </c>
      <c r="H75" s="22">
        <v>10818.56</v>
      </c>
      <c r="I75" s="22">
        <v>8221.8606694251994</v>
      </c>
      <c r="J75" s="22">
        <v>6987</v>
      </c>
      <c r="K75" s="22">
        <v>4120</v>
      </c>
      <c r="L75" s="471">
        <v>30147.420669425199</v>
      </c>
      <c r="M75" s="472">
        <v>201027.6088584252</v>
      </c>
      <c r="N75" s="22">
        <v>105392.7665994252</v>
      </c>
      <c r="P75" s="1"/>
    </row>
    <row r="76" spans="1:16" ht="16.5" x14ac:dyDescent="0.25">
      <c r="A76" s="25" t="s">
        <v>50</v>
      </c>
      <c r="B76" s="22">
        <v>7</v>
      </c>
      <c r="C76" s="22">
        <v>12.590999999999999</v>
      </c>
      <c r="D76" s="22">
        <v>3477.2510000000002</v>
      </c>
      <c r="E76" s="22">
        <v>39.920999999999999</v>
      </c>
      <c r="F76" s="22">
        <v>14</v>
      </c>
      <c r="G76" s="471">
        <v>3550.7629999999999</v>
      </c>
      <c r="H76" s="22">
        <v>0</v>
      </c>
      <c r="I76" s="22">
        <v>0</v>
      </c>
      <c r="J76" s="22">
        <v>0</v>
      </c>
      <c r="K76" s="22">
        <v>0</v>
      </c>
      <c r="L76" s="471">
        <v>0</v>
      </c>
      <c r="M76" s="472">
        <v>3550.7629999999999</v>
      </c>
      <c r="N76" s="22">
        <v>52.512</v>
      </c>
      <c r="P76" s="1"/>
    </row>
    <row r="77" spans="1:16" ht="16.5" x14ac:dyDescent="0.25">
      <c r="A77" s="25" t="s">
        <v>51</v>
      </c>
      <c r="B77" s="22">
        <v>32814.218724999999</v>
      </c>
      <c r="C77" s="22">
        <v>24681.84</v>
      </c>
      <c r="D77" s="22">
        <v>8060.4813969999996</v>
      </c>
      <c r="E77" s="22">
        <v>7969.9290000000001</v>
      </c>
      <c r="F77" s="22">
        <v>5739.24</v>
      </c>
      <c r="G77" s="471">
        <v>79265.709122</v>
      </c>
      <c r="H77" s="22">
        <v>2675.3</v>
      </c>
      <c r="I77" s="22">
        <v>2122.2960000000003</v>
      </c>
      <c r="J77" s="22">
        <v>964</v>
      </c>
      <c r="K77" s="22">
        <v>139.01465193999999</v>
      </c>
      <c r="L77" s="471">
        <v>5900.61065194</v>
      </c>
      <c r="M77" s="472">
        <v>85166.319773940006</v>
      </c>
      <c r="N77" s="22">
        <v>39085.984498000005</v>
      </c>
    </row>
    <row r="78" spans="1:16" ht="16.5" x14ac:dyDescent="0.25">
      <c r="A78" s="581" t="s">
        <v>52</v>
      </c>
      <c r="B78" s="22">
        <v>2110.2864570000002</v>
      </c>
      <c r="C78" s="22">
        <v>1042.3216689999999</v>
      </c>
      <c r="D78" s="22">
        <v>850.01408300000003</v>
      </c>
      <c r="E78" s="22">
        <v>163.48400000000001</v>
      </c>
      <c r="F78" s="22">
        <v>1328.208648</v>
      </c>
      <c r="G78" s="471">
        <v>5494.3148569999994</v>
      </c>
      <c r="H78" s="22">
        <v>49</v>
      </c>
      <c r="I78" s="22">
        <v>0</v>
      </c>
      <c r="J78" s="22">
        <v>0</v>
      </c>
      <c r="K78" s="22">
        <v>21</v>
      </c>
      <c r="L78" s="471">
        <v>70</v>
      </c>
      <c r="M78" s="472">
        <v>5564.3148569999994</v>
      </c>
      <c r="N78" s="22">
        <v>3433.5883130000002</v>
      </c>
    </row>
    <row r="79" spans="1:16" ht="17.25" thickBot="1" x14ac:dyDescent="0.3">
      <c r="A79" s="582" t="s">
        <v>53</v>
      </c>
      <c r="B79" s="22">
        <v>2945.6282760000004</v>
      </c>
      <c r="C79" s="22">
        <v>5358.4842939999999</v>
      </c>
      <c r="D79" s="22">
        <v>1147.9612299999999</v>
      </c>
      <c r="E79" s="22">
        <v>1386.873</v>
      </c>
      <c r="F79" s="22">
        <v>909.28700000000003</v>
      </c>
      <c r="G79" s="471">
        <v>11748.2338</v>
      </c>
      <c r="H79" s="22">
        <v>24</v>
      </c>
      <c r="I79" s="22">
        <v>226.107</v>
      </c>
      <c r="J79" s="22">
        <v>18</v>
      </c>
      <c r="K79" s="22">
        <v>0</v>
      </c>
      <c r="L79" s="471">
        <v>268.10699999999997</v>
      </c>
      <c r="M79" s="472">
        <v>12016.3408</v>
      </c>
      <c r="N79" s="22">
        <v>6583.8290000000006</v>
      </c>
    </row>
    <row r="80" spans="1:16" ht="17.25" thickBot="1" x14ac:dyDescent="0.3">
      <c r="A80" s="460" t="s">
        <v>25</v>
      </c>
      <c r="B80" s="29">
        <v>66345.021542999995</v>
      </c>
      <c r="C80" s="29">
        <v>47214.384461000001</v>
      </c>
      <c r="D80" s="29">
        <v>42775.936904000002</v>
      </c>
      <c r="E80" s="29">
        <v>42434.495364000002</v>
      </c>
      <c r="F80" s="29">
        <v>23817.857816</v>
      </c>
      <c r="G80" s="473">
        <v>222587.696088</v>
      </c>
      <c r="H80" s="29">
        <v>74971.956738334193</v>
      </c>
      <c r="I80" s="29">
        <v>28214.309198424198</v>
      </c>
      <c r="J80" s="29">
        <v>24085.842406384199</v>
      </c>
      <c r="K80" s="29">
        <v>28779.023249000002</v>
      </c>
      <c r="L80" s="473">
        <v>156051.1315921426</v>
      </c>
      <c r="M80" s="474">
        <v>378638.8276801426</v>
      </c>
      <c r="N80" s="29">
        <v>183325.53572003459</v>
      </c>
    </row>
    <row r="81" spans="1:16" ht="16.5" x14ac:dyDescent="0.25">
      <c r="A81" s="24" t="s">
        <v>49</v>
      </c>
      <c r="B81" s="22">
        <v>37891.608792999999</v>
      </c>
      <c r="C81" s="22">
        <v>36651.656929999997</v>
      </c>
      <c r="D81" s="22">
        <v>25474.448689000001</v>
      </c>
      <c r="E81" s="22">
        <v>31807.570903000003</v>
      </c>
      <c r="F81" s="22">
        <v>14982.006179</v>
      </c>
      <c r="G81" s="471">
        <v>146807.291494</v>
      </c>
      <c r="H81" s="22">
        <v>67572.956738334193</v>
      </c>
      <c r="I81" s="22">
        <v>23130.773240389601</v>
      </c>
      <c r="J81" s="22">
        <v>19145.842406384199</v>
      </c>
      <c r="K81" s="22">
        <v>20265</v>
      </c>
      <c r="L81" s="471">
        <v>130114.572385108</v>
      </c>
      <c r="M81" s="472">
        <v>276921.86387910799</v>
      </c>
      <c r="N81" s="22">
        <v>133232.41703000001</v>
      </c>
      <c r="P81" s="1"/>
    </row>
    <row r="82" spans="1:16" ht="16.5" x14ac:dyDescent="0.25">
      <c r="A82" s="25" t="s">
        <v>50</v>
      </c>
      <c r="B82" s="22">
        <v>0</v>
      </c>
      <c r="C82" s="22">
        <v>27.902999999999999</v>
      </c>
      <c r="D82" s="22">
        <v>6796.0940000000001</v>
      </c>
      <c r="E82" s="22">
        <v>0</v>
      </c>
      <c r="F82" s="22">
        <v>19</v>
      </c>
      <c r="G82" s="471">
        <v>6842.9970000000003</v>
      </c>
      <c r="H82" s="22">
        <v>0</v>
      </c>
      <c r="I82" s="22">
        <v>0</v>
      </c>
      <c r="J82" s="22">
        <v>0</v>
      </c>
      <c r="K82" s="22">
        <v>1</v>
      </c>
      <c r="L82" s="471">
        <v>1</v>
      </c>
      <c r="M82" s="472">
        <v>6843.9970000000003</v>
      </c>
      <c r="N82" s="22">
        <v>44.094000000000001</v>
      </c>
      <c r="P82" s="1"/>
    </row>
    <row r="83" spans="1:16" ht="16.5" x14ac:dyDescent="0.25">
      <c r="A83" s="25" t="s">
        <v>51</v>
      </c>
      <c r="B83" s="22">
        <v>28038.304</v>
      </c>
      <c r="C83" s="22">
        <v>10624.511531000002</v>
      </c>
      <c r="D83" s="22">
        <v>10157.604425</v>
      </c>
      <c r="E83" s="22">
        <v>10462.310460999999</v>
      </c>
      <c r="F83" s="22">
        <v>8597.143</v>
      </c>
      <c r="G83" s="471">
        <v>67879.873416999995</v>
      </c>
      <c r="H83" s="22">
        <v>7399</v>
      </c>
      <c r="I83" s="22">
        <v>5083.5359580346003</v>
      </c>
      <c r="J83" s="22">
        <v>4939</v>
      </c>
      <c r="K83" s="22">
        <v>6122.0232489999999</v>
      </c>
      <c r="L83" s="471">
        <v>23543.559207034603</v>
      </c>
      <c r="M83" s="472">
        <v>91423.432624034598</v>
      </c>
      <c r="N83" s="22">
        <v>50426.238063034602</v>
      </c>
      <c r="P83" s="1"/>
    </row>
    <row r="84" spans="1:16" ht="16.5" x14ac:dyDescent="0.25">
      <c r="A84" s="581" t="s">
        <v>52</v>
      </c>
      <c r="B84" s="22">
        <v>395.29674999999997</v>
      </c>
      <c r="C84" s="22">
        <v>176.38299999999998</v>
      </c>
      <c r="D84" s="22">
        <v>236.10879</v>
      </c>
      <c r="E84" s="22">
        <v>117.621</v>
      </c>
      <c r="F84" s="22">
        <v>204.70863700000001</v>
      </c>
      <c r="G84" s="471">
        <v>1130.1181770000001</v>
      </c>
      <c r="H84" s="22">
        <v>0</v>
      </c>
      <c r="I84" s="22">
        <v>0</v>
      </c>
      <c r="J84" s="22">
        <v>1</v>
      </c>
      <c r="K84" s="22">
        <v>69</v>
      </c>
      <c r="L84" s="471">
        <v>70</v>
      </c>
      <c r="M84" s="472">
        <v>1200.1181770000001</v>
      </c>
      <c r="N84" s="22">
        <v>809.85862700000007</v>
      </c>
      <c r="P84" s="1"/>
    </row>
    <row r="85" spans="1:16" ht="17.25" thickBot="1" x14ac:dyDescent="0.3">
      <c r="A85" s="583" t="s">
        <v>53</v>
      </c>
      <c r="B85" s="22">
        <v>15.811999999999999</v>
      </c>
      <c r="C85" s="22">
        <v>68.63</v>
      </c>
      <c r="D85" s="22">
        <v>108.681</v>
      </c>
      <c r="E85" s="22">
        <v>36.993000000000002</v>
      </c>
      <c r="F85" s="22">
        <v>15</v>
      </c>
      <c r="G85" s="471">
        <v>245.11599999999999</v>
      </c>
      <c r="H85" s="22">
        <v>0</v>
      </c>
      <c r="I85" s="22">
        <v>0</v>
      </c>
      <c r="J85" s="22">
        <v>0</v>
      </c>
      <c r="K85" s="22">
        <v>0</v>
      </c>
      <c r="L85" s="471">
        <v>0</v>
      </c>
      <c r="M85" s="472">
        <v>245.11599999999999</v>
      </c>
      <c r="N85" s="22">
        <v>132.928</v>
      </c>
      <c r="P85" s="1"/>
    </row>
    <row r="86" spans="1:16" ht="17.25" thickBot="1" x14ac:dyDescent="0.3">
      <c r="A86" s="460" t="s">
        <v>26</v>
      </c>
      <c r="B86" s="29">
        <v>167621.24258200001</v>
      </c>
      <c r="C86" s="29">
        <v>126969.216378</v>
      </c>
      <c r="D86" s="29">
        <v>78221.609289</v>
      </c>
      <c r="E86" s="29">
        <v>68349.171164999992</v>
      </c>
      <c r="F86" s="29">
        <v>53224.665642</v>
      </c>
      <c r="G86" s="473">
        <v>494385.90505600005</v>
      </c>
      <c r="H86" s="29">
        <v>88538.816738334193</v>
      </c>
      <c r="I86" s="29">
        <v>38784.572867849398</v>
      </c>
      <c r="J86" s="29">
        <v>32054.842406384199</v>
      </c>
      <c r="K86" s="29">
        <v>33059.037900939999</v>
      </c>
      <c r="L86" s="473">
        <v>192437.2699135078</v>
      </c>
      <c r="M86" s="474">
        <v>686823.17496950785</v>
      </c>
      <c r="N86" s="29">
        <v>338026.21613045974</v>
      </c>
    </row>
    <row r="88" spans="1:16" s="2" customFormat="1" ht="18.75" x14ac:dyDescent="0.25">
      <c r="A88" s="1160" t="s">
        <v>332</v>
      </c>
      <c r="B88" s="1160"/>
      <c r="C88" s="1160"/>
      <c r="D88" s="1160"/>
      <c r="E88" s="1160"/>
      <c r="F88" s="1160"/>
      <c r="G88" s="1160"/>
    </row>
    <row r="89" spans="1:16" s="2" customFormat="1" x14ac:dyDescent="0.25">
      <c r="A89" s="100"/>
    </row>
    <row r="90" spans="1:16" ht="15.75" thickBot="1" x14ac:dyDescent="0.3">
      <c r="A90" s="32" t="s">
        <v>56</v>
      </c>
      <c r="B90" s="33"/>
    </row>
    <row r="91" spans="1:16" ht="15.75" thickBot="1" x14ac:dyDescent="0.3">
      <c r="A91" s="34" t="s">
        <v>57</v>
      </c>
      <c r="B91" s="36" t="s">
        <v>58</v>
      </c>
    </row>
    <row r="92" spans="1:16" x14ac:dyDescent="0.25">
      <c r="A92" s="37"/>
      <c r="B92" s="53" t="s">
        <v>59</v>
      </c>
    </row>
    <row r="93" spans="1:16" x14ac:dyDescent="0.25">
      <c r="A93" s="37"/>
      <c r="B93" s="53" t="s">
        <v>61</v>
      </c>
    </row>
    <row r="94" spans="1:16" x14ac:dyDescent="0.25">
      <c r="A94" s="37"/>
      <c r="B94" s="101" t="s">
        <v>65</v>
      </c>
    </row>
    <row r="95" spans="1:16" x14ac:dyDescent="0.25">
      <c r="A95" s="33"/>
      <c r="B95" s="101" t="s">
        <v>64</v>
      </c>
    </row>
    <row r="96" spans="1:16" x14ac:dyDescent="0.25">
      <c r="A96" s="33"/>
      <c r="B96" s="36" t="s">
        <v>66</v>
      </c>
    </row>
    <row r="97" spans="1:2" x14ac:dyDescent="0.25">
      <c r="A97" s="33"/>
      <c r="B97" s="53" t="s">
        <v>67</v>
      </c>
    </row>
    <row r="98" spans="1:2" x14ac:dyDescent="0.25">
      <c r="A98" s="33"/>
      <c r="B98" s="53" t="s">
        <v>69</v>
      </c>
    </row>
    <row r="99" spans="1:2" x14ac:dyDescent="0.25">
      <c r="A99" s="33"/>
      <c r="B99" s="53" t="s">
        <v>70</v>
      </c>
    </row>
    <row r="100" spans="1:2" x14ac:dyDescent="0.25">
      <c r="A100" s="33"/>
      <c r="B100" s="53" t="s">
        <v>71</v>
      </c>
    </row>
    <row r="101" spans="1:2" x14ac:dyDescent="0.25">
      <c r="A101" s="33"/>
      <c r="B101" s="53" t="s">
        <v>73</v>
      </c>
    </row>
    <row r="102" spans="1:2" x14ac:dyDescent="0.25">
      <c r="A102" s="33"/>
      <c r="B102" s="101" t="s">
        <v>74</v>
      </c>
    </row>
    <row r="103" spans="1:2" x14ac:dyDescent="0.25">
      <c r="A103" s="33"/>
      <c r="B103" s="36" t="s">
        <v>75</v>
      </c>
    </row>
    <row r="104" spans="1:2" x14ac:dyDescent="0.25">
      <c r="A104" s="33"/>
      <c r="B104" s="36" t="s">
        <v>76</v>
      </c>
    </row>
    <row r="105" spans="1:2" x14ac:dyDescent="0.25">
      <c r="A105" s="33"/>
      <c r="B105" s="101" t="s">
        <v>77</v>
      </c>
    </row>
    <row r="106" spans="1:2" x14ac:dyDescent="0.25">
      <c r="A106" s="33"/>
      <c r="B106" s="36" t="s">
        <v>78</v>
      </c>
    </row>
    <row r="107" spans="1:2" x14ac:dyDescent="0.25">
      <c r="A107" s="33"/>
      <c r="B107" s="101" t="s">
        <v>82</v>
      </c>
    </row>
    <row r="108" spans="1:2" x14ac:dyDescent="0.25">
      <c r="A108" s="33"/>
      <c r="B108" s="101" t="s">
        <v>83</v>
      </c>
    </row>
    <row r="109" spans="1:2" x14ac:dyDescent="0.25">
      <c r="A109" s="33"/>
      <c r="B109" s="101" t="s">
        <v>122</v>
      </c>
    </row>
    <row r="110" spans="1:2" x14ac:dyDescent="0.25">
      <c r="A110" s="33"/>
      <c r="B110" s="36" t="s">
        <v>84</v>
      </c>
    </row>
    <row r="111" spans="1:2" x14ac:dyDescent="0.25">
      <c r="A111" s="33"/>
      <c r="B111" s="53" t="s">
        <v>85</v>
      </c>
    </row>
    <row r="112" spans="1:2" x14ac:dyDescent="0.25">
      <c r="A112" s="33"/>
      <c r="B112" s="36" t="s">
        <v>88</v>
      </c>
    </row>
    <row r="113" spans="1:2" x14ac:dyDescent="0.25">
      <c r="A113" s="33"/>
      <c r="B113" s="36" t="s">
        <v>89</v>
      </c>
    </row>
    <row r="114" spans="1:2" x14ac:dyDescent="0.25">
      <c r="A114" s="33"/>
      <c r="B114" s="53" t="s">
        <v>90</v>
      </c>
    </row>
    <row r="115" spans="1:2" x14ac:dyDescent="0.25">
      <c r="A115" s="33"/>
      <c r="B115" s="53" t="s">
        <v>139</v>
      </c>
    </row>
    <row r="116" spans="1:2" x14ac:dyDescent="0.25">
      <c r="A116" s="33"/>
      <c r="B116" s="53" t="s">
        <v>141</v>
      </c>
    </row>
    <row r="117" spans="1:2" x14ac:dyDescent="0.25">
      <c r="A117" s="33"/>
      <c r="B117" s="53" t="s">
        <v>92</v>
      </c>
    </row>
    <row r="118" spans="1:2" x14ac:dyDescent="0.25">
      <c r="A118" s="33"/>
      <c r="B118" s="36" t="s">
        <v>93</v>
      </c>
    </row>
    <row r="119" spans="1:2" x14ac:dyDescent="0.25">
      <c r="A119" s="33"/>
      <c r="B119" s="53" t="s">
        <v>95</v>
      </c>
    </row>
    <row r="120" spans="1:2" x14ac:dyDescent="0.25">
      <c r="A120" s="33"/>
      <c r="B120" s="53" t="s">
        <v>142</v>
      </c>
    </row>
    <row r="121" spans="1:2" x14ac:dyDescent="0.25">
      <c r="A121" s="33"/>
      <c r="B121" s="53" t="s">
        <v>96</v>
      </c>
    </row>
    <row r="122" spans="1:2" x14ac:dyDescent="0.25">
      <c r="A122" s="33"/>
      <c r="B122" s="53" t="s">
        <v>97</v>
      </c>
    </row>
    <row r="123" spans="1:2" x14ac:dyDescent="0.25">
      <c r="A123" s="33"/>
      <c r="B123" s="53" t="s">
        <v>143</v>
      </c>
    </row>
    <row r="124" spans="1:2" x14ac:dyDescent="0.25">
      <c r="A124" s="33"/>
      <c r="B124" s="53" t="s">
        <v>100</v>
      </c>
    </row>
    <row r="125" spans="1:2" ht="15.75" thickBot="1" x14ac:dyDescent="0.3">
      <c r="A125" s="33"/>
      <c r="B125" s="33"/>
    </row>
    <row r="126" spans="1:2" ht="15.75" thickBot="1" x14ac:dyDescent="0.3">
      <c r="A126" s="34" t="s">
        <v>101</v>
      </c>
      <c r="B126" s="101" t="s">
        <v>59</v>
      </c>
    </row>
    <row r="127" spans="1:2" x14ac:dyDescent="0.25">
      <c r="A127" s="33"/>
      <c r="B127" s="101" t="s">
        <v>64</v>
      </c>
    </row>
    <row r="128" spans="1:2" x14ac:dyDescent="0.25">
      <c r="A128" s="33"/>
      <c r="B128" s="36" t="s">
        <v>66</v>
      </c>
    </row>
    <row r="129" spans="1:2" x14ac:dyDescent="0.25">
      <c r="A129" s="33"/>
      <c r="B129" s="36" t="s">
        <v>104</v>
      </c>
    </row>
    <row r="130" spans="1:2" x14ac:dyDescent="0.25">
      <c r="A130" s="33"/>
      <c r="B130" s="36" t="s">
        <v>105</v>
      </c>
    </row>
    <row r="131" spans="1:2" x14ac:dyDescent="0.25">
      <c r="A131" s="33"/>
      <c r="B131" s="36" t="s">
        <v>144</v>
      </c>
    </row>
    <row r="132" spans="1:2" x14ac:dyDescent="0.25">
      <c r="A132" s="33"/>
      <c r="B132" s="101" t="s">
        <v>106</v>
      </c>
    </row>
    <row r="133" spans="1:2" x14ac:dyDescent="0.25">
      <c r="A133" s="33"/>
      <c r="B133" s="101" t="s">
        <v>71</v>
      </c>
    </row>
    <row r="134" spans="1:2" x14ac:dyDescent="0.25">
      <c r="A134" s="33"/>
      <c r="B134" s="101" t="s">
        <v>74</v>
      </c>
    </row>
    <row r="135" spans="1:2" x14ac:dyDescent="0.25">
      <c r="A135" s="33"/>
      <c r="B135" s="101" t="s">
        <v>107</v>
      </c>
    </row>
    <row r="136" spans="1:2" x14ac:dyDescent="0.25">
      <c r="A136" s="33"/>
      <c r="B136" s="101" t="s">
        <v>77</v>
      </c>
    </row>
    <row r="137" spans="1:2" x14ac:dyDescent="0.25">
      <c r="A137" s="33"/>
      <c r="B137" s="101" t="s">
        <v>109</v>
      </c>
    </row>
    <row r="138" spans="1:2" x14ac:dyDescent="0.25">
      <c r="A138" s="33"/>
      <c r="B138" s="101" t="s">
        <v>82</v>
      </c>
    </row>
    <row r="139" spans="1:2" x14ac:dyDescent="0.25">
      <c r="A139" s="33"/>
      <c r="B139" s="101" t="s">
        <v>83</v>
      </c>
    </row>
    <row r="140" spans="1:2" x14ac:dyDescent="0.25">
      <c r="A140" s="33"/>
      <c r="B140" s="101" t="s">
        <v>110</v>
      </c>
    </row>
    <row r="141" spans="1:2" x14ac:dyDescent="0.25">
      <c r="A141" s="33"/>
      <c r="B141" s="36" t="s">
        <v>84</v>
      </c>
    </row>
    <row r="142" spans="1:2" x14ac:dyDescent="0.25">
      <c r="A142" s="33"/>
      <c r="B142" s="101" t="s">
        <v>111</v>
      </c>
    </row>
    <row r="143" spans="1:2" x14ac:dyDescent="0.25">
      <c r="A143" s="33"/>
      <c r="B143" s="101" t="s">
        <v>89</v>
      </c>
    </row>
    <row r="144" spans="1:2" x14ac:dyDescent="0.25">
      <c r="A144" s="33"/>
      <c r="B144" s="101" t="s">
        <v>123</v>
      </c>
    </row>
    <row r="145" spans="1:2" x14ac:dyDescent="0.25">
      <c r="A145" s="33"/>
      <c r="B145" s="101" t="s">
        <v>139</v>
      </c>
    </row>
    <row r="146" spans="1:2" x14ac:dyDescent="0.25">
      <c r="A146" s="33"/>
      <c r="B146" s="36" t="s">
        <v>112</v>
      </c>
    </row>
    <row r="147" spans="1:2" x14ac:dyDescent="0.25">
      <c r="A147" s="33"/>
      <c r="B147" s="101" t="s">
        <v>114</v>
      </c>
    </row>
    <row r="148" spans="1:2" x14ac:dyDescent="0.25">
      <c r="A148" s="33"/>
      <c r="B148" s="101" t="s">
        <v>92</v>
      </c>
    </row>
    <row r="149" spans="1:2" x14ac:dyDescent="0.25">
      <c r="A149" s="33"/>
      <c r="B149" s="101" t="s">
        <v>115</v>
      </c>
    </row>
    <row r="150" spans="1:2" x14ac:dyDescent="0.25">
      <c r="A150" s="33"/>
      <c r="B150" s="101" t="s">
        <v>116</v>
      </c>
    </row>
    <row r="151" spans="1:2" x14ac:dyDescent="0.25">
      <c r="A151" s="33"/>
      <c r="B151" s="101" t="s">
        <v>117</v>
      </c>
    </row>
    <row r="152" spans="1:2" x14ac:dyDescent="0.25">
      <c r="A152" s="33"/>
      <c r="B152" s="33" t="s">
        <v>145</v>
      </c>
    </row>
    <row r="153" spans="1:2" ht="15.75" thickBot="1" x14ac:dyDescent="0.3">
      <c r="A153" s="33"/>
      <c r="B153" s="33"/>
    </row>
    <row r="154" spans="1:2" ht="15.75" thickBot="1" x14ac:dyDescent="0.3">
      <c r="A154" s="34" t="s">
        <v>118</v>
      </c>
      <c r="B154" s="101" t="s">
        <v>64</v>
      </c>
    </row>
    <row r="155" spans="1:2" x14ac:dyDescent="0.25">
      <c r="A155" s="33"/>
      <c r="B155" s="101" t="s">
        <v>65</v>
      </c>
    </row>
    <row r="156" spans="1:2" x14ac:dyDescent="0.25">
      <c r="A156" s="33"/>
      <c r="B156" s="36" t="s">
        <v>66</v>
      </c>
    </row>
    <row r="157" spans="1:2" x14ac:dyDescent="0.25">
      <c r="A157" s="33"/>
      <c r="B157" s="36" t="s">
        <v>119</v>
      </c>
    </row>
    <row r="158" spans="1:2" x14ac:dyDescent="0.25">
      <c r="A158" s="33"/>
      <c r="B158" s="101" t="s">
        <v>146</v>
      </c>
    </row>
    <row r="159" spans="1:2" x14ac:dyDescent="0.25">
      <c r="A159" s="33"/>
      <c r="B159" s="101" t="s">
        <v>74</v>
      </c>
    </row>
    <row r="160" spans="1:2" x14ac:dyDescent="0.25">
      <c r="A160" s="33"/>
      <c r="B160" s="36" t="s">
        <v>77</v>
      </c>
    </row>
    <row r="161" spans="1:2" x14ac:dyDescent="0.25">
      <c r="A161" s="33"/>
      <c r="B161" s="101" t="s">
        <v>83</v>
      </c>
    </row>
    <row r="162" spans="1:2" x14ac:dyDescent="0.25">
      <c r="A162" s="33"/>
      <c r="B162" s="101" t="s">
        <v>147</v>
      </c>
    </row>
    <row r="163" spans="1:2" x14ac:dyDescent="0.25">
      <c r="A163" s="33"/>
      <c r="B163" s="101" t="s">
        <v>84</v>
      </c>
    </row>
    <row r="164" spans="1:2" x14ac:dyDescent="0.25">
      <c r="A164" s="33"/>
      <c r="B164" s="101" t="s">
        <v>89</v>
      </c>
    </row>
    <row r="165" spans="1:2" ht="15.75" thickBot="1" x14ac:dyDescent="0.3">
      <c r="A165" s="33"/>
      <c r="B165" s="33"/>
    </row>
    <row r="166" spans="1:2" ht="15.75" thickBot="1" x14ac:dyDescent="0.3">
      <c r="A166" s="34" t="s">
        <v>121</v>
      </c>
      <c r="B166" s="36" t="s">
        <v>64</v>
      </c>
    </row>
    <row r="167" spans="1:2" x14ac:dyDescent="0.25">
      <c r="A167" s="33"/>
      <c r="B167" s="36" t="s">
        <v>65</v>
      </c>
    </row>
    <row r="168" spans="1:2" x14ac:dyDescent="0.25">
      <c r="A168" s="33"/>
      <c r="B168" s="36" t="s">
        <v>66</v>
      </c>
    </row>
    <row r="169" spans="1:2" x14ac:dyDescent="0.25">
      <c r="A169" s="33"/>
      <c r="B169" s="36" t="s">
        <v>104</v>
      </c>
    </row>
    <row r="170" spans="1:2" x14ac:dyDescent="0.25">
      <c r="A170" s="33"/>
      <c r="B170" s="36" t="s">
        <v>105</v>
      </c>
    </row>
    <row r="171" spans="1:2" x14ac:dyDescent="0.25">
      <c r="A171" s="33"/>
      <c r="B171" s="36" t="s">
        <v>71</v>
      </c>
    </row>
    <row r="172" spans="1:2" x14ac:dyDescent="0.25">
      <c r="A172" s="33"/>
      <c r="B172" s="36" t="s">
        <v>74</v>
      </c>
    </row>
    <row r="173" spans="1:2" x14ac:dyDescent="0.25">
      <c r="A173" s="33"/>
      <c r="B173" s="36" t="s">
        <v>131</v>
      </c>
    </row>
    <row r="174" spans="1:2" x14ac:dyDescent="0.25">
      <c r="A174" s="33"/>
      <c r="B174" s="36" t="s">
        <v>83</v>
      </c>
    </row>
    <row r="175" spans="1:2" x14ac:dyDescent="0.25">
      <c r="A175" s="33"/>
      <c r="B175" s="36" t="s">
        <v>122</v>
      </c>
    </row>
    <row r="176" spans="1:2" x14ac:dyDescent="0.25">
      <c r="A176" s="33"/>
      <c r="B176" s="36" t="s">
        <v>84</v>
      </c>
    </row>
    <row r="177" spans="1:2" x14ac:dyDescent="0.25">
      <c r="A177" s="33"/>
      <c r="B177" s="36" t="s">
        <v>123</v>
      </c>
    </row>
    <row r="178" spans="1:2" x14ac:dyDescent="0.25">
      <c r="A178" s="33"/>
      <c r="B178" s="36" t="s">
        <v>161</v>
      </c>
    </row>
  </sheetData>
  <mergeCells count="58">
    <mergeCell ref="F33:F34"/>
    <mergeCell ref="G33:G34"/>
    <mergeCell ref="H33:I33"/>
    <mergeCell ref="J33:J34"/>
    <mergeCell ref="K33:K34"/>
    <mergeCell ref="L5:L6"/>
    <mergeCell ref="A31:N31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33:L34"/>
    <mergeCell ref="A42:N42"/>
    <mergeCell ref="A43:A45"/>
    <mergeCell ref="B43:G43"/>
    <mergeCell ref="H43:L43"/>
    <mergeCell ref="M43:M45"/>
    <mergeCell ref="N43:N45"/>
    <mergeCell ref="B44:C44"/>
    <mergeCell ref="A32:A34"/>
    <mergeCell ref="B32:G32"/>
    <mergeCell ref="H32:L32"/>
    <mergeCell ref="M32:M34"/>
    <mergeCell ref="N32:N34"/>
    <mergeCell ref="B33:C33"/>
    <mergeCell ref="L44:L45"/>
    <mergeCell ref="D33:E33"/>
    <mergeCell ref="A88:G88"/>
    <mergeCell ref="K44:K45"/>
    <mergeCell ref="G72:G73"/>
    <mergeCell ref="H72:I72"/>
    <mergeCell ref="J72:J73"/>
    <mergeCell ref="K72:K73"/>
    <mergeCell ref="A70:N70"/>
    <mergeCell ref="A71:A73"/>
    <mergeCell ref="B71:G71"/>
    <mergeCell ref="H71:L71"/>
    <mergeCell ref="M71:M73"/>
    <mergeCell ref="D44:E44"/>
    <mergeCell ref="F44:F45"/>
    <mergeCell ref="G44:G45"/>
    <mergeCell ref="H44:I44"/>
    <mergeCell ref="J44:J45"/>
    <mergeCell ref="N71:N73"/>
    <mergeCell ref="B72:C72"/>
    <mergeCell ref="D72:E72"/>
    <mergeCell ref="F72:F73"/>
    <mergeCell ref="L72:L73"/>
  </mergeCells>
  <conditionalFormatting sqref="B129:B146">
    <cfRule type="duplicateValues" dxfId="7" priority="2"/>
  </conditionalFormatting>
  <conditionalFormatting sqref="B147:B151">
    <cfRule type="duplicateValues" dxfId="6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zoomScale="75" zoomScaleNormal="75" workbookViewId="0">
      <selection activeCell="A2" sqref="A2"/>
    </sheetView>
  </sheetViews>
  <sheetFormatPr defaultRowHeight="18.75" x14ac:dyDescent="0.3"/>
  <cols>
    <col min="1" max="1" width="26.28515625" style="299" bestFit="1" customWidth="1"/>
    <col min="2" max="3" width="13.5703125" style="299" bestFit="1" customWidth="1"/>
    <col min="4" max="5" width="12.140625" style="299" bestFit="1" customWidth="1"/>
    <col min="6" max="6" width="22.5703125" style="299" bestFit="1" customWidth="1"/>
    <col min="7" max="10" width="12.140625" style="299" bestFit="1" customWidth="1"/>
    <col min="11" max="11" width="20.140625" style="299" bestFit="1" customWidth="1"/>
    <col min="12" max="12" width="17.85546875" style="299" bestFit="1" customWidth="1"/>
    <col min="13" max="13" width="10.28515625" style="299" bestFit="1" customWidth="1"/>
    <col min="14" max="14" width="14.7109375" style="299" bestFit="1" customWidth="1"/>
    <col min="15" max="15" width="24.28515625" style="299" customWidth="1"/>
    <col min="16" max="16" width="9.140625" style="299"/>
    <col min="17" max="17" width="12.7109375" style="299" bestFit="1" customWidth="1"/>
    <col min="18" max="16384" width="9.140625" style="299"/>
  </cols>
  <sheetData>
    <row r="1" spans="1:17" x14ac:dyDescent="0.3">
      <c r="A1" s="1082" t="s">
        <v>333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  <c r="O1" s="1082"/>
    </row>
    <row r="2" spans="1:17" ht="19.5" thickBot="1" x14ac:dyDescent="0.35"/>
    <row r="3" spans="1:17" ht="19.5" customHeight="1" thickBot="1" x14ac:dyDescent="0.35">
      <c r="A3" s="1131" t="s">
        <v>0</v>
      </c>
      <c r="B3" s="1134" t="s">
        <v>1</v>
      </c>
      <c r="C3" s="1135"/>
      <c r="D3" s="1135"/>
      <c r="E3" s="1135"/>
      <c r="F3" s="1136"/>
      <c r="G3" s="1137" t="s">
        <v>2</v>
      </c>
      <c r="H3" s="1138"/>
      <c r="I3" s="1138"/>
      <c r="J3" s="1139"/>
      <c r="K3" s="1140" t="s">
        <v>29</v>
      </c>
      <c r="L3" s="1116" t="s">
        <v>4</v>
      </c>
      <c r="M3" s="1116" t="s">
        <v>5</v>
      </c>
      <c r="N3" s="1119" t="s">
        <v>6</v>
      </c>
      <c r="O3" s="1116" t="s">
        <v>7</v>
      </c>
    </row>
    <row r="4" spans="1:17" ht="18.75" customHeight="1" x14ac:dyDescent="0.3">
      <c r="A4" s="1132"/>
      <c r="B4" s="1132" t="s">
        <v>8</v>
      </c>
      <c r="C4" s="1143"/>
      <c r="D4" s="1144" t="s">
        <v>9</v>
      </c>
      <c r="E4" s="1145"/>
      <c r="F4" s="1146" t="s">
        <v>10</v>
      </c>
      <c r="G4" s="1132" t="s">
        <v>11</v>
      </c>
      <c r="H4" s="1143"/>
      <c r="I4" s="1148" t="s">
        <v>12</v>
      </c>
      <c r="J4" s="1146" t="s">
        <v>13</v>
      </c>
      <c r="K4" s="1141"/>
      <c r="L4" s="1117"/>
      <c r="M4" s="1117"/>
      <c r="N4" s="1120"/>
      <c r="O4" s="1117"/>
    </row>
    <row r="5" spans="1:17" ht="57.75" thickBot="1" x14ac:dyDescent="0.35">
      <c r="A5" s="1133"/>
      <c r="B5" s="341" t="s">
        <v>14</v>
      </c>
      <c r="C5" s="6" t="s">
        <v>15</v>
      </c>
      <c r="D5" s="6" t="s">
        <v>16</v>
      </c>
      <c r="E5" s="342" t="s">
        <v>9</v>
      </c>
      <c r="F5" s="1147"/>
      <c r="G5" s="341" t="s">
        <v>14</v>
      </c>
      <c r="H5" s="6" t="s">
        <v>15</v>
      </c>
      <c r="I5" s="1149"/>
      <c r="J5" s="1147"/>
      <c r="K5" s="1142"/>
      <c r="L5" s="1118"/>
      <c r="M5" s="1118"/>
      <c r="N5" s="1121"/>
      <c r="O5" s="1118"/>
    </row>
    <row r="6" spans="1:17" ht="19.5" thickBot="1" x14ac:dyDescent="0.35">
      <c r="A6" s="343" t="s">
        <v>17</v>
      </c>
      <c r="B6" s="318">
        <v>2471</v>
      </c>
      <c r="C6" s="318">
        <v>1925</v>
      </c>
      <c r="D6" s="318">
        <v>1063.55</v>
      </c>
      <c r="E6" s="318">
        <v>595</v>
      </c>
      <c r="F6" s="319">
        <v>6054.55</v>
      </c>
      <c r="G6" s="318">
        <v>0</v>
      </c>
      <c r="H6" s="318">
        <v>0</v>
      </c>
      <c r="I6" s="318">
        <v>0</v>
      </c>
      <c r="J6" s="319">
        <v>0</v>
      </c>
      <c r="K6" s="320">
        <v>6054.55</v>
      </c>
      <c r="L6" s="318">
        <v>245</v>
      </c>
      <c r="M6" s="318">
        <v>0</v>
      </c>
      <c r="N6" s="320">
        <v>245</v>
      </c>
      <c r="O6" s="321">
        <v>6299.55</v>
      </c>
    </row>
    <row r="7" spans="1:17" ht="19.5" thickBot="1" x14ac:dyDescent="0.35">
      <c r="A7" s="3" t="s">
        <v>18</v>
      </c>
      <c r="B7" s="318">
        <v>311</v>
      </c>
      <c r="C7" s="318">
        <v>223</v>
      </c>
      <c r="D7" s="318">
        <v>159</v>
      </c>
      <c r="E7" s="318">
        <v>188</v>
      </c>
      <c r="F7" s="319">
        <v>881</v>
      </c>
      <c r="G7" s="318">
        <v>0</v>
      </c>
      <c r="H7" s="318">
        <v>0</v>
      </c>
      <c r="I7" s="318">
        <v>0</v>
      </c>
      <c r="J7" s="319">
        <v>0</v>
      </c>
      <c r="K7" s="320">
        <v>881</v>
      </c>
      <c r="L7" s="318">
        <v>85</v>
      </c>
      <c r="M7" s="318">
        <v>0</v>
      </c>
      <c r="N7" s="320">
        <v>85</v>
      </c>
      <c r="O7" s="321">
        <v>966</v>
      </c>
    </row>
    <row r="8" spans="1:17" ht="19.5" thickBot="1" x14ac:dyDescent="0.35">
      <c r="A8" s="344" t="s">
        <v>19</v>
      </c>
      <c r="B8" s="318">
        <v>33</v>
      </c>
      <c r="C8" s="318">
        <v>47</v>
      </c>
      <c r="D8" s="318">
        <v>54</v>
      </c>
      <c r="E8" s="318">
        <v>12</v>
      </c>
      <c r="F8" s="319">
        <v>146</v>
      </c>
      <c r="G8" s="318">
        <v>0</v>
      </c>
      <c r="H8" s="318">
        <v>0</v>
      </c>
      <c r="I8" s="318">
        <v>0</v>
      </c>
      <c r="J8" s="319">
        <v>0</v>
      </c>
      <c r="K8" s="320">
        <v>146</v>
      </c>
      <c r="L8" s="318">
        <v>30</v>
      </c>
      <c r="M8" s="318">
        <v>0</v>
      </c>
      <c r="N8" s="320">
        <v>30</v>
      </c>
      <c r="O8" s="321">
        <v>176</v>
      </c>
    </row>
    <row r="9" spans="1:17" ht="19.5" thickBot="1" x14ac:dyDescent="0.35">
      <c r="A9" s="345" t="s">
        <v>20</v>
      </c>
      <c r="B9" s="318">
        <v>91</v>
      </c>
      <c r="C9" s="318">
        <v>16</v>
      </c>
      <c r="D9" s="318">
        <v>38</v>
      </c>
      <c r="E9" s="318">
        <v>8</v>
      </c>
      <c r="F9" s="319">
        <v>153</v>
      </c>
      <c r="G9" s="318">
        <v>0</v>
      </c>
      <c r="H9" s="318">
        <v>0</v>
      </c>
      <c r="I9" s="318">
        <v>0</v>
      </c>
      <c r="J9" s="319">
        <v>0</v>
      </c>
      <c r="K9" s="320">
        <v>153</v>
      </c>
      <c r="L9" s="318">
        <v>51</v>
      </c>
      <c r="M9" s="318">
        <v>0</v>
      </c>
      <c r="N9" s="320">
        <v>51</v>
      </c>
      <c r="O9" s="321">
        <v>204</v>
      </c>
    </row>
    <row r="10" spans="1:17" ht="19.5" thickBot="1" x14ac:dyDescent="0.35">
      <c r="A10" s="345" t="s">
        <v>21</v>
      </c>
      <c r="B10" s="318">
        <v>166</v>
      </c>
      <c r="C10" s="318">
        <v>98</v>
      </c>
      <c r="D10" s="318">
        <v>43</v>
      </c>
      <c r="E10" s="318">
        <v>136</v>
      </c>
      <c r="F10" s="319">
        <v>443</v>
      </c>
      <c r="G10" s="318">
        <v>0</v>
      </c>
      <c r="H10" s="318">
        <v>0</v>
      </c>
      <c r="I10" s="318">
        <v>0</v>
      </c>
      <c r="J10" s="319">
        <v>0</v>
      </c>
      <c r="K10" s="320">
        <v>443</v>
      </c>
      <c r="L10" s="318">
        <v>10</v>
      </c>
      <c r="M10" s="318">
        <v>0</v>
      </c>
      <c r="N10" s="320">
        <v>10</v>
      </c>
      <c r="O10" s="321">
        <v>453</v>
      </c>
    </row>
    <row r="11" spans="1:17" ht="19.5" thickBot="1" x14ac:dyDescent="0.35">
      <c r="A11" s="3" t="s">
        <v>22</v>
      </c>
      <c r="B11" s="318">
        <v>149</v>
      </c>
      <c r="C11" s="318">
        <v>87</v>
      </c>
      <c r="D11" s="318">
        <v>99</v>
      </c>
      <c r="E11" s="318">
        <v>58</v>
      </c>
      <c r="F11" s="319">
        <v>393</v>
      </c>
      <c r="G11" s="318">
        <v>0</v>
      </c>
      <c r="H11" s="318">
        <v>0</v>
      </c>
      <c r="I11" s="318">
        <v>0</v>
      </c>
      <c r="J11" s="319">
        <v>0</v>
      </c>
      <c r="K11" s="320">
        <v>393</v>
      </c>
      <c r="L11" s="318">
        <v>9</v>
      </c>
      <c r="M11" s="318">
        <v>0</v>
      </c>
      <c r="N11" s="320">
        <v>9</v>
      </c>
      <c r="O11" s="321">
        <v>401</v>
      </c>
    </row>
    <row r="12" spans="1:17" ht="19.5" thickBot="1" x14ac:dyDescent="0.35">
      <c r="A12" s="346" t="s">
        <v>23</v>
      </c>
      <c r="B12" s="318">
        <v>549</v>
      </c>
      <c r="C12" s="318">
        <v>169</v>
      </c>
      <c r="D12" s="318">
        <v>144</v>
      </c>
      <c r="E12" s="318">
        <v>47</v>
      </c>
      <c r="F12" s="319">
        <v>909</v>
      </c>
      <c r="G12" s="318">
        <v>0</v>
      </c>
      <c r="H12" s="318">
        <v>0</v>
      </c>
      <c r="I12" s="318">
        <v>24</v>
      </c>
      <c r="J12" s="319">
        <v>24</v>
      </c>
      <c r="K12" s="320">
        <v>933</v>
      </c>
      <c r="L12" s="322">
        <v>319</v>
      </c>
      <c r="M12" s="318">
        <v>0</v>
      </c>
      <c r="N12" s="322">
        <v>319</v>
      </c>
      <c r="O12" s="322">
        <v>1252</v>
      </c>
    </row>
    <row r="13" spans="1:17" s="431" customFormat="1" ht="20.25" thickBot="1" x14ac:dyDescent="0.4">
      <c r="A13" s="347" t="s">
        <v>24</v>
      </c>
      <c r="B13" s="383">
        <v>3480</v>
      </c>
      <c r="C13" s="383">
        <v>2404</v>
      </c>
      <c r="D13" s="383">
        <v>1465.55</v>
      </c>
      <c r="E13" s="383">
        <v>888</v>
      </c>
      <c r="F13" s="424">
        <v>8237.5499999999993</v>
      </c>
      <c r="G13" s="383">
        <v>0</v>
      </c>
      <c r="H13" s="383">
        <v>0</v>
      </c>
      <c r="I13" s="383">
        <v>24</v>
      </c>
      <c r="J13" s="424">
        <v>24</v>
      </c>
      <c r="K13" s="425">
        <v>8261.5499999999993</v>
      </c>
      <c r="L13" s="384">
        <v>658</v>
      </c>
      <c r="M13" s="383">
        <v>0</v>
      </c>
      <c r="N13" s="384">
        <v>658</v>
      </c>
      <c r="O13" s="384">
        <v>8919.5499999999993</v>
      </c>
      <c r="Q13" s="432"/>
    </row>
    <row r="14" spans="1:17" s="431" customFormat="1" ht="20.25" thickBot="1" x14ac:dyDescent="0.4">
      <c r="A14" s="347" t="s">
        <v>25</v>
      </c>
      <c r="B14" s="383">
        <v>27</v>
      </c>
      <c r="C14" s="383">
        <v>41</v>
      </c>
      <c r="D14" s="383">
        <v>38</v>
      </c>
      <c r="E14" s="383">
        <v>44</v>
      </c>
      <c r="F14" s="424">
        <v>150</v>
      </c>
      <c r="G14" s="383">
        <v>0</v>
      </c>
      <c r="H14" s="383">
        <v>0</v>
      </c>
      <c r="I14" s="383">
        <v>0</v>
      </c>
      <c r="J14" s="424">
        <v>0</v>
      </c>
      <c r="K14" s="425">
        <v>150</v>
      </c>
      <c r="L14" s="383">
        <v>0</v>
      </c>
      <c r="M14" s="383">
        <v>0</v>
      </c>
      <c r="N14" s="425">
        <v>0</v>
      </c>
      <c r="O14" s="433">
        <v>150</v>
      </c>
    </row>
    <row r="15" spans="1:17" s="431" customFormat="1" ht="20.25" thickBot="1" x14ac:dyDescent="0.4">
      <c r="A15" s="348" t="s">
        <v>26</v>
      </c>
      <c r="B15" s="383">
        <v>3507</v>
      </c>
      <c r="C15" s="383">
        <v>2445</v>
      </c>
      <c r="D15" s="383">
        <v>1495</v>
      </c>
      <c r="E15" s="383">
        <v>932</v>
      </c>
      <c r="F15" s="424">
        <v>8379</v>
      </c>
      <c r="G15" s="383">
        <v>0</v>
      </c>
      <c r="H15" s="383">
        <v>0</v>
      </c>
      <c r="I15" s="383">
        <v>24</v>
      </c>
      <c r="J15" s="424">
        <v>24</v>
      </c>
      <c r="K15" s="425">
        <v>8403</v>
      </c>
      <c r="L15" s="384">
        <v>658</v>
      </c>
      <c r="M15" s="383">
        <v>0</v>
      </c>
      <c r="N15" s="384">
        <v>658</v>
      </c>
      <c r="O15" s="384">
        <v>9061</v>
      </c>
    </row>
    <row r="16" spans="1:17" x14ac:dyDescent="0.3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19.5" thickBot="1" x14ac:dyDescent="0.3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9.5" customHeight="1" thickBot="1" x14ac:dyDescent="0.35">
      <c r="A18" s="1122" t="s">
        <v>0</v>
      </c>
      <c r="B18" s="1125" t="s">
        <v>1</v>
      </c>
      <c r="C18" s="1126"/>
      <c r="D18" s="1126"/>
      <c r="E18" s="1126"/>
      <c r="F18" s="1127"/>
      <c r="G18" s="1128" t="s">
        <v>2</v>
      </c>
      <c r="H18" s="1129"/>
      <c r="I18" s="1129"/>
      <c r="J18" s="1130"/>
      <c r="K18" s="1140" t="s">
        <v>29</v>
      </c>
      <c r="L18" s="1116" t="s">
        <v>4</v>
      </c>
      <c r="M18" s="1150" t="s">
        <v>5</v>
      </c>
      <c r="N18" s="1116" t="s">
        <v>6</v>
      </c>
      <c r="O18" s="1116" t="s">
        <v>7</v>
      </c>
    </row>
    <row r="19" spans="1:15" ht="18.75" customHeight="1" x14ac:dyDescent="0.3">
      <c r="A19" s="1123"/>
      <c r="B19" s="1153" t="s">
        <v>8</v>
      </c>
      <c r="C19" s="1154"/>
      <c r="D19" s="1155" t="s">
        <v>9</v>
      </c>
      <c r="E19" s="1144"/>
      <c r="F19" s="1156" t="s">
        <v>10</v>
      </c>
      <c r="G19" s="1153" t="s">
        <v>11</v>
      </c>
      <c r="H19" s="1154"/>
      <c r="I19" s="1158" t="s">
        <v>12</v>
      </c>
      <c r="J19" s="1156" t="s">
        <v>13</v>
      </c>
      <c r="K19" s="1141"/>
      <c r="L19" s="1117"/>
      <c r="M19" s="1151"/>
      <c r="N19" s="1117"/>
      <c r="O19" s="1117"/>
    </row>
    <row r="20" spans="1:15" ht="57.75" thickBot="1" x14ac:dyDescent="0.35">
      <c r="A20" s="1124"/>
      <c r="B20" s="349" t="s">
        <v>14</v>
      </c>
      <c r="C20" s="314" t="s">
        <v>15</v>
      </c>
      <c r="D20" s="314" t="s">
        <v>16</v>
      </c>
      <c r="E20" s="313" t="s">
        <v>9</v>
      </c>
      <c r="F20" s="1157"/>
      <c r="G20" s="349" t="s">
        <v>14</v>
      </c>
      <c r="H20" s="314" t="s">
        <v>15</v>
      </c>
      <c r="I20" s="1159"/>
      <c r="J20" s="1157"/>
      <c r="K20" s="1141"/>
      <c r="L20" s="1118"/>
      <c r="M20" s="1152"/>
      <c r="N20" s="1118"/>
      <c r="O20" s="1118"/>
    </row>
    <row r="21" spans="1:15" ht="19.5" thickBot="1" x14ac:dyDescent="0.35">
      <c r="A21" s="350" t="s">
        <v>27</v>
      </c>
      <c r="B21" s="329">
        <v>1302</v>
      </c>
      <c r="C21" s="329">
        <v>762</v>
      </c>
      <c r="D21" s="329">
        <v>528</v>
      </c>
      <c r="E21" s="329">
        <v>444</v>
      </c>
      <c r="F21" s="330">
        <v>3036</v>
      </c>
      <c r="G21" s="329">
        <v>0</v>
      </c>
      <c r="H21" s="329">
        <v>0</v>
      </c>
      <c r="I21" s="329">
        <v>0</v>
      </c>
      <c r="J21" s="330">
        <v>0</v>
      </c>
      <c r="K21" s="331">
        <v>3036</v>
      </c>
      <c r="L21" s="332">
        <v>433.5</v>
      </c>
      <c r="M21" s="329">
        <v>0</v>
      </c>
      <c r="N21" s="332">
        <v>433.5</v>
      </c>
      <c r="O21" s="332">
        <v>3469.5</v>
      </c>
    </row>
    <row r="22" spans="1:15" ht="19.5" thickBot="1" x14ac:dyDescent="0.35">
      <c r="A22" s="351" t="s">
        <v>28</v>
      </c>
      <c r="B22" s="329">
        <v>2178</v>
      </c>
      <c r="C22" s="329">
        <v>1642</v>
      </c>
      <c r="D22" s="329">
        <v>937.55</v>
      </c>
      <c r="E22" s="329">
        <v>444</v>
      </c>
      <c r="F22" s="330">
        <v>5201.55</v>
      </c>
      <c r="G22" s="329">
        <v>0</v>
      </c>
      <c r="H22" s="329">
        <v>0</v>
      </c>
      <c r="I22" s="329">
        <v>24</v>
      </c>
      <c r="J22" s="330">
        <v>24</v>
      </c>
      <c r="K22" s="331">
        <v>5225.55</v>
      </c>
      <c r="L22" s="329">
        <v>224.5</v>
      </c>
      <c r="M22" s="329">
        <v>0</v>
      </c>
      <c r="N22" s="331">
        <v>224.5</v>
      </c>
      <c r="O22" s="334">
        <v>5450.05</v>
      </c>
    </row>
    <row r="23" spans="1:15" s="431" customFormat="1" ht="20.25" thickBot="1" x14ac:dyDescent="0.4">
      <c r="A23" s="347" t="s">
        <v>24</v>
      </c>
      <c r="B23" s="410">
        <v>3480</v>
      </c>
      <c r="C23" s="410">
        <v>2404</v>
      </c>
      <c r="D23" s="410">
        <v>1465.55</v>
      </c>
      <c r="E23" s="410">
        <v>888</v>
      </c>
      <c r="F23" s="428">
        <v>8237.5499999999993</v>
      </c>
      <c r="G23" s="410">
        <v>0</v>
      </c>
      <c r="H23" s="410">
        <v>0</v>
      </c>
      <c r="I23" s="410">
        <v>24</v>
      </c>
      <c r="J23" s="428">
        <v>24</v>
      </c>
      <c r="K23" s="429">
        <v>8261.5499999999993</v>
      </c>
      <c r="L23" s="411">
        <v>658</v>
      </c>
      <c r="M23" s="410">
        <v>0</v>
      </c>
      <c r="N23" s="411">
        <v>658</v>
      </c>
      <c r="O23" s="411">
        <v>8919.5499999999993</v>
      </c>
    </row>
    <row r="24" spans="1:15" s="431" customFormat="1" ht="20.25" thickBot="1" x14ac:dyDescent="0.4">
      <c r="A24" s="347" t="s">
        <v>25</v>
      </c>
      <c r="B24" s="410">
        <v>27</v>
      </c>
      <c r="C24" s="410">
        <v>41</v>
      </c>
      <c r="D24" s="410">
        <v>38</v>
      </c>
      <c r="E24" s="410">
        <v>44</v>
      </c>
      <c r="F24" s="428">
        <v>150</v>
      </c>
      <c r="G24" s="410">
        <v>0</v>
      </c>
      <c r="H24" s="410">
        <v>0</v>
      </c>
      <c r="I24" s="410">
        <v>0</v>
      </c>
      <c r="J24" s="428">
        <v>0</v>
      </c>
      <c r="K24" s="429">
        <v>150</v>
      </c>
      <c r="L24" s="410">
        <v>0</v>
      </c>
      <c r="M24" s="410">
        <v>0</v>
      </c>
      <c r="N24" s="429">
        <v>0</v>
      </c>
      <c r="O24" s="434">
        <v>150</v>
      </c>
    </row>
    <row r="25" spans="1:15" s="431" customFormat="1" ht="20.25" thickBot="1" x14ac:dyDescent="0.4">
      <c r="A25" s="348" t="s">
        <v>26</v>
      </c>
      <c r="B25" s="410">
        <v>3507</v>
      </c>
      <c r="C25" s="410">
        <v>2445</v>
      </c>
      <c r="D25" s="410">
        <v>1495</v>
      </c>
      <c r="E25" s="410">
        <v>932</v>
      </c>
      <c r="F25" s="428">
        <v>8379</v>
      </c>
      <c r="G25" s="410">
        <v>0</v>
      </c>
      <c r="H25" s="410">
        <v>0</v>
      </c>
      <c r="I25" s="410">
        <v>24</v>
      </c>
      <c r="J25" s="428">
        <v>24</v>
      </c>
      <c r="K25" s="429">
        <v>8403</v>
      </c>
      <c r="L25" s="411">
        <v>658</v>
      </c>
      <c r="M25" s="410">
        <v>0</v>
      </c>
      <c r="N25" s="411">
        <v>658</v>
      </c>
      <c r="O25" s="411">
        <v>9061</v>
      </c>
    </row>
    <row r="27" spans="1:15" x14ac:dyDescent="0.3">
      <c r="A27" s="1112" t="s">
        <v>332</v>
      </c>
      <c r="B27" s="1112"/>
      <c r="C27" s="1112"/>
      <c r="D27" s="1112"/>
      <c r="E27" s="1112"/>
      <c r="F27" s="1112"/>
      <c r="G27" s="1112"/>
    </row>
  </sheetData>
  <mergeCells count="30">
    <mergeCell ref="A27:G27"/>
    <mergeCell ref="O18:O20"/>
    <mergeCell ref="B19:C19"/>
    <mergeCell ref="D19:E19"/>
    <mergeCell ref="F19:F20"/>
    <mergeCell ref="G19:H19"/>
    <mergeCell ref="I19:I20"/>
    <mergeCell ref="J19:J20"/>
    <mergeCell ref="K18:K20"/>
    <mergeCell ref="G4:H4"/>
    <mergeCell ref="I4:I5"/>
    <mergeCell ref="J4:J5"/>
    <mergeCell ref="M18:M20"/>
    <mergeCell ref="N18:N20"/>
    <mergeCell ref="A1:O1"/>
    <mergeCell ref="M3:M5"/>
    <mergeCell ref="N3:N5"/>
    <mergeCell ref="O3:O5"/>
    <mergeCell ref="A18:A20"/>
    <mergeCell ref="B18:F18"/>
    <mergeCell ref="G18:J18"/>
    <mergeCell ref="L3:L5"/>
    <mergeCell ref="L18:L20"/>
    <mergeCell ref="A3:A5"/>
    <mergeCell ref="B3:F3"/>
    <mergeCell ref="G3:J3"/>
    <mergeCell ref="K3:K5"/>
    <mergeCell ref="B4:C4"/>
    <mergeCell ref="D4:E4"/>
    <mergeCell ref="F4:F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36"/>
  <sheetViews>
    <sheetView zoomScale="75" zoomScaleNormal="75" workbookViewId="0">
      <selection activeCell="O53" sqref="O53:O83"/>
    </sheetView>
  </sheetViews>
  <sheetFormatPr defaultRowHeight="15" x14ac:dyDescent="0.25"/>
  <cols>
    <col min="1" max="1" width="32.28515625" style="100" bestFit="1" customWidth="1"/>
    <col min="2" max="2" width="15.85546875" customWidth="1"/>
    <col min="3" max="3" width="14.5703125" customWidth="1"/>
    <col min="4" max="4" width="10.85546875" customWidth="1"/>
    <col min="5" max="5" width="15.5703125" customWidth="1"/>
    <col min="6" max="6" width="15.42578125" customWidth="1"/>
    <col min="7" max="7" width="17.5703125" customWidth="1"/>
    <col min="8" max="8" width="15.85546875" customWidth="1"/>
    <col min="9" max="9" width="18.42578125" bestFit="1" customWidth="1"/>
    <col min="10" max="10" width="12.5703125" customWidth="1"/>
    <col min="11" max="11" width="13" customWidth="1"/>
    <col min="12" max="12" width="16.140625" customWidth="1"/>
    <col min="13" max="13" width="23.85546875" bestFit="1" customWidth="1"/>
    <col min="14" max="14" width="18.28515625" bestFit="1" customWidth="1"/>
    <col min="15" max="16" width="10.5703125" bestFit="1" customWidth="1"/>
  </cols>
  <sheetData>
    <row r="1" spans="1:16" ht="18.75" x14ac:dyDescent="0.3">
      <c r="A1" s="1178" t="s">
        <v>325</v>
      </c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</row>
    <row r="2" spans="1:16" ht="15.75" thickBot="1" x14ac:dyDescent="0.3"/>
    <row r="3" spans="1:16" ht="17.25" thickBot="1" x14ac:dyDescent="0.3">
      <c r="A3" s="1357" t="s">
        <v>30</v>
      </c>
      <c r="B3" s="1358"/>
      <c r="C3" s="1358"/>
      <c r="D3" s="1358"/>
      <c r="E3" s="1358"/>
      <c r="F3" s="1358"/>
      <c r="G3" s="1358"/>
      <c r="H3" s="1358"/>
      <c r="I3" s="1358"/>
      <c r="J3" s="1358"/>
      <c r="K3" s="1358"/>
      <c r="L3" s="1358"/>
      <c r="M3" s="1358"/>
      <c r="N3" s="1359"/>
    </row>
    <row r="4" spans="1:16" ht="16.5" customHeight="1" x14ac:dyDescent="0.25">
      <c r="A4" s="1268" t="s">
        <v>0</v>
      </c>
      <c r="B4" s="1306" t="s">
        <v>1</v>
      </c>
      <c r="C4" s="1297"/>
      <c r="D4" s="1297"/>
      <c r="E4" s="1297"/>
      <c r="F4" s="1297"/>
      <c r="G4" s="1555"/>
      <c r="H4" s="1274" t="s">
        <v>2</v>
      </c>
      <c r="I4" s="1275"/>
      <c r="J4" s="1275"/>
      <c r="K4" s="1275"/>
      <c r="L4" s="1276"/>
      <c r="M4" s="1282" t="s">
        <v>3</v>
      </c>
      <c r="N4" s="1293" t="s">
        <v>31</v>
      </c>
    </row>
    <row r="5" spans="1:16" ht="16.5" customHeight="1" x14ac:dyDescent="0.25">
      <c r="A5" s="1269"/>
      <c r="B5" s="1284" t="s">
        <v>8</v>
      </c>
      <c r="C5" s="1285"/>
      <c r="D5" s="1300" t="s">
        <v>9</v>
      </c>
      <c r="E5" s="1285"/>
      <c r="F5" s="1544" t="s">
        <v>32</v>
      </c>
      <c r="G5" s="1544" t="s">
        <v>10</v>
      </c>
      <c r="H5" s="1284" t="s">
        <v>11</v>
      </c>
      <c r="I5" s="1285"/>
      <c r="J5" s="1286" t="s">
        <v>12</v>
      </c>
      <c r="K5" s="1288" t="s">
        <v>33</v>
      </c>
      <c r="L5" s="1556" t="s">
        <v>13</v>
      </c>
      <c r="M5" s="1292"/>
      <c r="N5" s="1294"/>
    </row>
    <row r="6" spans="1:16" ht="66.75" thickBot="1" x14ac:dyDescent="0.3">
      <c r="A6" s="1270"/>
      <c r="B6" s="580" t="s">
        <v>14</v>
      </c>
      <c r="C6" s="128" t="s">
        <v>15</v>
      </c>
      <c r="D6" s="128" t="s">
        <v>16</v>
      </c>
      <c r="E6" s="128" t="s">
        <v>34</v>
      </c>
      <c r="F6" s="1545"/>
      <c r="G6" s="1545"/>
      <c r="H6" s="105" t="s">
        <v>14</v>
      </c>
      <c r="I6" s="128" t="s">
        <v>15</v>
      </c>
      <c r="J6" s="1287"/>
      <c r="K6" s="1289"/>
      <c r="L6" s="1557"/>
      <c r="M6" s="1283"/>
      <c r="N6" s="1295"/>
    </row>
    <row r="7" spans="1:16" ht="16.5" x14ac:dyDescent="0.25">
      <c r="A7" s="129" t="s">
        <v>17</v>
      </c>
      <c r="B7" s="22">
        <v>8103.5589</v>
      </c>
      <c r="C7" s="22">
        <v>5019.3350740000005</v>
      </c>
      <c r="D7" s="22">
        <v>2523.6536689999998</v>
      </c>
      <c r="E7" s="22">
        <v>723.05799999999999</v>
      </c>
      <c r="F7" s="22">
        <v>3585.4349999999999</v>
      </c>
      <c r="G7" s="471">
        <v>19955.040643</v>
      </c>
      <c r="H7" s="22">
        <v>0</v>
      </c>
      <c r="I7" s="22">
        <v>10</v>
      </c>
      <c r="J7" s="22">
        <v>0</v>
      </c>
      <c r="K7" s="22">
        <v>0</v>
      </c>
      <c r="L7" s="471">
        <v>10</v>
      </c>
      <c r="M7" s="472">
        <v>19965.040643</v>
      </c>
      <c r="N7" s="22">
        <v>9360</v>
      </c>
    </row>
    <row r="8" spans="1:16" ht="16.5" x14ac:dyDescent="0.25">
      <c r="A8" s="13" t="s">
        <v>18</v>
      </c>
      <c r="B8" s="22">
        <v>1346.79035</v>
      </c>
      <c r="C8" s="22">
        <v>878.46042199999999</v>
      </c>
      <c r="D8" s="22">
        <v>843.30289900000002</v>
      </c>
      <c r="E8" s="22">
        <v>320.36500000000001</v>
      </c>
      <c r="F8" s="22">
        <v>657.13</v>
      </c>
      <c r="G8" s="471">
        <v>4046.048671</v>
      </c>
      <c r="H8" s="22">
        <v>425</v>
      </c>
      <c r="I8" s="22">
        <v>5</v>
      </c>
      <c r="J8" s="22">
        <v>7</v>
      </c>
      <c r="K8" s="22">
        <v>0</v>
      </c>
      <c r="L8" s="471">
        <v>437</v>
      </c>
      <c r="M8" s="472">
        <v>4483.0486710000005</v>
      </c>
      <c r="N8" s="22">
        <v>2252</v>
      </c>
    </row>
    <row r="9" spans="1:16" ht="16.5" x14ac:dyDescent="0.25">
      <c r="A9" s="12" t="s">
        <v>19</v>
      </c>
      <c r="B9" s="22">
        <v>241.32</v>
      </c>
      <c r="C9" s="22">
        <v>170.81564800000001</v>
      </c>
      <c r="D9" s="22">
        <v>202.180196</v>
      </c>
      <c r="E9" s="22">
        <v>22</v>
      </c>
      <c r="F9" s="22">
        <v>73.23599999999999</v>
      </c>
      <c r="G9" s="471">
        <v>709.55184399999996</v>
      </c>
      <c r="H9" s="22">
        <v>0</v>
      </c>
      <c r="I9" s="22">
        <v>1</v>
      </c>
      <c r="J9" s="22">
        <v>0</v>
      </c>
      <c r="K9" s="22">
        <v>0</v>
      </c>
      <c r="L9" s="471">
        <v>1</v>
      </c>
      <c r="M9" s="472">
        <v>710.55184399999996</v>
      </c>
      <c r="N9" s="22">
        <v>510</v>
      </c>
    </row>
    <row r="10" spans="1:16" ht="16.5" x14ac:dyDescent="0.25">
      <c r="A10" s="13" t="s">
        <v>20</v>
      </c>
      <c r="B10" s="22">
        <v>193.39826399999998</v>
      </c>
      <c r="C10" s="22">
        <v>96.73</v>
      </c>
      <c r="D10" s="22">
        <v>248.36224200000001</v>
      </c>
      <c r="E10" s="22">
        <v>43.2</v>
      </c>
      <c r="F10" s="22">
        <v>130.20500000000001</v>
      </c>
      <c r="G10" s="471">
        <v>711.89550599999995</v>
      </c>
      <c r="H10" s="22">
        <v>425</v>
      </c>
      <c r="I10" s="22">
        <v>3</v>
      </c>
      <c r="J10" s="22">
        <v>0</v>
      </c>
      <c r="K10" s="22">
        <v>0</v>
      </c>
      <c r="L10" s="471">
        <v>428</v>
      </c>
      <c r="M10" s="472">
        <v>1139.8955060000001</v>
      </c>
      <c r="N10" s="22">
        <v>796</v>
      </c>
    </row>
    <row r="11" spans="1:16" ht="16.5" x14ac:dyDescent="0.25">
      <c r="A11" s="13" t="s">
        <v>21</v>
      </c>
      <c r="B11" s="22">
        <v>540.64600000000007</v>
      </c>
      <c r="C11" s="22">
        <v>480.27699999999999</v>
      </c>
      <c r="D11" s="22">
        <v>218.75899999999999</v>
      </c>
      <c r="E11" s="22">
        <v>225</v>
      </c>
      <c r="F11" s="22">
        <v>261.012</v>
      </c>
      <c r="G11" s="471">
        <v>1725.6940000000002</v>
      </c>
      <c r="H11" s="22">
        <v>0</v>
      </c>
      <c r="I11" s="22">
        <v>1</v>
      </c>
      <c r="J11" s="22">
        <v>7</v>
      </c>
      <c r="K11" s="22">
        <v>0</v>
      </c>
      <c r="L11" s="471">
        <v>8</v>
      </c>
      <c r="M11" s="472">
        <v>1733.6940000000002</v>
      </c>
      <c r="N11" s="22">
        <v>559</v>
      </c>
    </row>
    <row r="12" spans="1:16" ht="16.5" x14ac:dyDescent="0.25">
      <c r="A12" s="13" t="s">
        <v>22</v>
      </c>
      <c r="B12" s="22">
        <v>1369.946089</v>
      </c>
      <c r="C12" s="22">
        <v>823.31884000000002</v>
      </c>
      <c r="D12" s="22">
        <v>405.56630100000001</v>
      </c>
      <c r="E12" s="22">
        <v>47.68</v>
      </c>
      <c r="F12" s="22">
        <v>367.18799999999999</v>
      </c>
      <c r="G12" s="471">
        <v>3013.6992299999997</v>
      </c>
      <c r="H12" s="22">
        <v>0</v>
      </c>
      <c r="I12" s="22">
        <v>0</v>
      </c>
      <c r="J12" s="22">
        <v>0</v>
      </c>
      <c r="K12" s="22">
        <v>0</v>
      </c>
      <c r="L12" s="471">
        <v>0</v>
      </c>
      <c r="M12" s="472">
        <v>3013.6992299999997</v>
      </c>
      <c r="N12" s="22">
        <v>855</v>
      </c>
    </row>
    <row r="13" spans="1:16" ht="17.25" thickBot="1" x14ac:dyDescent="0.3">
      <c r="A13" s="466" t="s">
        <v>23</v>
      </c>
      <c r="B13" s="22">
        <v>932.19909999999993</v>
      </c>
      <c r="C13" s="22">
        <v>467.80908199999999</v>
      </c>
      <c r="D13" s="22">
        <v>341.71688899999998</v>
      </c>
      <c r="E13" s="22">
        <v>244.68799999999999</v>
      </c>
      <c r="F13" s="489">
        <v>490.53500000000003</v>
      </c>
      <c r="G13" s="489">
        <v>2476.9480710000003</v>
      </c>
      <c r="H13" s="22">
        <v>489</v>
      </c>
      <c r="I13" s="22">
        <v>10</v>
      </c>
      <c r="J13" s="22">
        <v>0</v>
      </c>
      <c r="K13" s="22">
        <v>0</v>
      </c>
      <c r="L13" s="471">
        <v>499</v>
      </c>
      <c r="M13" s="489">
        <v>2975.9480710000003</v>
      </c>
      <c r="N13" s="489">
        <v>1522</v>
      </c>
    </row>
    <row r="14" spans="1:16" ht="17.25" thickBot="1" x14ac:dyDescent="0.3">
      <c r="A14" s="460" t="s">
        <v>24</v>
      </c>
      <c r="B14" s="29">
        <v>11752.494438999998</v>
      </c>
      <c r="C14" s="29">
        <v>7188.9234180000003</v>
      </c>
      <c r="D14" s="29">
        <v>4114.2397579999997</v>
      </c>
      <c r="E14" s="29">
        <v>1335.7909999999999</v>
      </c>
      <c r="F14" s="23">
        <v>5100.2880000000005</v>
      </c>
      <c r="G14" s="23">
        <v>29491.736614999998</v>
      </c>
      <c r="H14" s="29">
        <v>914</v>
      </c>
      <c r="I14" s="29">
        <v>25</v>
      </c>
      <c r="J14" s="29">
        <v>7</v>
      </c>
      <c r="K14" s="29">
        <v>0</v>
      </c>
      <c r="L14" s="473">
        <v>946</v>
      </c>
      <c r="M14" s="23">
        <v>30437.736614999998</v>
      </c>
      <c r="N14" s="23">
        <v>13989</v>
      </c>
      <c r="P14" s="1"/>
    </row>
    <row r="15" spans="1:16" ht="16.5" x14ac:dyDescent="0.25">
      <c r="A15" s="16" t="s">
        <v>35</v>
      </c>
      <c r="B15" s="22">
        <v>0</v>
      </c>
      <c r="C15" s="22">
        <v>3.6869999999999998</v>
      </c>
      <c r="D15" s="22">
        <v>48.231777999999998</v>
      </c>
      <c r="E15" s="22">
        <v>0</v>
      </c>
      <c r="F15" s="22">
        <v>0</v>
      </c>
      <c r="G15" s="471">
        <v>51.918777999999996</v>
      </c>
      <c r="H15" s="22">
        <v>0</v>
      </c>
      <c r="I15" s="22">
        <v>0</v>
      </c>
      <c r="J15" s="22">
        <v>0</v>
      </c>
      <c r="K15" s="22">
        <v>0</v>
      </c>
      <c r="L15" s="471">
        <v>0</v>
      </c>
      <c r="M15" s="472">
        <v>51.918777999999996</v>
      </c>
      <c r="N15" s="22">
        <v>0</v>
      </c>
    </row>
    <row r="16" spans="1:16" ht="16.5" x14ac:dyDescent="0.25">
      <c r="A16" s="17" t="s">
        <v>36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471">
        <v>0</v>
      </c>
      <c r="H16" s="22">
        <v>0</v>
      </c>
      <c r="I16" s="22">
        <v>0</v>
      </c>
      <c r="J16" s="22">
        <v>0</v>
      </c>
      <c r="K16" s="22">
        <v>0</v>
      </c>
      <c r="L16" s="471">
        <v>0</v>
      </c>
      <c r="M16" s="472">
        <v>0</v>
      </c>
      <c r="N16" s="22">
        <v>0</v>
      </c>
    </row>
    <row r="17" spans="1:14" ht="16.5" x14ac:dyDescent="0.25">
      <c r="A17" s="17" t="s">
        <v>37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471">
        <v>0</v>
      </c>
      <c r="H17" s="22">
        <v>0</v>
      </c>
      <c r="I17" s="22">
        <v>0</v>
      </c>
      <c r="J17" s="22">
        <v>0</v>
      </c>
      <c r="K17" s="22">
        <v>0</v>
      </c>
      <c r="L17" s="471">
        <v>0</v>
      </c>
      <c r="M17" s="472">
        <v>0</v>
      </c>
      <c r="N17" s="22">
        <v>0</v>
      </c>
    </row>
    <row r="18" spans="1:14" ht="16.5" customHeight="1" x14ac:dyDescent="0.25">
      <c r="A18" s="17" t="s">
        <v>38</v>
      </c>
      <c r="B18" s="22">
        <v>2.31</v>
      </c>
      <c r="C18" s="22">
        <v>0</v>
      </c>
      <c r="D18" s="22">
        <v>0</v>
      </c>
      <c r="E18" s="22">
        <v>0</v>
      </c>
      <c r="F18" s="22">
        <v>0</v>
      </c>
      <c r="G18" s="471">
        <v>2.31</v>
      </c>
      <c r="H18" s="22">
        <v>0</v>
      </c>
      <c r="I18" s="22">
        <v>0</v>
      </c>
      <c r="J18" s="22">
        <v>0</v>
      </c>
      <c r="K18" s="22">
        <v>0</v>
      </c>
      <c r="L18" s="471">
        <v>0</v>
      </c>
      <c r="M18" s="472">
        <v>2.31</v>
      </c>
      <c r="N18" s="22">
        <v>0</v>
      </c>
    </row>
    <row r="19" spans="1:14" ht="16.5" x14ac:dyDescent="0.25">
      <c r="A19" s="17" t="s">
        <v>39</v>
      </c>
      <c r="B19" s="22">
        <v>0</v>
      </c>
      <c r="C19" s="22">
        <v>45</v>
      </c>
      <c r="D19" s="22">
        <v>10</v>
      </c>
      <c r="E19" s="22">
        <v>0</v>
      </c>
      <c r="F19" s="22">
        <v>4.9000000000000004</v>
      </c>
      <c r="G19" s="471">
        <v>59.9</v>
      </c>
      <c r="H19" s="22">
        <v>0</v>
      </c>
      <c r="I19" s="22">
        <v>0</v>
      </c>
      <c r="J19" s="22">
        <v>0</v>
      </c>
      <c r="K19" s="22">
        <v>0</v>
      </c>
      <c r="L19" s="471">
        <v>0</v>
      </c>
      <c r="M19" s="472">
        <v>59.9</v>
      </c>
      <c r="N19" s="22">
        <v>0</v>
      </c>
    </row>
    <row r="20" spans="1:14" ht="16.5" x14ac:dyDescent="0.25">
      <c r="A20" s="17" t="s">
        <v>40</v>
      </c>
      <c r="B20" s="22">
        <v>0</v>
      </c>
      <c r="C20" s="22">
        <v>0</v>
      </c>
      <c r="D20" s="22">
        <v>0</v>
      </c>
      <c r="E20" s="22">
        <v>0</v>
      </c>
      <c r="F20" s="22">
        <v>9.44</v>
      </c>
      <c r="G20" s="471">
        <v>9.44</v>
      </c>
      <c r="H20" s="22">
        <v>0</v>
      </c>
      <c r="I20" s="22">
        <v>0</v>
      </c>
      <c r="J20" s="22">
        <v>0</v>
      </c>
      <c r="K20" s="22">
        <v>0</v>
      </c>
      <c r="L20" s="471">
        <v>0</v>
      </c>
      <c r="M20" s="472">
        <v>9.44</v>
      </c>
      <c r="N20" s="22">
        <v>9.44</v>
      </c>
    </row>
    <row r="21" spans="1:14" ht="16.5" x14ac:dyDescent="0.25">
      <c r="A21" s="17" t="s">
        <v>41</v>
      </c>
      <c r="B21" s="22">
        <v>1.35172</v>
      </c>
      <c r="C21" s="22">
        <v>0</v>
      </c>
      <c r="D21" s="22">
        <v>0</v>
      </c>
      <c r="E21" s="22">
        <v>4</v>
      </c>
      <c r="F21" s="22">
        <v>0</v>
      </c>
      <c r="G21" s="471">
        <v>5.3517200000000003</v>
      </c>
      <c r="H21" s="22">
        <v>0</v>
      </c>
      <c r="I21" s="22">
        <v>0</v>
      </c>
      <c r="J21" s="22">
        <v>0</v>
      </c>
      <c r="K21" s="22">
        <v>0</v>
      </c>
      <c r="L21" s="471">
        <v>0</v>
      </c>
      <c r="M21" s="472">
        <v>5.3517200000000003</v>
      </c>
      <c r="N21" s="22">
        <v>1.35172</v>
      </c>
    </row>
    <row r="22" spans="1:14" ht="16.5" x14ac:dyDescent="0.25">
      <c r="A22" s="17" t="s">
        <v>42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471">
        <v>0</v>
      </c>
      <c r="H22" s="22">
        <v>0</v>
      </c>
      <c r="I22" s="22">
        <v>0</v>
      </c>
      <c r="J22" s="22">
        <v>0</v>
      </c>
      <c r="K22" s="22">
        <v>0</v>
      </c>
      <c r="L22" s="471">
        <v>0</v>
      </c>
      <c r="M22" s="472">
        <v>0</v>
      </c>
      <c r="N22" s="22">
        <v>0</v>
      </c>
    </row>
    <row r="23" spans="1:14" ht="16.5" x14ac:dyDescent="0.25">
      <c r="A23" s="17" t="s">
        <v>43</v>
      </c>
      <c r="B23" s="22">
        <v>3</v>
      </c>
      <c r="C23" s="22">
        <v>10</v>
      </c>
      <c r="D23" s="22">
        <v>87.927999999999997</v>
      </c>
      <c r="E23" s="22">
        <v>5</v>
      </c>
      <c r="F23" s="22">
        <v>0</v>
      </c>
      <c r="G23" s="471">
        <v>105.928</v>
      </c>
      <c r="H23" s="22">
        <v>0</v>
      </c>
      <c r="I23" s="22">
        <v>0</v>
      </c>
      <c r="J23" s="22">
        <v>0</v>
      </c>
      <c r="K23" s="22">
        <v>0</v>
      </c>
      <c r="L23" s="471">
        <v>0</v>
      </c>
      <c r="M23" s="472">
        <v>105.928</v>
      </c>
      <c r="N23" s="22">
        <v>88.989000000000004</v>
      </c>
    </row>
    <row r="24" spans="1:14" ht="16.5" x14ac:dyDescent="0.25">
      <c r="A24" s="17" t="s">
        <v>44</v>
      </c>
      <c r="B24" s="22">
        <v>6</v>
      </c>
      <c r="C24" s="22">
        <v>0</v>
      </c>
      <c r="D24" s="22">
        <v>3</v>
      </c>
      <c r="E24" s="22">
        <v>0</v>
      </c>
      <c r="F24" s="22">
        <v>0</v>
      </c>
      <c r="G24" s="471">
        <v>9</v>
      </c>
      <c r="H24" s="22">
        <v>0</v>
      </c>
      <c r="I24" s="22">
        <v>0</v>
      </c>
      <c r="J24" s="22">
        <v>0</v>
      </c>
      <c r="K24" s="22">
        <v>0</v>
      </c>
      <c r="L24" s="471">
        <v>0</v>
      </c>
      <c r="M24" s="472">
        <v>9</v>
      </c>
      <c r="N24" s="22">
        <v>9</v>
      </c>
    </row>
    <row r="25" spans="1:14" ht="16.5" x14ac:dyDescent="0.25">
      <c r="A25" s="17" t="s">
        <v>45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471">
        <v>0</v>
      </c>
      <c r="H25" s="22">
        <v>0</v>
      </c>
      <c r="I25" s="22">
        <v>0</v>
      </c>
      <c r="J25" s="22">
        <v>0</v>
      </c>
      <c r="K25" s="22">
        <v>0</v>
      </c>
      <c r="L25" s="471">
        <v>0</v>
      </c>
      <c r="M25" s="472">
        <v>0</v>
      </c>
      <c r="N25" s="22">
        <v>0</v>
      </c>
    </row>
    <row r="26" spans="1:14" ht="16.5" x14ac:dyDescent="0.25">
      <c r="A26" s="17" t="s">
        <v>46</v>
      </c>
      <c r="B26" s="22">
        <v>0</v>
      </c>
      <c r="C26" s="22">
        <v>0</v>
      </c>
      <c r="D26" s="22">
        <v>0</v>
      </c>
      <c r="E26" s="22">
        <v>23</v>
      </c>
      <c r="F26" s="22">
        <v>0</v>
      </c>
      <c r="G26" s="471">
        <v>23</v>
      </c>
      <c r="H26" s="22">
        <v>0</v>
      </c>
      <c r="I26" s="22">
        <v>0</v>
      </c>
      <c r="J26" s="22">
        <v>0</v>
      </c>
      <c r="K26" s="22">
        <v>0</v>
      </c>
      <c r="L26" s="471">
        <v>0</v>
      </c>
      <c r="M26" s="472">
        <v>23</v>
      </c>
      <c r="N26" s="22">
        <v>0</v>
      </c>
    </row>
    <row r="27" spans="1:14" ht="17.25" thickBot="1" x14ac:dyDescent="0.3">
      <c r="A27" s="17" t="s">
        <v>47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471">
        <v>0</v>
      </c>
      <c r="H27" s="22">
        <v>0</v>
      </c>
      <c r="I27" s="22">
        <v>0</v>
      </c>
      <c r="J27" s="22">
        <v>0</v>
      </c>
      <c r="K27" s="22">
        <v>0</v>
      </c>
      <c r="L27" s="471">
        <v>0</v>
      </c>
      <c r="M27" s="472">
        <v>0</v>
      </c>
      <c r="N27" s="22">
        <v>0</v>
      </c>
    </row>
    <row r="28" spans="1:14" ht="17.25" thickBot="1" x14ac:dyDescent="0.3">
      <c r="A28" s="460" t="s">
        <v>25</v>
      </c>
      <c r="B28" s="29">
        <v>12.661719999999999</v>
      </c>
      <c r="C28" s="29">
        <v>71.887</v>
      </c>
      <c r="D28" s="29">
        <v>174.846778</v>
      </c>
      <c r="E28" s="29">
        <v>42</v>
      </c>
      <c r="F28" s="23">
        <v>33.841000000000001</v>
      </c>
      <c r="G28" s="23">
        <v>335.23649799999998</v>
      </c>
      <c r="H28" s="29">
        <v>3</v>
      </c>
      <c r="I28" s="29">
        <v>0</v>
      </c>
      <c r="J28" s="29">
        <v>0</v>
      </c>
      <c r="K28" s="29">
        <v>0</v>
      </c>
      <c r="L28" s="473">
        <v>3</v>
      </c>
      <c r="M28" s="23">
        <v>338.23649799999998</v>
      </c>
      <c r="N28" s="23">
        <v>168</v>
      </c>
    </row>
    <row r="29" spans="1:14" ht="17.25" thickBot="1" x14ac:dyDescent="0.3">
      <c r="A29" s="460" t="s">
        <v>26</v>
      </c>
      <c r="B29" s="29">
        <v>11765.156158999998</v>
      </c>
      <c r="C29" s="29">
        <v>7260.8104180000009</v>
      </c>
      <c r="D29" s="29">
        <v>4289.0865359999989</v>
      </c>
      <c r="E29" s="29">
        <v>1377.7909999999999</v>
      </c>
      <c r="F29" s="23">
        <v>5134.1289999999999</v>
      </c>
      <c r="G29" s="23">
        <v>29826.973112999996</v>
      </c>
      <c r="H29" s="29">
        <v>917</v>
      </c>
      <c r="I29" s="29">
        <v>25</v>
      </c>
      <c r="J29" s="29">
        <v>7</v>
      </c>
      <c r="K29" s="29">
        <v>0</v>
      </c>
      <c r="L29" s="473">
        <v>949</v>
      </c>
      <c r="M29" s="23">
        <v>30775.973112999996</v>
      </c>
      <c r="N29" s="23">
        <v>14157</v>
      </c>
    </row>
    <row r="30" spans="1:14" ht="17.25" thickBot="1" x14ac:dyDescent="0.3">
      <c r="A30" s="130"/>
      <c r="B30" s="575"/>
      <c r="C30" s="575"/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618"/>
    </row>
    <row r="31" spans="1:14" ht="17.25" thickBot="1" x14ac:dyDescent="0.3">
      <c r="A31" s="1303" t="s">
        <v>30</v>
      </c>
      <c r="B31" s="1304"/>
      <c r="C31" s="1304"/>
      <c r="D31" s="1304"/>
      <c r="E31" s="1304"/>
      <c r="F31" s="1304"/>
      <c r="G31" s="1304"/>
      <c r="H31" s="1304"/>
      <c r="I31" s="1304"/>
      <c r="J31" s="1304"/>
      <c r="K31" s="1304"/>
      <c r="L31" s="1304"/>
      <c r="M31" s="1304"/>
      <c r="N31" s="1305"/>
    </row>
    <row r="32" spans="1:14" ht="17.25" customHeight="1" thickBot="1" x14ac:dyDescent="0.3">
      <c r="A32" s="1268" t="s">
        <v>0</v>
      </c>
      <c r="B32" s="1306" t="s">
        <v>1</v>
      </c>
      <c r="C32" s="1297"/>
      <c r="D32" s="1297"/>
      <c r="E32" s="1297"/>
      <c r="F32" s="1297"/>
      <c r="G32" s="1273"/>
      <c r="H32" s="1274" t="s">
        <v>2</v>
      </c>
      <c r="I32" s="1275"/>
      <c r="J32" s="1275"/>
      <c r="K32" s="1275"/>
      <c r="L32" s="1276"/>
      <c r="M32" s="1282" t="s">
        <v>3</v>
      </c>
      <c r="N32" s="1293" t="s">
        <v>31</v>
      </c>
    </row>
    <row r="33" spans="1:14" ht="16.5" customHeight="1" x14ac:dyDescent="0.25">
      <c r="A33" s="1269"/>
      <c r="B33" s="1284" t="s">
        <v>8</v>
      </c>
      <c r="C33" s="1285"/>
      <c r="D33" s="1300" t="s">
        <v>9</v>
      </c>
      <c r="E33" s="1285"/>
      <c r="F33" s="1544" t="s">
        <v>32</v>
      </c>
      <c r="G33" s="1282" t="s">
        <v>10</v>
      </c>
      <c r="H33" s="1284" t="s">
        <v>11</v>
      </c>
      <c r="I33" s="1285"/>
      <c r="J33" s="1286" t="s">
        <v>12</v>
      </c>
      <c r="K33" s="1288" t="s">
        <v>33</v>
      </c>
      <c r="L33" s="1290" t="s">
        <v>13</v>
      </c>
      <c r="M33" s="1292"/>
      <c r="N33" s="1294"/>
    </row>
    <row r="34" spans="1:14" ht="66.75" thickBot="1" x14ac:dyDescent="0.3">
      <c r="A34" s="1270"/>
      <c r="B34" s="580" t="s">
        <v>14</v>
      </c>
      <c r="C34" s="128" t="s">
        <v>15</v>
      </c>
      <c r="D34" s="128" t="s">
        <v>16</v>
      </c>
      <c r="E34" s="128" t="s">
        <v>34</v>
      </c>
      <c r="F34" s="1545"/>
      <c r="G34" s="1283"/>
      <c r="H34" s="105" t="s">
        <v>14</v>
      </c>
      <c r="I34" s="128" t="s">
        <v>15</v>
      </c>
      <c r="J34" s="1287"/>
      <c r="K34" s="1289"/>
      <c r="L34" s="1291"/>
      <c r="M34" s="1283"/>
      <c r="N34" s="1295"/>
    </row>
    <row r="35" spans="1:14" ht="16.5" x14ac:dyDescent="0.25">
      <c r="A35" s="129" t="s">
        <v>27</v>
      </c>
      <c r="B35" s="22">
        <v>7373.9365670000007</v>
      </c>
      <c r="C35" s="22">
        <v>4235.2079009999998</v>
      </c>
      <c r="D35" s="22">
        <v>1741.7172889999999</v>
      </c>
      <c r="E35" s="22">
        <v>592.48400000000004</v>
      </c>
      <c r="F35" s="489">
        <v>2956.6480000000001</v>
      </c>
      <c r="G35" s="489">
        <v>16899.993757</v>
      </c>
      <c r="H35" s="22">
        <v>425</v>
      </c>
      <c r="I35" s="22">
        <v>0</v>
      </c>
      <c r="J35" s="22">
        <v>0</v>
      </c>
      <c r="K35" s="22">
        <v>0</v>
      </c>
      <c r="L35" s="471">
        <v>425</v>
      </c>
      <c r="M35" s="489">
        <v>17324.993757</v>
      </c>
      <c r="N35" s="489">
        <v>6468</v>
      </c>
    </row>
    <row r="36" spans="1:14" ht="17.25" thickBot="1" x14ac:dyDescent="0.3">
      <c r="A36" s="13" t="s">
        <v>28</v>
      </c>
      <c r="B36" s="22">
        <v>4378.5578720000003</v>
      </c>
      <c r="C36" s="22">
        <v>2953.7155170000001</v>
      </c>
      <c r="D36" s="22">
        <v>2372.522469</v>
      </c>
      <c r="E36" s="22">
        <v>743.30700000000002</v>
      </c>
      <c r="F36" s="22">
        <v>2143.6400000000003</v>
      </c>
      <c r="G36" s="471">
        <v>12591.742858000001</v>
      </c>
      <c r="H36" s="22">
        <v>489</v>
      </c>
      <c r="I36" s="22">
        <v>25</v>
      </c>
      <c r="J36" s="22">
        <v>7</v>
      </c>
      <c r="K36" s="22">
        <v>0</v>
      </c>
      <c r="L36" s="471">
        <v>521</v>
      </c>
      <c r="M36" s="472">
        <v>13112.742858000001</v>
      </c>
      <c r="N36" s="22">
        <v>7521</v>
      </c>
    </row>
    <row r="37" spans="1:14" ht="17.25" thickBot="1" x14ac:dyDescent="0.3">
      <c r="A37" s="460" t="s">
        <v>24</v>
      </c>
      <c r="B37" s="29">
        <v>11752.494439</v>
      </c>
      <c r="C37" s="29">
        <v>7188.9234180000003</v>
      </c>
      <c r="D37" s="29">
        <v>4114.2397579999997</v>
      </c>
      <c r="E37" s="29">
        <v>1335.7909999999999</v>
      </c>
      <c r="F37" s="23">
        <v>5100.2880000000005</v>
      </c>
      <c r="G37" s="23">
        <v>29491.736615000002</v>
      </c>
      <c r="H37" s="29">
        <v>914</v>
      </c>
      <c r="I37" s="29">
        <v>25</v>
      </c>
      <c r="J37" s="29">
        <v>7</v>
      </c>
      <c r="K37" s="29">
        <v>0</v>
      </c>
      <c r="L37" s="473">
        <v>946</v>
      </c>
      <c r="M37" s="23">
        <v>30437.736615000002</v>
      </c>
      <c r="N37" s="23">
        <v>13989</v>
      </c>
    </row>
    <row r="38" spans="1:14" ht="17.25" thickBot="1" x14ac:dyDescent="0.3">
      <c r="A38" s="460" t="s">
        <v>25</v>
      </c>
      <c r="B38" s="29">
        <v>12.661719999999999</v>
      </c>
      <c r="C38" s="29">
        <v>71.887</v>
      </c>
      <c r="D38" s="29">
        <v>174.846778</v>
      </c>
      <c r="E38" s="29">
        <v>42</v>
      </c>
      <c r="F38" s="23">
        <v>33.841000000000001</v>
      </c>
      <c r="G38" s="23">
        <v>335.23649799999998</v>
      </c>
      <c r="H38" s="29">
        <v>3</v>
      </c>
      <c r="I38" s="29">
        <v>0</v>
      </c>
      <c r="J38" s="29">
        <v>0</v>
      </c>
      <c r="K38" s="705">
        <v>0</v>
      </c>
      <c r="L38" s="473">
        <v>3</v>
      </c>
      <c r="M38" s="23">
        <v>338.23649799999998</v>
      </c>
      <c r="N38" s="23">
        <v>168</v>
      </c>
    </row>
    <row r="39" spans="1:14" ht="17.25" thickBot="1" x14ac:dyDescent="0.3">
      <c r="A39" s="460" t="s">
        <v>26</v>
      </c>
      <c r="B39" s="29">
        <v>11765.156159</v>
      </c>
      <c r="C39" s="29">
        <v>7260.8104180000009</v>
      </c>
      <c r="D39" s="29">
        <v>4289.0865359999998</v>
      </c>
      <c r="E39" s="29">
        <v>1377.7909999999999</v>
      </c>
      <c r="F39" s="23">
        <v>5134.1289999999999</v>
      </c>
      <c r="G39" s="23">
        <v>29826.973113</v>
      </c>
      <c r="H39" s="29">
        <v>917</v>
      </c>
      <c r="I39" s="29">
        <v>25</v>
      </c>
      <c r="J39" s="29">
        <v>7</v>
      </c>
      <c r="K39" s="29">
        <v>0</v>
      </c>
      <c r="L39" s="473">
        <v>949</v>
      </c>
      <c r="M39" s="23">
        <v>30775.973113</v>
      </c>
      <c r="N39" s="23">
        <v>14157</v>
      </c>
    </row>
    <row r="40" spans="1:14" ht="17.25" thickBot="1" x14ac:dyDescent="0.3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619"/>
    </row>
    <row r="41" spans="1:14" ht="17.25" thickBot="1" x14ac:dyDescent="0.3">
      <c r="A41" s="1357" t="s">
        <v>48</v>
      </c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9"/>
    </row>
    <row r="42" spans="1:14" ht="17.25" customHeight="1" thickBot="1" x14ac:dyDescent="0.3">
      <c r="A42" s="1268" t="s">
        <v>0</v>
      </c>
      <c r="B42" s="1306" t="s">
        <v>1</v>
      </c>
      <c r="C42" s="1297"/>
      <c r="D42" s="1297"/>
      <c r="E42" s="1297"/>
      <c r="F42" s="1297"/>
      <c r="G42" s="1273"/>
      <c r="H42" s="1274" t="s">
        <v>2</v>
      </c>
      <c r="I42" s="1275"/>
      <c r="J42" s="1275"/>
      <c r="K42" s="1275"/>
      <c r="L42" s="1276"/>
      <c r="M42" s="1322" t="s">
        <v>3</v>
      </c>
      <c r="N42" s="1546" t="s">
        <v>31</v>
      </c>
    </row>
    <row r="43" spans="1:14" ht="16.5" customHeight="1" x14ac:dyDescent="0.25">
      <c r="A43" s="1269"/>
      <c r="B43" s="1284" t="s">
        <v>8</v>
      </c>
      <c r="C43" s="1285"/>
      <c r="D43" s="1300" t="s">
        <v>9</v>
      </c>
      <c r="E43" s="1285"/>
      <c r="F43" s="1288" t="s">
        <v>32</v>
      </c>
      <c r="G43" s="1290" t="s">
        <v>10</v>
      </c>
      <c r="H43" s="1284" t="s">
        <v>11</v>
      </c>
      <c r="I43" s="1285"/>
      <c r="J43" s="1286" t="s">
        <v>12</v>
      </c>
      <c r="K43" s="1288" t="s">
        <v>33</v>
      </c>
      <c r="L43" s="1290" t="s">
        <v>13</v>
      </c>
      <c r="M43" s="1323"/>
      <c r="N43" s="1547"/>
    </row>
    <row r="44" spans="1:14" ht="66.75" thickBot="1" x14ac:dyDescent="0.3">
      <c r="A44" s="1270"/>
      <c r="B44" s="580" t="s">
        <v>14</v>
      </c>
      <c r="C44" s="128" t="s">
        <v>15</v>
      </c>
      <c r="D44" s="128" t="s">
        <v>16</v>
      </c>
      <c r="E44" s="128" t="s">
        <v>34</v>
      </c>
      <c r="F44" s="1289"/>
      <c r="G44" s="1291"/>
      <c r="H44" s="105" t="s">
        <v>14</v>
      </c>
      <c r="I44" s="128" t="s">
        <v>15</v>
      </c>
      <c r="J44" s="1287"/>
      <c r="K44" s="1289"/>
      <c r="L44" s="1291"/>
      <c r="M44" s="1324"/>
      <c r="N44" s="1548"/>
    </row>
    <row r="45" spans="1:14" ht="16.5" x14ac:dyDescent="0.25">
      <c r="A45" s="129" t="s">
        <v>17</v>
      </c>
      <c r="B45" s="22">
        <v>4487.3890000000001</v>
      </c>
      <c r="C45" s="22">
        <v>3099.8667300000002</v>
      </c>
      <c r="D45" s="22">
        <v>3062.8552380000001</v>
      </c>
      <c r="E45" s="22">
        <v>5892.53</v>
      </c>
      <c r="F45" s="22">
        <v>2400.8256000000001</v>
      </c>
      <c r="G45" s="471">
        <v>18943.466567999996</v>
      </c>
      <c r="H45" s="22">
        <v>308.5</v>
      </c>
      <c r="I45" s="22">
        <v>0</v>
      </c>
      <c r="J45" s="22">
        <v>36</v>
      </c>
      <c r="K45" s="22">
        <v>21</v>
      </c>
      <c r="L45" s="471">
        <v>365.5</v>
      </c>
      <c r="M45" s="472">
        <v>19308.966567999996</v>
      </c>
      <c r="N45" s="22">
        <v>13886.013864999999</v>
      </c>
    </row>
    <row r="46" spans="1:14" ht="16.5" x14ac:dyDescent="0.25">
      <c r="A46" s="129" t="s">
        <v>18</v>
      </c>
      <c r="B46" s="22">
        <v>2129.3780190000002</v>
      </c>
      <c r="C46" s="22">
        <v>1572.3009999999999</v>
      </c>
      <c r="D46" s="22">
        <v>1195.8029999999999</v>
      </c>
      <c r="E46" s="22">
        <v>2675.84</v>
      </c>
      <c r="F46" s="22">
        <v>442.57673799999998</v>
      </c>
      <c r="G46" s="471">
        <v>8015.8987570000008</v>
      </c>
      <c r="H46" s="22">
        <v>3006</v>
      </c>
      <c r="I46" s="22">
        <v>278.95568344699996</v>
      </c>
      <c r="J46" s="22">
        <v>1701</v>
      </c>
      <c r="K46" s="22">
        <v>59</v>
      </c>
      <c r="L46" s="471">
        <v>5044.9556834470004</v>
      </c>
      <c r="M46" s="472">
        <v>13060.854440447001</v>
      </c>
      <c r="N46" s="22">
        <v>9864.2617764469996</v>
      </c>
    </row>
    <row r="47" spans="1:14" ht="16.5" x14ac:dyDescent="0.25">
      <c r="A47" s="12" t="s">
        <v>19</v>
      </c>
      <c r="B47" s="22">
        <v>1009.5150190000001</v>
      </c>
      <c r="C47" s="22">
        <v>273.67</v>
      </c>
      <c r="D47" s="22">
        <v>122.03</v>
      </c>
      <c r="E47" s="22">
        <v>463.84</v>
      </c>
      <c r="F47" s="22">
        <v>0</v>
      </c>
      <c r="G47" s="471">
        <v>1869.0550189999999</v>
      </c>
      <c r="H47" s="22">
        <v>2221</v>
      </c>
      <c r="I47" s="22">
        <v>0</v>
      </c>
      <c r="J47" s="22">
        <v>505</v>
      </c>
      <c r="K47" s="22">
        <v>0</v>
      </c>
      <c r="L47" s="471">
        <v>2726</v>
      </c>
      <c r="M47" s="472">
        <v>4595.0550189999994</v>
      </c>
      <c r="N47" s="22">
        <v>3747.169355</v>
      </c>
    </row>
    <row r="48" spans="1:14" ht="16.5" x14ac:dyDescent="0.25">
      <c r="A48" s="13" t="s">
        <v>20</v>
      </c>
      <c r="B48" s="22">
        <v>372.625</v>
      </c>
      <c r="C48" s="22">
        <v>464.09800000000001</v>
      </c>
      <c r="D48" s="22">
        <v>487.43299999999999</v>
      </c>
      <c r="E48" s="22">
        <v>228</v>
      </c>
      <c r="F48" s="22">
        <v>113</v>
      </c>
      <c r="G48" s="471">
        <v>1665.1559999999997</v>
      </c>
      <c r="H48" s="22">
        <v>146</v>
      </c>
      <c r="I48" s="22">
        <v>0</v>
      </c>
      <c r="J48" s="22">
        <v>138</v>
      </c>
      <c r="K48" s="22">
        <v>0</v>
      </c>
      <c r="L48" s="471">
        <v>284</v>
      </c>
      <c r="M48" s="472">
        <v>1949.1559999999997</v>
      </c>
      <c r="N48" s="22">
        <v>1315.758</v>
      </c>
    </row>
    <row r="49" spans="1:16" ht="16.5" x14ac:dyDescent="0.25">
      <c r="A49" s="13" t="s">
        <v>21</v>
      </c>
      <c r="B49" s="22">
        <v>430.90100000000001</v>
      </c>
      <c r="C49" s="22">
        <v>792.83299999999997</v>
      </c>
      <c r="D49" s="22">
        <v>479.42700000000002</v>
      </c>
      <c r="E49" s="22">
        <v>1924</v>
      </c>
      <c r="F49" s="22">
        <v>304.57673799999998</v>
      </c>
      <c r="G49" s="471">
        <v>3931.7377379999998</v>
      </c>
      <c r="H49" s="22">
        <v>639</v>
      </c>
      <c r="I49" s="22">
        <v>227.65968344699999</v>
      </c>
      <c r="J49" s="22">
        <v>1058</v>
      </c>
      <c r="K49" s="22">
        <v>59</v>
      </c>
      <c r="L49" s="471">
        <v>1983.6596834469999</v>
      </c>
      <c r="M49" s="472">
        <v>5915.3974214469999</v>
      </c>
      <c r="N49" s="22">
        <v>4607.0604214470004</v>
      </c>
    </row>
    <row r="50" spans="1:16" ht="16.5" x14ac:dyDescent="0.25">
      <c r="A50" s="129" t="s">
        <v>22</v>
      </c>
      <c r="B50" s="22">
        <v>77.3</v>
      </c>
      <c r="C50" s="22">
        <v>44.124578</v>
      </c>
      <c r="D50" s="22">
        <v>86.570014999999998</v>
      </c>
      <c r="E50" s="22">
        <v>50</v>
      </c>
      <c r="F50" s="22">
        <v>504.93899999999996</v>
      </c>
      <c r="G50" s="471">
        <v>762.93359299999997</v>
      </c>
      <c r="H50" s="22">
        <v>20</v>
      </c>
      <c r="I50" s="22">
        <v>0</v>
      </c>
      <c r="J50" s="22">
        <v>1264</v>
      </c>
      <c r="K50" s="22">
        <v>0</v>
      </c>
      <c r="L50" s="471">
        <v>1284</v>
      </c>
      <c r="M50" s="472">
        <v>2046.933593</v>
      </c>
      <c r="N50" s="22">
        <v>1909.667915</v>
      </c>
    </row>
    <row r="51" spans="1:16" ht="17.25" thickBot="1" x14ac:dyDescent="0.3">
      <c r="A51" s="129" t="s">
        <v>23</v>
      </c>
      <c r="B51" s="22">
        <v>2898.1369589999999</v>
      </c>
      <c r="C51" s="22">
        <v>862.19799999999998</v>
      </c>
      <c r="D51" s="22">
        <v>646.66668400000003</v>
      </c>
      <c r="E51" s="22">
        <v>1093</v>
      </c>
      <c r="F51" s="22">
        <v>548.18299999999999</v>
      </c>
      <c r="G51" s="471">
        <v>6048.1846429999996</v>
      </c>
      <c r="H51" s="22">
        <v>114</v>
      </c>
      <c r="I51" s="22">
        <v>0</v>
      </c>
      <c r="J51" s="22">
        <v>7</v>
      </c>
      <c r="K51" s="22">
        <v>0</v>
      </c>
      <c r="L51" s="471">
        <v>121</v>
      </c>
      <c r="M51" s="472">
        <v>6169.1846429999996</v>
      </c>
      <c r="N51" s="22">
        <v>3361.2809589999997</v>
      </c>
    </row>
    <row r="52" spans="1:16" ht="17.25" thickBot="1" x14ac:dyDescent="0.3">
      <c r="A52" s="460" t="s">
        <v>24</v>
      </c>
      <c r="B52" s="29">
        <v>9592.2039780000014</v>
      </c>
      <c r="C52" s="29">
        <v>5578.4903080000004</v>
      </c>
      <c r="D52" s="29">
        <v>4991.894937</v>
      </c>
      <c r="E52" s="29">
        <v>9711.3700000000008</v>
      </c>
      <c r="F52" s="29">
        <v>3896.5243380000002</v>
      </c>
      <c r="G52" s="473">
        <v>33770.483561000001</v>
      </c>
      <c r="H52" s="29">
        <v>3448.5</v>
      </c>
      <c r="I52" s="29">
        <v>278.95568344699996</v>
      </c>
      <c r="J52" s="29">
        <v>3008</v>
      </c>
      <c r="K52" s="29">
        <v>80</v>
      </c>
      <c r="L52" s="473">
        <v>6815.4556834470004</v>
      </c>
      <c r="M52" s="474">
        <v>40585.939244446992</v>
      </c>
      <c r="N52" s="29">
        <v>29087.824515446999</v>
      </c>
      <c r="P52" s="1"/>
    </row>
    <row r="53" spans="1:16" ht="16.5" x14ac:dyDescent="0.25">
      <c r="A53" s="28" t="s">
        <v>35</v>
      </c>
      <c r="B53" s="22">
        <v>5894.6218310000004</v>
      </c>
      <c r="C53" s="22">
        <v>538.75</v>
      </c>
      <c r="D53" s="22">
        <v>94.995000000000005</v>
      </c>
      <c r="E53" s="22">
        <v>2133</v>
      </c>
      <c r="F53" s="22">
        <v>41</v>
      </c>
      <c r="G53" s="471">
        <v>8702.3668309999994</v>
      </c>
      <c r="H53" s="22">
        <v>2930</v>
      </c>
      <c r="I53" s="22">
        <v>277</v>
      </c>
      <c r="J53" s="22">
        <v>0</v>
      </c>
      <c r="K53" s="22">
        <v>0</v>
      </c>
      <c r="L53" s="471">
        <v>3207</v>
      </c>
      <c r="M53" s="472">
        <v>11909.366830999999</v>
      </c>
      <c r="N53" s="22">
        <v>4849.7449999999999</v>
      </c>
      <c r="O53" s="1"/>
    </row>
    <row r="54" spans="1:16" ht="16.5" x14ac:dyDescent="0.25">
      <c r="A54" s="17" t="s">
        <v>36</v>
      </c>
      <c r="B54" s="22">
        <v>1044</v>
      </c>
      <c r="C54" s="22">
        <v>510</v>
      </c>
      <c r="D54" s="22">
        <v>74</v>
      </c>
      <c r="E54" s="22">
        <v>129</v>
      </c>
      <c r="F54" s="22">
        <v>0</v>
      </c>
      <c r="G54" s="471">
        <v>1757</v>
      </c>
      <c r="H54" s="22">
        <v>2206</v>
      </c>
      <c r="I54" s="22">
        <v>871</v>
      </c>
      <c r="J54" s="22">
        <v>0</v>
      </c>
      <c r="K54" s="22">
        <v>618</v>
      </c>
      <c r="L54" s="471">
        <v>3695</v>
      </c>
      <c r="M54" s="472">
        <v>5452</v>
      </c>
      <c r="N54" s="22">
        <v>1867</v>
      </c>
      <c r="O54" s="1"/>
    </row>
    <row r="55" spans="1:16" ht="16.5" x14ac:dyDescent="0.25">
      <c r="A55" s="17" t="s">
        <v>37</v>
      </c>
      <c r="B55" s="22">
        <v>25</v>
      </c>
      <c r="C55" s="22">
        <v>125</v>
      </c>
      <c r="D55" s="22">
        <v>19</v>
      </c>
      <c r="E55" s="22">
        <v>265</v>
      </c>
      <c r="F55" s="22">
        <v>0</v>
      </c>
      <c r="G55" s="471">
        <v>434</v>
      </c>
      <c r="H55" s="22">
        <v>5743</v>
      </c>
      <c r="I55" s="22">
        <v>0</v>
      </c>
      <c r="J55" s="22">
        <v>0</v>
      </c>
      <c r="K55" s="22">
        <v>0</v>
      </c>
      <c r="L55" s="471">
        <v>5743</v>
      </c>
      <c r="M55" s="472">
        <v>6177</v>
      </c>
      <c r="N55" s="22">
        <v>2886</v>
      </c>
      <c r="O55" s="1"/>
    </row>
    <row r="56" spans="1:16" ht="16.5" x14ac:dyDescent="0.25">
      <c r="A56" s="17" t="s">
        <v>38</v>
      </c>
      <c r="B56" s="22">
        <v>72</v>
      </c>
      <c r="C56" s="22">
        <v>0</v>
      </c>
      <c r="D56" s="22">
        <v>0</v>
      </c>
      <c r="E56" s="22">
        <v>35</v>
      </c>
      <c r="F56" s="22">
        <v>0</v>
      </c>
      <c r="G56" s="471">
        <v>107</v>
      </c>
      <c r="H56" s="22">
        <v>0</v>
      </c>
      <c r="I56" s="22">
        <v>0</v>
      </c>
      <c r="J56" s="22">
        <v>0</v>
      </c>
      <c r="K56" s="22">
        <v>0</v>
      </c>
      <c r="L56" s="471">
        <v>0</v>
      </c>
      <c r="M56" s="472">
        <v>107</v>
      </c>
      <c r="N56" s="22">
        <v>37</v>
      </c>
      <c r="O56" s="1"/>
    </row>
    <row r="57" spans="1:16" ht="16.5" x14ac:dyDescent="0.25">
      <c r="A57" s="17" t="s">
        <v>39</v>
      </c>
      <c r="B57" s="22">
        <v>13</v>
      </c>
      <c r="C57" s="22">
        <v>102</v>
      </c>
      <c r="D57" s="22">
        <v>1165</v>
      </c>
      <c r="E57" s="22">
        <v>530.76499999999999</v>
      </c>
      <c r="F57" s="22">
        <v>0</v>
      </c>
      <c r="G57" s="471">
        <v>1810.7650000000001</v>
      </c>
      <c r="H57" s="22">
        <v>1506</v>
      </c>
      <c r="I57" s="22">
        <v>231</v>
      </c>
      <c r="J57" s="22">
        <v>7314</v>
      </c>
      <c r="K57" s="22">
        <v>0</v>
      </c>
      <c r="L57" s="471">
        <v>9051</v>
      </c>
      <c r="M57" s="472">
        <v>10861.764999999999</v>
      </c>
      <c r="N57" s="22">
        <v>8788.7649999999994</v>
      </c>
      <c r="O57" s="1"/>
    </row>
    <row r="58" spans="1:16" ht="16.5" x14ac:dyDescent="0.25">
      <c r="A58" s="17" t="s">
        <v>40</v>
      </c>
      <c r="B58" s="22">
        <v>42.323999999999998</v>
      </c>
      <c r="C58" s="22">
        <v>0</v>
      </c>
      <c r="D58" s="22">
        <v>33</v>
      </c>
      <c r="E58" s="22">
        <v>60</v>
      </c>
      <c r="F58" s="22">
        <v>0</v>
      </c>
      <c r="G58" s="471">
        <v>135.32400000000001</v>
      </c>
      <c r="H58" s="22">
        <v>0</v>
      </c>
      <c r="I58" s="22">
        <v>0</v>
      </c>
      <c r="J58" s="22">
        <v>0</v>
      </c>
      <c r="K58" s="22">
        <v>0</v>
      </c>
      <c r="L58" s="471">
        <v>0</v>
      </c>
      <c r="M58" s="472">
        <v>135.32400000000001</v>
      </c>
      <c r="N58" s="22">
        <v>93</v>
      </c>
    </row>
    <row r="59" spans="1:16" ht="16.5" x14ac:dyDescent="0.25">
      <c r="A59" s="17" t="s">
        <v>41</v>
      </c>
      <c r="B59" s="22">
        <v>0</v>
      </c>
      <c r="C59" s="22">
        <v>704</v>
      </c>
      <c r="D59" s="22">
        <v>200</v>
      </c>
      <c r="E59" s="22">
        <v>153</v>
      </c>
      <c r="F59" s="22">
        <v>2.879</v>
      </c>
      <c r="G59" s="471">
        <v>1059.8789999999999</v>
      </c>
      <c r="H59" s="22">
        <v>0</v>
      </c>
      <c r="I59" s="22">
        <v>0</v>
      </c>
      <c r="J59" s="22">
        <v>24</v>
      </c>
      <c r="K59" s="22">
        <v>0</v>
      </c>
      <c r="L59" s="471">
        <v>24</v>
      </c>
      <c r="M59" s="472">
        <v>1083.8789999999999</v>
      </c>
      <c r="N59" s="22">
        <v>976.87900000000002</v>
      </c>
    </row>
    <row r="60" spans="1:16" ht="16.5" x14ac:dyDescent="0.25">
      <c r="A60" s="17" t="s">
        <v>42</v>
      </c>
      <c r="B60" s="22">
        <v>63</v>
      </c>
      <c r="C60" s="22">
        <v>0</v>
      </c>
      <c r="D60" s="22">
        <v>245</v>
      </c>
      <c r="E60" s="22">
        <v>2733.5659180000002</v>
      </c>
      <c r="F60" s="22">
        <v>0</v>
      </c>
      <c r="G60" s="471">
        <v>3041.5659180000002</v>
      </c>
      <c r="H60" s="22">
        <v>0</v>
      </c>
      <c r="I60" s="22">
        <v>0</v>
      </c>
      <c r="J60" s="22">
        <v>0</v>
      </c>
      <c r="K60" s="22">
        <v>0</v>
      </c>
      <c r="L60" s="471">
        <v>0</v>
      </c>
      <c r="M60" s="472">
        <v>3041.5659180000002</v>
      </c>
      <c r="N60" s="22">
        <v>2895.5659180000002</v>
      </c>
    </row>
    <row r="61" spans="1:16" ht="16.5" x14ac:dyDescent="0.25">
      <c r="A61" s="17" t="s">
        <v>43</v>
      </c>
      <c r="B61" s="22">
        <v>216</v>
      </c>
      <c r="C61" s="22">
        <v>157</v>
      </c>
      <c r="D61" s="22">
        <v>199</v>
      </c>
      <c r="E61" s="22">
        <v>82</v>
      </c>
      <c r="F61" s="22">
        <v>49</v>
      </c>
      <c r="G61" s="471">
        <v>703</v>
      </c>
      <c r="H61" s="22">
        <v>0</v>
      </c>
      <c r="I61" s="22">
        <v>0</v>
      </c>
      <c r="J61" s="22">
        <v>0</v>
      </c>
      <c r="K61" s="22">
        <v>0</v>
      </c>
      <c r="L61" s="471">
        <v>0</v>
      </c>
      <c r="M61" s="472">
        <v>703</v>
      </c>
      <c r="N61" s="22">
        <v>595</v>
      </c>
    </row>
    <row r="62" spans="1:16" ht="16.5" x14ac:dyDescent="0.25">
      <c r="A62" s="17" t="s">
        <v>44</v>
      </c>
      <c r="B62" s="22">
        <v>0</v>
      </c>
      <c r="C62" s="22">
        <v>0</v>
      </c>
      <c r="D62" s="22">
        <v>325.98205200000001</v>
      </c>
      <c r="E62" s="22">
        <v>500</v>
      </c>
      <c r="F62" s="22">
        <v>509</v>
      </c>
      <c r="G62" s="471">
        <v>1334.9820519999998</v>
      </c>
      <c r="H62" s="22">
        <v>0</v>
      </c>
      <c r="I62" s="22">
        <v>0</v>
      </c>
      <c r="J62" s="22">
        <v>2</v>
      </c>
      <c r="K62" s="22">
        <v>0</v>
      </c>
      <c r="L62" s="471">
        <v>2</v>
      </c>
      <c r="M62" s="472">
        <v>1336.9820519999998</v>
      </c>
      <c r="N62" s="22">
        <v>1331</v>
      </c>
    </row>
    <row r="63" spans="1:16" ht="16.5" x14ac:dyDescent="0.25">
      <c r="A63" s="17" t="s">
        <v>45</v>
      </c>
      <c r="B63" s="22">
        <v>88</v>
      </c>
      <c r="C63" s="22">
        <v>85</v>
      </c>
      <c r="D63" s="22">
        <v>95</v>
      </c>
      <c r="E63" s="22">
        <v>6</v>
      </c>
      <c r="F63" s="22">
        <v>0.58399999999999996</v>
      </c>
      <c r="G63" s="471">
        <v>274.584</v>
      </c>
      <c r="H63" s="22">
        <v>0</v>
      </c>
      <c r="I63" s="22">
        <v>0</v>
      </c>
      <c r="J63" s="22">
        <v>0</v>
      </c>
      <c r="K63" s="22">
        <v>0</v>
      </c>
      <c r="L63" s="471">
        <v>0</v>
      </c>
      <c r="M63" s="472">
        <v>274.584</v>
      </c>
      <c r="N63" s="22">
        <v>197.584</v>
      </c>
    </row>
    <row r="64" spans="1:16" ht="16.5" x14ac:dyDescent="0.25">
      <c r="A64" s="17" t="s">
        <v>46</v>
      </c>
      <c r="B64" s="22">
        <v>148</v>
      </c>
      <c r="C64" s="22">
        <v>60</v>
      </c>
      <c r="D64" s="22">
        <v>0</v>
      </c>
      <c r="E64" s="22">
        <v>907</v>
      </c>
      <c r="F64" s="22">
        <v>0</v>
      </c>
      <c r="G64" s="471">
        <v>1115</v>
      </c>
      <c r="H64" s="22">
        <v>6</v>
      </c>
      <c r="I64" s="22">
        <v>0</v>
      </c>
      <c r="J64" s="22">
        <v>0</v>
      </c>
      <c r="K64" s="22">
        <v>0</v>
      </c>
      <c r="L64" s="471">
        <v>6</v>
      </c>
      <c r="M64" s="472">
        <v>1121</v>
      </c>
      <c r="N64" s="22">
        <v>1052</v>
      </c>
    </row>
    <row r="65" spans="1:15" ht="17.25" thickBot="1" x14ac:dyDescent="0.3">
      <c r="A65" s="17" t="s">
        <v>47</v>
      </c>
      <c r="B65" s="22">
        <v>0</v>
      </c>
      <c r="C65" s="22">
        <v>8.6780000000000008</v>
      </c>
      <c r="D65" s="22">
        <v>5</v>
      </c>
      <c r="E65" s="22">
        <v>217</v>
      </c>
      <c r="F65" s="22">
        <v>0</v>
      </c>
      <c r="G65" s="471">
        <v>230.678</v>
      </c>
      <c r="H65" s="22">
        <v>186</v>
      </c>
      <c r="I65" s="22">
        <v>0</v>
      </c>
      <c r="J65" s="22">
        <v>19</v>
      </c>
      <c r="K65" s="22">
        <v>0</v>
      </c>
      <c r="L65" s="471">
        <v>205</v>
      </c>
      <c r="M65" s="472">
        <v>435.678</v>
      </c>
      <c r="N65" s="22">
        <v>249.678</v>
      </c>
    </row>
    <row r="66" spans="1:15" ht="17.25" thickBot="1" x14ac:dyDescent="0.3">
      <c r="A66" s="460" t="s">
        <v>25</v>
      </c>
      <c r="B66" s="29">
        <v>7837.9458310000009</v>
      </c>
      <c r="C66" s="29">
        <v>4967.8455690000001</v>
      </c>
      <c r="D66" s="29">
        <v>2945.936052</v>
      </c>
      <c r="E66" s="29">
        <v>12845.220918000001</v>
      </c>
      <c r="F66" s="705">
        <v>672.46299999999997</v>
      </c>
      <c r="G66" s="473">
        <v>29269.411369999998</v>
      </c>
      <c r="H66" s="29">
        <v>17960.3332463238</v>
      </c>
      <c r="I66" s="29">
        <v>1971.3935549800001</v>
      </c>
      <c r="J66" s="29">
        <v>9043.6995221811994</v>
      </c>
      <c r="K66" s="705">
        <v>1073</v>
      </c>
      <c r="L66" s="473">
        <v>30048.426323485</v>
      </c>
      <c r="M66" s="474">
        <v>59317.837693484995</v>
      </c>
      <c r="N66" s="29">
        <v>33128.279786999999</v>
      </c>
    </row>
    <row r="67" spans="1:15" ht="17.25" thickBot="1" x14ac:dyDescent="0.3">
      <c r="A67" s="460" t="s">
        <v>26</v>
      </c>
      <c r="B67" s="29">
        <v>17430.149809000002</v>
      </c>
      <c r="C67" s="29">
        <v>10546.335877000001</v>
      </c>
      <c r="D67" s="29">
        <v>7937.830989</v>
      </c>
      <c r="E67" s="29">
        <v>22556.590918000002</v>
      </c>
      <c r="F67" s="29">
        <v>4568.9873379999999</v>
      </c>
      <c r="G67" s="473">
        <v>63039.894930999995</v>
      </c>
      <c r="H67" s="29">
        <v>21408.8332463238</v>
      </c>
      <c r="I67" s="29">
        <v>2250.3492384270003</v>
      </c>
      <c r="J67" s="29">
        <v>12051.699522181199</v>
      </c>
      <c r="K67" s="29">
        <v>1153</v>
      </c>
      <c r="L67" s="473">
        <v>36863.882006931999</v>
      </c>
      <c r="M67" s="474">
        <v>99903.776937932009</v>
      </c>
      <c r="N67" s="29">
        <v>62216.104302446998</v>
      </c>
    </row>
    <row r="68" spans="1:15" ht="17.25" thickBot="1" x14ac:dyDescent="0.3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>
        <f>K66+F66+F38</f>
        <v>1779.3039999999999</v>
      </c>
      <c r="L68" s="130"/>
      <c r="M68" s="130">
        <f>M66+M38</f>
        <v>59656.074191484993</v>
      </c>
      <c r="N68" s="619"/>
    </row>
    <row r="69" spans="1:15" ht="17.25" thickBot="1" x14ac:dyDescent="0.3">
      <c r="A69" s="1303" t="s">
        <v>48</v>
      </c>
      <c r="B69" s="1304"/>
      <c r="C69" s="1304"/>
      <c r="D69" s="1304"/>
      <c r="E69" s="1304"/>
      <c r="F69" s="1304"/>
      <c r="G69" s="1304"/>
      <c r="H69" s="1304"/>
      <c r="I69" s="1304"/>
      <c r="J69" s="1304"/>
      <c r="K69" s="1304"/>
      <c r="L69" s="1304"/>
      <c r="M69" s="1304"/>
      <c r="N69" s="1305"/>
    </row>
    <row r="70" spans="1:15" ht="17.25" customHeight="1" thickBot="1" x14ac:dyDescent="0.3">
      <c r="A70" s="1319" t="s">
        <v>0</v>
      </c>
      <c r="B70" s="1306" t="s">
        <v>1</v>
      </c>
      <c r="C70" s="1297"/>
      <c r="D70" s="1297"/>
      <c r="E70" s="1297"/>
      <c r="F70" s="1297"/>
      <c r="G70" s="1273"/>
      <c r="H70" s="1274" t="s">
        <v>2</v>
      </c>
      <c r="I70" s="1275"/>
      <c r="J70" s="1275"/>
      <c r="K70" s="1275"/>
      <c r="L70" s="1276"/>
      <c r="M70" s="1322" t="s">
        <v>3</v>
      </c>
      <c r="N70" s="1546" t="s">
        <v>31</v>
      </c>
    </row>
    <row r="71" spans="1:15" ht="16.5" customHeight="1" x14ac:dyDescent="0.25">
      <c r="A71" s="1320"/>
      <c r="B71" s="1284" t="s">
        <v>8</v>
      </c>
      <c r="C71" s="1285"/>
      <c r="D71" s="1300" t="s">
        <v>9</v>
      </c>
      <c r="E71" s="1285"/>
      <c r="F71" s="1301" t="s">
        <v>32</v>
      </c>
      <c r="G71" s="1290" t="s">
        <v>10</v>
      </c>
      <c r="H71" s="1317" t="s">
        <v>11</v>
      </c>
      <c r="I71" s="1285"/>
      <c r="J71" s="1286" t="s">
        <v>12</v>
      </c>
      <c r="K71" s="1288" t="s">
        <v>33</v>
      </c>
      <c r="L71" s="1290" t="s">
        <v>13</v>
      </c>
      <c r="M71" s="1323"/>
      <c r="N71" s="1547"/>
    </row>
    <row r="72" spans="1:15" ht="66.75" thickBot="1" x14ac:dyDescent="0.3">
      <c r="A72" s="1321"/>
      <c r="B72" s="580" t="s">
        <v>14</v>
      </c>
      <c r="C72" s="128" t="s">
        <v>15</v>
      </c>
      <c r="D72" s="128" t="s">
        <v>16</v>
      </c>
      <c r="E72" s="128" t="s">
        <v>34</v>
      </c>
      <c r="F72" s="1302"/>
      <c r="G72" s="1291"/>
      <c r="H72" s="131" t="s">
        <v>14</v>
      </c>
      <c r="I72" s="128" t="s">
        <v>15</v>
      </c>
      <c r="J72" s="1287"/>
      <c r="K72" s="1289"/>
      <c r="L72" s="1291"/>
      <c r="M72" s="1324"/>
      <c r="N72" s="1548"/>
    </row>
    <row r="73" spans="1:15" ht="17.25" thickBot="1" x14ac:dyDescent="0.3">
      <c r="A73" s="460" t="s">
        <v>24</v>
      </c>
      <c r="B73" s="29">
        <v>9592.2039780000014</v>
      </c>
      <c r="C73" s="29">
        <v>5578.4903080000004</v>
      </c>
      <c r="D73" s="29">
        <v>4991.894937</v>
      </c>
      <c r="E73" s="29">
        <v>9711.3700000000008</v>
      </c>
      <c r="F73" s="29">
        <v>3896.5243380000002</v>
      </c>
      <c r="G73" s="473">
        <v>33770.483561000001</v>
      </c>
      <c r="H73" s="29">
        <v>3448.5</v>
      </c>
      <c r="I73" s="29">
        <v>278.95568344699996</v>
      </c>
      <c r="J73" s="29">
        <v>3008</v>
      </c>
      <c r="K73" s="29">
        <v>80</v>
      </c>
      <c r="L73" s="473">
        <v>6815.4556834470004</v>
      </c>
      <c r="M73" s="474">
        <v>40585.939244446992</v>
      </c>
      <c r="N73" s="29">
        <v>29087.824515446999</v>
      </c>
    </row>
    <row r="74" spans="1:15" ht="16.5" x14ac:dyDescent="0.25">
      <c r="A74" s="570" t="s">
        <v>49</v>
      </c>
      <c r="B74" s="22">
        <v>6169.5699779999995</v>
      </c>
      <c r="C74" s="22">
        <v>3894.2603079999999</v>
      </c>
      <c r="D74" s="22">
        <v>2237.968961</v>
      </c>
      <c r="E74" s="22">
        <v>5859.37</v>
      </c>
      <c r="F74" s="22">
        <v>2482.5663380000001</v>
      </c>
      <c r="G74" s="471">
        <v>20643.735584999999</v>
      </c>
      <c r="H74" s="22">
        <v>1284.5</v>
      </c>
      <c r="I74" s="22">
        <v>138.65968344699999</v>
      </c>
      <c r="J74" s="22">
        <v>2578</v>
      </c>
      <c r="K74" s="22">
        <v>80</v>
      </c>
      <c r="L74" s="471">
        <v>4081.1596834470001</v>
      </c>
      <c r="M74" s="472">
        <v>24724.895268446999</v>
      </c>
      <c r="N74" s="22">
        <v>17185.834250447002</v>
      </c>
      <c r="O74" s="1"/>
    </row>
    <row r="75" spans="1:15" ht="16.5" x14ac:dyDescent="0.25">
      <c r="A75" s="571" t="s">
        <v>50</v>
      </c>
      <c r="B75" s="22">
        <v>0</v>
      </c>
      <c r="C75" s="22">
        <v>0</v>
      </c>
      <c r="D75" s="22">
        <v>155</v>
      </c>
      <c r="E75" s="22">
        <v>0</v>
      </c>
      <c r="F75" s="22">
        <v>0</v>
      </c>
      <c r="G75" s="471">
        <v>0</v>
      </c>
      <c r="H75" s="22">
        <v>0</v>
      </c>
      <c r="I75" s="22">
        <v>0</v>
      </c>
      <c r="J75" s="22">
        <v>0</v>
      </c>
      <c r="K75" s="22">
        <v>0</v>
      </c>
      <c r="L75" s="471">
        <v>0</v>
      </c>
      <c r="M75" s="472">
        <v>0</v>
      </c>
      <c r="N75" s="22">
        <v>0</v>
      </c>
      <c r="O75" s="1"/>
    </row>
    <row r="76" spans="1:15" ht="16.5" x14ac:dyDescent="0.25">
      <c r="A76" s="571" t="s">
        <v>51</v>
      </c>
      <c r="B76" s="22">
        <v>3027.8740000000003</v>
      </c>
      <c r="C76" s="22">
        <v>1431</v>
      </c>
      <c r="D76" s="22">
        <v>2305.738265</v>
      </c>
      <c r="E76" s="22">
        <v>3177</v>
      </c>
      <c r="F76" s="22">
        <v>587.45799999999997</v>
      </c>
      <c r="G76" s="471">
        <v>10529.070265</v>
      </c>
      <c r="H76" s="22">
        <v>2107</v>
      </c>
      <c r="I76" s="22">
        <v>51.295999999999999</v>
      </c>
      <c r="J76" s="22">
        <v>420</v>
      </c>
      <c r="K76" s="22">
        <v>0</v>
      </c>
      <c r="L76" s="471">
        <v>2578.2960000000003</v>
      </c>
      <c r="M76" s="472">
        <v>13107.366265000001</v>
      </c>
      <c r="N76" s="22">
        <v>10050.563265000001</v>
      </c>
    </row>
    <row r="77" spans="1:15" ht="16.5" x14ac:dyDescent="0.25">
      <c r="A77" s="132" t="s">
        <v>52</v>
      </c>
      <c r="B77" s="22">
        <v>96.72</v>
      </c>
      <c r="C77" s="22">
        <v>90.513000000000005</v>
      </c>
      <c r="D77" s="22">
        <v>88.187710999999993</v>
      </c>
      <c r="E77" s="22">
        <v>27</v>
      </c>
      <c r="F77" s="22">
        <v>602.5</v>
      </c>
      <c r="G77" s="471">
        <v>904.92071099999998</v>
      </c>
      <c r="H77" s="22">
        <v>49</v>
      </c>
      <c r="I77" s="22">
        <v>0</v>
      </c>
      <c r="J77" s="22">
        <v>0</v>
      </c>
      <c r="K77" s="22">
        <v>0</v>
      </c>
      <c r="L77" s="471">
        <v>49</v>
      </c>
      <c r="M77" s="472">
        <v>953.92071099999998</v>
      </c>
      <c r="N77" s="22">
        <v>749.62699999999995</v>
      </c>
    </row>
    <row r="78" spans="1:15" ht="17.25" thickBot="1" x14ac:dyDescent="0.3">
      <c r="A78" s="133" t="s">
        <v>53</v>
      </c>
      <c r="B78" s="22">
        <v>289.2</v>
      </c>
      <c r="C78" s="22">
        <v>162.71700000000001</v>
      </c>
      <c r="D78" s="22">
        <v>205</v>
      </c>
      <c r="E78" s="22">
        <v>648</v>
      </c>
      <c r="F78" s="22">
        <v>217</v>
      </c>
      <c r="G78" s="471">
        <v>1521.9169999999999</v>
      </c>
      <c r="H78" s="22">
        <v>8</v>
      </c>
      <c r="I78" s="22">
        <v>89</v>
      </c>
      <c r="J78" s="22">
        <v>10</v>
      </c>
      <c r="K78" s="22">
        <v>0</v>
      </c>
      <c r="L78" s="471">
        <v>107</v>
      </c>
      <c r="M78" s="472">
        <v>1628.9169999999999</v>
      </c>
      <c r="N78" s="22">
        <v>1096.8</v>
      </c>
    </row>
    <row r="79" spans="1:15" ht="17.25" thickBot="1" x14ac:dyDescent="0.3">
      <c r="A79" s="460" t="s">
        <v>25</v>
      </c>
      <c r="B79" s="29">
        <v>7837.9458310000009</v>
      </c>
      <c r="C79" s="29">
        <v>4967.8455690000001</v>
      </c>
      <c r="D79" s="29">
        <v>2945.936052</v>
      </c>
      <c r="E79" s="29">
        <v>12845.220918000001</v>
      </c>
      <c r="F79" s="29">
        <v>672.46299999999997</v>
      </c>
      <c r="G79" s="473">
        <v>29269.411369999998</v>
      </c>
      <c r="H79" s="29">
        <v>17960.3332463238</v>
      </c>
      <c r="I79" s="29">
        <v>1971.3935549800001</v>
      </c>
      <c r="J79" s="29">
        <v>9043.6995221811994</v>
      </c>
      <c r="K79" s="29">
        <v>1073</v>
      </c>
      <c r="L79" s="473">
        <v>30048.426323485</v>
      </c>
      <c r="M79" s="474">
        <v>59317.837693484995</v>
      </c>
      <c r="N79" s="29">
        <v>33128.279786999999</v>
      </c>
    </row>
    <row r="80" spans="1:15" ht="16.5" x14ac:dyDescent="0.25">
      <c r="A80" s="570" t="s">
        <v>49</v>
      </c>
      <c r="B80" s="22">
        <v>2073.9480000000003</v>
      </c>
      <c r="C80" s="22">
        <v>4203.0955690000001</v>
      </c>
      <c r="D80" s="22">
        <v>2516.936052</v>
      </c>
      <c r="E80" s="22">
        <v>9904.4559179999997</v>
      </c>
      <c r="F80" s="22">
        <v>221.87899999999999</v>
      </c>
      <c r="G80" s="471">
        <v>18920.314538999999</v>
      </c>
      <c r="H80" s="22">
        <v>13741.3332463238</v>
      </c>
      <c r="I80" s="22">
        <v>1424.3935549800001</v>
      </c>
      <c r="J80" s="22">
        <v>9026.6995221811994</v>
      </c>
      <c r="K80" s="22">
        <v>0</v>
      </c>
      <c r="L80" s="471">
        <v>24192.426323485</v>
      </c>
      <c r="M80" s="472">
        <v>43112.740862485</v>
      </c>
      <c r="N80" s="22">
        <v>23575.180787000001</v>
      </c>
      <c r="O80" s="1"/>
    </row>
    <row r="81" spans="1:15" ht="16.5" x14ac:dyDescent="0.25">
      <c r="A81" s="571" t="s">
        <v>50</v>
      </c>
      <c r="B81" s="22">
        <v>0</v>
      </c>
      <c r="C81" s="22">
        <v>0</v>
      </c>
      <c r="D81" s="22">
        <v>32</v>
      </c>
      <c r="E81" s="22">
        <v>0</v>
      </c>
      <c r="F81" s="22">
        <v>0</v>
      </c>
      <c r="G81" s="471">
        <v>0</v>
      </c>
      <c r="H81" s="22">
        <v>0</v>
      </c>
      <c r="I81" s="22">
        <v>0</v>
      </c>
      <c r="J81" s="22">
        <v>0</v>
      </c>
      <c r="K81" s="22">
        <v>0</v>
      </c>
      <c r="L81" s="471">
        <v>0</v>
      </c>
      <c r="M81" s="472">
        <v>0</v>
      </c>
      <c r="N81" s="22">
        <v>0</v>
      </c>
      <c r="O81" s="1"/>
    </row>
    <row r="82" spans="1:15" ht="16.5" x14ac:dyDescent="0.25">
      <c r="A82" s="571" t="s">
        <v>51</v>
      </c>
      <c r="B82" s="22">
        <v>5733.6218310000004</v>
      </c>
      <c r="C82" s="22">
        <v>750</v>
      </c>
      <c r="D82" s="22">
        <v>301</v>
      </c>
      <c r="E82" s="22">
        <v>2880</v>
      </c>
      <c r="F82" s="22">
        <v>450</v>
      </c>
      <c r="G82" s="471">
        <v>10114.621831</v>
      </c>
      <c r="H82" s="22">
        <v>4218</v>
      </c>
      <c r="I82" s="22">
        <v>547</v>
      </c>
      <c r="J82" s="22">
        <v>17</v>
      </c>
      <c r="K82" s="22">
        <v>1073</v>
      </c>
      <c r="L82" s="471">
        <v>5855</v>
      </c>
      <c r="M82" s="472">
        <v>15969.621831</v>
      </c>
      <c r="N82" s="22">
        <v>9395</v>
      </c>
    </row>
    <row r="83" spans="1:15" ht="16.5" x14ac:dyDescent="0.25">
      <c r="A83" s="132" t="s">
        <v>52</v>
      </c>
      <c r="B83" s="22">
        <v>30.376000000000001</v>
      </c>
      <c r="C83" s="22">
        <v>14.75</v>
      </c>
      <c r="D83" s="22">
        <v>48</v>
      </c>
      <c r="E83" s="22">
        <v>43</v>
      </c>
      <c r="F83" s="22">
        <v>0.58399999999999996</v>
      </c>
      <c r="G83" s="471">
        <v>136.71</v>
      </c>
      <c r="H83" s="22">
        <v>0</v>
      </c>
      <c r="I83" s="22">
        <v>0</v>
      </c>
      <c r="J83" s="22">
        <v>0</v>
      </c>
      <c r="K83" s="22">
        <v>0</v>
      </c>
      <c r="L83" s="471">
        <v>0</v>
      </c>
      <c r="M83" s="472">
        <v>136.71</v>
      </c>
      <c r="N83" s="22">
        <v>110.334</v>
      </c>
    </row>
    <row r="84" spans="1:15" ht="17.25" thickBot="1" x14ac:dyDescent="0.3">
      <c r="A84" s="133" t="s">
        <v>53</v>
      </c>
      <c r="B84" s="22">
        <v>0</v>
      </c>
      <c r="C84" s="22">
        <v>0</v>
      </c>
      <c r="D84" s="22">
        <v>48</v>
      </c>
      <c r="E84" s="22">
        <v>9.7650000000000006</v>
      </c>
      <c r="F84" s="22">
        <v>0</v>
      </c>
      <c r="G84" s="471">
        <v>57.765000000000001</v>
      </c>
      <c r="H84" s="22">
        <v>0</v>
      </c>
      <c r="I84" s="22">
        <v>0</v>
      </c>
      <c r="J84" s="22">
        <v>0</v>
      </c>
      <c r="K84" s="22">
        <v>0</v>
      </c>
      <c r="L84" s="471">
        <v>0</v>
      </c>
      <c r="M84" s="472">
        <v>57.765000000000001</v>
      </c>
      <c r="N84" s="22">
        <v>39.765000000000001</v>
      </c>
    </row>
    <row r="85" spans="1:15" ht="17.25" thickBot="1" x14ac:dyDescent="0.3">
      <c r="A85" s="460" t="s">
        <v>26</v>
      </c>
      <c r="B85" s="29">
        <v>17430.149809000002</v>
      </c>
      <c r="C85" s="29">
        <v>10546.335877000001</v>
      </c>
      <c r="D85" s="29">
        <v>7937.830989</v>
      </c>
      <c r="E85" s="29">
        <v>22556.590918000002</v>
      </c>
      <c r="F85" s="29">
        <v>4568.9873379999999</v>
      </c>
      <c r="G85" s="473">
        <v>63039.894930999995</v>
      </c>
      <c r="H85" s="29">
        <v>21408.8332463238</v>
      </c>
      <c r="I85" s="29">
        <v>2250.3492384270003</v>
      </c>
      <c r="J85" s="29">
        <v>12051.699522181199</v>
      </c>
      <c r="K85" s="29">
        <v>1153</v>
      </c>
      <c r="L85" s="473">
        <v>36863.882006931999</v>
      </c>
      <c r="M85" s="474">
        <v>99903.776937932009</v>
      </c>
      <c r="N85" s="29">
        <v>62216.104302446998</v>
      </c>
    </row>
    <row r="87" spans="1:15" s="2" customFormat="1" ht="18.75" x14ac:dyDescent="0.25">
      <c r="A87" s="1160" t="s">
        <v>332</v>
      </c>
      <c r="B87" s="1160"/>
      <c r="C87" s="1160"/>
      <c r="D87" s="1160"/>
      <c r="E87" s="1160"/>
      <c r="F87" s="1160"/>
      <c r="G87" s="1160"/>
    </row>
    <row r="88" spans="1:15" x14ac:dyDescent="0.25">
      <c r="B88" s="81"/>
      <c r="C88" s="81"/>
      <c r="D88" s="81"/>
      <c r="E88" s="81"/>
      <c r="F88" s="81"/>
      <c r="G88" s="81"/>
    </row>
    <row r="89" spans="1:15" ht="15.75" thickBot="1" x14ac:dyDescent="0.3">
      <c r="A89" s="52" t="s">
        <v>56</v>
      </c>
      <c r="B89" s="47"/>
    </row>
    <row r="90" spans="1:15" ht="15.75" thickBot="1" x14ac:dyDescent="0.3">
      <c r="A90" s="34" t="s">
        <v>57</v>
      </c>
      <c r="B90" s="54" t="s">
        <v>59</v>
      </c>
    </row>
    <row r="91" spans="1:15" x14ac:dyDescent="0.25">
      <c r="A91" s="37"/>
      <c r="B91" s="54" t="s">
        <v>124</v>
      </c>
    </row>
    <row r="92" spans="1:15" x14ac:dyDescent="0.25">
      <c r="A92" s="37"/>
      <c r="B92" s="54" t="s">
        <v>64</v>
      </c>
    </row>
    <row r="93" spans="1:15" x14ac:dyDescent="0.25">
      <c r="A93" s="37"/>
      <c r="B93" s="36" t="s">
        <v>66</v>
      </c>
    </row>
    <row r="94" spans="1:15" x14ac:dyDescent="0.25">
      <c r="A94" s="46"/>
      <c r="B94" s="54" t="s">
        <v>67</v>
      </c>
    </row>
    <row r="95" spans="1:15" x14ac:dyDescent="0.25">
      <c r="A95" s="47"/>
      <c r="B95" s="54" t="s">
        <v>127</v>
      </c>
    </row>
    <row r="96" spans="1:15" x14ac:dyDescent="0.25">
      <c r="A96" s="47"/>
      <c r="B96" s="53" t="s">
        <v>128</v>
      </c>
    </row>
    <row r="97" spans="1:2" x14ac:dyDescent="0.25">
      <c r="A97" s="47"/>
      <c r="B97" s="54" t="s">
        <v>129</v>
      </c>
    </row>
    <row r="98" spans="1:2" x14ac:dyDescent="0.25">
      <c r="A98" s="47"/>
      <c r="B98" s="54" t="s">
        <v>130</v>
      </c>
    </row>
    <row r="99" spans="1:2" x14ac:dyDescent="0.25">
      <c r="A99" s="47"/>
      <c r="B99" s="54" t="s">
        <v>131</v>
      </c>
    </row>
    <row r="100" spans="1:2" x14ac:dyDescent="0.25">
      <c r="A100" s="47"/>
      <c r="B100" s="54" t="s">
        <v>82</v>
      </c>
    </row>
    <row r="101" spans="1:2" x14ac:dyDescent="0.25">
      <c r="A101" s="47"/>
      <c r="B101" s="54" t="s">
        <v>122</v>
      </c>
    </row>
    <row r="102" spans="1:2" x14ac:dyDescent="0.25">
      <c r="A102" s="47"/>
      <c r="B102" s="54" t="s">
        <v>84</v>
      </c>
    </row>
    <row r="103" spans="1:2" x14ac:dyDescent="0.25">
      <c r="A103" s="47"/>
      <c r="B103" s="54" t="s">
        <v>85</v>
      </c>
    </row>
    <row r="104" spans="1:2" x14ac:dyDescent="0.25">
      <c r="A104" s="47"/>
      <c r="B104" s="54" t="s">
        <v>88</v>
      </c>
    </row>
    <row r="105" spans="1:2" x14ac:dyDescent="0.25">
      <c r="A105" s="47"/>
      <c r="B105" s="54" t="s">
        <v>139</v>
      </c>
    </row>
    <row r="106" spans="1:2" x14ac:dyDescent="0.25">
      <c r="A106" s="47"/>
      <c r="B106" s="54" t="s">
        <v>132</v>
      </c>
    </row>
    <row r="107" spans="1:2" x14ac:dyDescent="0.25">
      <c r="A107" s="47"/>
      <c r="B107" s="54" t="s">
        <v>133</v>
      </c>
    </row>
    <row r="108" spans="1:2" x14ac:dyDescent="0.25">
      <c r="A108" s="47"/>
      <c r="B108" s="54" t="s">
        <v>134</v>
      </c>
    </row>
    <row r="109" spans="1:2" x14ac:dyDescent="0.25">
      <c r="A109" s="47"/>
      <c r="B109" s="54" t="s">
        <v>135</v>
      </c>
    </row>
    <row r="110" spans="1:2" x14ac:dyDescent="0.25">
      <c r="A110" s="47"/>
      <c r="B110" s="54" t="s">
        <v>136</v>
      </c>
    </row>
    <row r="111" spans="1:2" ht="15.75" thickBot="1" x14ac:dyDescent="0.3">
      <c r="A111" s="47"/>
      <c r="B111" s="45"/>
    </row>
    <row r="112" spans="1:2" ht="15.75" thickBot="1" x14ac:dyDescent="0.3">
      <c r="A112" s="48" t="s">
        <v>101</v>
      </c>
      <c r="B112" s="54" t="s">
        <v>66</v>
      </c>
    </row>
    <row r="113" spans="1:2" x14ac:dyDescent="0.25">
      <c r="A113" s="47"/>
      <c r="B113" s="54" t="s">
        <v>125</v>
      </c>
    </row>
    <row r="114" spans="1:2" x14ac:dyDescent="0.25">
      <c r="A114" s="47"/>
      <c r="B114" s="54" t="s">
        <v>137</v>
      </c>
    </row>
    <row r="115" spans="1:2" x14ac:dyDescent="0.25">
      <c r="A115" s="47"/>
      <c r="B115" s="54" t="s">
        <v>138</v>
      </c>
    </row>
    <row r="116" spans="1:2" x14ac:dyDescent="0.25">
      <c r="A116" s="47"/>
      <c r="B116" s="36" t="s">
        <v>130</v>
      </c>
    </row>
    <row r="117" spans="1:2" x14ac:dyDescent="0.25">
      <c r="A117" s="47"/>
      <c r="B117" s="54" t="s">
        <v>131</v>
      </c>
    </row>
    <row r="118" spans="1:2" x14ac:dyDescent="0.25">
      <c r="A118" s="47"/>
      <c r="B118" s="36" t="s">
        <v>109</v>
      </c>
    </row>
    <row r="119" spans="1:2" x14ac:dyDescent="0.25">
      <c r="A119" s="47"/>
      <c r="B119" s="54" t="s">
        <v>83</v>
      </c>
    </row>
    <row r="120" spans="1:2" x14ac:dyDescent="0.25">
      <c r="A120" s="47"/>
      <c r="B120" s="36" t="s">
        <v>84</v>
      </c>
    </row>
    <row r="121" spans="1:2" x14ac:dyDescent="0.25">
      <c r="A121" s="47"/>
      <c r="B121" s="55" t="s">
        <v>139</v>
      </c>
    </row>
    <row r="122" spans="1:2" x14ac:dyDescent="0.25">
      <c r="A122" s="47"/>
      <c r="B122" s="55" t="s">
        <v>112</v>
      </c>
    </row>
    <row r="123" spans="1:2" x14ac:dyDescent="0.25">
      <c r="A123" s="47"/>
      <c r="B123" s="55" t="s">
        <v>140</v>
      </c>
    </row>
    <row r="124" spans="1:2" x14ac:dyDescent="0.25">
      <c r="A124" s="47"/>
      <c r="B124" s="55" t="s">
        <v>100</v>
      </c>
    </row>
    <row r="125" spans="1:2" ht="15.75" thickBot="1" x14ac:dyDescent="0.3">
      <c r="A125" s="47"/>
      <c r="B125" s="47"/>
    </row>
    <row r="126" spans="1:2" ht="15.75" thickBot="1" x14ac:dyDescent="0.3">
      <c r="A126" s="48" t="s">
        <v>118</v>
      </c>
      <c r="B126" s="36" t="s">
        <v>66</v>
      </c>
    </row>
    <row r="127" spans="1:2" x14ac:dyDescent="0.25">
      <c r="A127" s="46"/>
      <c r="B127" s="36" t="s">
        <v>77</v>
      </c>
    </row>
    <row r="128" spans="1:2" x14ac:dyDescent="0.25">
      <c r="A128" s="46"/>
      <c r="B128" s="54" t="s">
        <v>82</v>
      </c>
    </row>
    <row r="129" spans="1:2" x14ac:dyDescent="0.25">
      <c r="A129" s="46"/>
      <c r="B129" s="36" t="s">
        <v>84</v>
      </c>
    </row>
    <row r="130" spans="1:2" ht="15.75" thickBot="1" x14ac:dyDescent="0.3">
      <c r="A130" s="47"/>
      <c r="B130" s="47"/>
    </row>
    <row r="131" spans="1:2" ht="15.75" thickBot="1" x14ac:dyDescent="0.3">
      <c r="A131" s="48" t="s">
        <v>121</v>
      </c>
      <c r="B131" s="36" t="s">
        <v>66</v>
      </c>
    </row>
    <row r="132" spans="1:2" x14ac:dyDescent="0.25">
      <c r="A132" s="47"/>
      <c r="B132" s="36" t="s">
        <v>105</v>
      </c>
    </row>
    <row r="133" spans="1:2" x14ac:dyDescent="0.25">
      <c r="A133" s="47"/>
      <c r="B133" s="36" t="s">
        <v>71</v>
      </c>
    </row>
    <row r="134" spans="1:2" x14ac:dyDescent="0.25">
      <c r="A134" s="47"/>
      <c r="B134" s="36" t="s">
        <v>77</v>
      </c>
    </row>
    <row r="135" spans="1:2" x14ac:dyDescent="0.25">
      <c r="A135" s="47"/>
      <c r="B135" s="36" t="s">
        <v>84</v>
      </c>
    </row>
    <row r="136" spans="1:2" x14ac:dyDescent="0.25">
      <c r="A136" s="47"/>
      <c r="B136" s="36" t="s">
        <v>123</v>
      </c>
    </row>
  </sheetData>
  <mergeCells count="58">
    <mergeCell ref="A1:N1"/>
    <mergeCell ref="F43:F44"/>
    <mergeCell ref="G43:G44"/>
    <mergeCell ref="H43:I43"/>
    <mergeCell ref="J43:J44"/>
    <mergeCell ref="K43:K44"/>
    <mergeCell ref="L43:L44"/>
    <mergeCell ref="K33:K34"/>
    <mergeCell ref="L33:L34"/>
    <mergeCell ref="A41:N41"/>
    <mergeCell ref="A42:A44"/>
    <mergeCell ref="B42:G42"/>
    <mergeCell ref="H42:L42"/>
    <mergeCell ref="A31:N31"/>
    <mergeCell ref="A32:A34"/>
    <mergeCell ref="B32:G32"/>
    <mergeCell ref="A70:A72"/>
    <mergeCell ref="B70:G70"/>
    <mergeCell ref="H70:L70"/>
    <mergeCell ref="M70:M72"/>
    <mergeCell ref="N70:N72"/>
    <mergeCell ref="B71:C71"/>
    <mergeCell ref="D71:E71"/>
    <mergeCell ref="F71:F72"/>
    <mergeCell ref="G71:G72"/>
    <mergeCell ref="H71:I71"/>
    <mergeCell ref="J71:J72"/>
    <mergeCell ref="K71:K72"/>
    <mergeCell ref="L71:L72"/>
    <mergeCell ref="D43:E43"/>
    <mergeCell ref="B33:C33"/>
    <mergeCell ref="D33:E33"/>
    <mergeCell ref="F33:F34"/>
    <mergeCell ref="A69:N69"/>
    <mergeCell ref="M42:M44"/>
    <mergeCell ref="N42:N44"/>
    <mergeCell ref="B43:C43"/>
    <mergeCell ref="M32:M34"/>
    <mergeCell ref="N32:N34"/>
    <mergeCell ref="G33:G34"/>
    <mergeCell ref="H33:I33"/>
    <mergeCell ref="J33:J34"/>
    <mergeCell ref="A87:G87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K5:K6"/>
    <mergeCell ref="L5:L6"/>
    <mergeCell ref="H5:I5"/>
    <mergeCell ref="J5:J6"/>
    <mergeCell ref="H32:L3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212"/>
  <sheetViews>
    <sheetView topLeftCell="A28" zoomScale="75" zoomScaleNormal="75" workbookViewId="0">
      <selection activeCell="P67" sqref="P67"/>
    </sheetView>
  </sheetViews>
  <sheetFormatPr defaultRowHeight="15" customHeight="1" x14ac:dyDescent="0.25"/>
  <cols>
    <col min="1" max="1" width="34.7109375" style="67" customWidth="1"/>
    <col min="2" max="14" width="17" style="61" customWidth="1"/>
    <col min="15" max="15" width="10.7109375" style="61" bestFit="1" customWidth="1"/>
    <col min="16" max="16" width="15.7109375" style="61" bestFit="1" customWidth="1"/>
    <col min="17" max="20" width="14.5703125" style="61" bestFit="1" customWidth="1"/>
    <col min="21" max="16384" width="9.140625" style="61"/>
  </cols>
  <sheetData>
    <row r="1" spans="1:21" s="2" customFormat="1" ht="18.75" x14ac:dyDescent="0.3">
      <c r="A1" s="1178" t="s">
        <v>326</v>
      </c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</row>
    <row r="2" spans="1:21" ht="15" customHeight="1" thickBot="1" x14ac:dyDescent="0.3"/>
    <row r="3" spans="1:21" ht="15" customHeight="1" thickBot="1" x14ac:dyDescent="0.3">
      <c r="A3" s="1357" t="s">
        <v>30</v>
      </c>
      <c r="B3" s="1358"/>
      <c r="C3" s="1358"/>
      <c r="D3" s="1358"/>
      <c r="E3" s="1358"/>
      <c r="F3" s="1358"/>
      <c r="G3" s="1358"/>
      <c r="H3" s="1358"/>
      <c r="I3" s="1358"/>
      <c r="J3" s="1358"/>
      <c r="K3" s="1358"/>
      <c r="L3" s="1358"/>
      <c r="M3" s="1358"/>
      <c r="N3" s="1359"/>
    </row>
    <row r="4" spans="1:21" ht="15" customHeight="1" thickBot="1" x14ac:dyDescent="0.3">
      <c r="A4" s="1360" t="s">
        <v>0</v>
      </c>
      <c r="B4" s="1521" t="s">
        <v>1</v>
      </c>
      <c r="C4" s="1522"/>
      <c r="D4" s="1522"/>
      <c r="E4" s="1522"/>
      <c r="F4" s="1522"/>
      <c r="G4" s="1523"/>
      <c r="H4" s="1524" t="s">
        <v>2</v>
      </c>
      <c r="I4" s="1525"/>
      <c r="J4" s="1525"/>
      <c r="K4" s="1525"/>
      <c r="L4" s="1526"/>
      <c r="M4" s="1282" t="s">
        <v>3</v>
      </c>
      <c r="N4" s="1383" t="s">
        <v>31</v>
      </c>
    </row>
    <row r="5" spans="1:21" ht="15" customHeight="1" x14ac:dyDescent="0.25">
      <c r="A5" s="1361"/>
      <c r="B5" s="1527" t="s">
        <v>8</v>
      </c>
      <c r="C5" s="1528"/>
      <c r="D5" s="1529" t="s">
        <v>9</v>
      </c>
      <c r="E5" s="1530"/>
      <c r="F5" s="1531" t="s">
        <v>32</v>
      </c>
      <c r="G5" s="1393" t="s">
        <v>10</v>
      </c>
      <c r="H5" s="1372" t="s">
        <v>11</v>
      </c>
      <c r="I5" s="1373"/>
      <c r="J5" s="1380" t="s">
        <v>12</v>
      </c>
      <c r="K5" s="1376" t="s">
        <v>33</v>
      </c>
      <c r="L5" s="1378" t="s">
        <v>13</v>
      </c>
      <c r="M5" s="1292"/>
      <c r="N5" s="1384"/>
    </row>
    <row r="6" spans="1:21" ht="60" customHeight="1" thickBot="1" x14ac:dyDescent="0.3">
      <c r="A6" s="1362"/>
      <c r="B6" s="7" t="s">
        <v>14</v>
      </c>
      <c r="C6" s="8" t="s">
        <v>15</v>
      </c>
      <c r="D6" s="8" t="s">
        <v>16</v>
      </c>
      <c r="E6" s="8" t="s">
        <v>34</v>
      </c>
      <c r="F6" s="1532"/>
      <c r="G6" s="1394"/>
      <c r="H6" s="7" t="s">
        <v>14</v>
      </c>
      <c r="I6" s="8" t="s">
        <v>15</v>
      </c>
      <c r="J6" s="1381"/>
      <c r="K6" s="1377"/>
      <c r="L6" s="1379"/>
      <c r="M6" s="1283"/>
      <c r="N6" s="1385"/>
      <c r="P6" s="70"/>
      <c r="Q6" s="71"/>
      <c r="R6" s="72"/>
      <c r="S6" s="72"/>
      <c r="T6" s="72"/>
      <c r="U6" s="70"/>
    </row>
    <row r="7" spans="1:21" ht="15" customHeight="1" x14ac:dyDescent="0.25">
      <c r="A7" s="9" t="s">
        <v>17</v>
      </c>
      <c r="B7" s="10">
        <v>157551.86393300002</v>
      </c>
      <c r="C7" s="10">
        <v>26968.154736</v>
      </c>
      <c r="D7" s="10">
        <v>16015.649625</v>
      </c>
      <c r="E7" s="10">
        <v>7740.7097869999998</v>
      </c>
      <c r="F7" s="459">
        <v>16217</v>
      </c>
      <c r="G7" s="459">
        <v>224493.378081</v>
      </c>
      <c r="H7" s="10">
        <v>2118.953</v>
      </c>
      <c r="I7" s="10">
        <v>103.396</v>
      </c>
      <c r="J7" s="10">
        <v>34.728625260000001</v>
      </c>
      <c r="K7" s="10">
        <v>12.586995999999999</v>
      </c>
      <c r="L7" s="455">
        <v>2269.6646212599999</v>
      </c>
      <c r="M7" s="459">
        <v>226763.04270226002</v>
      </c>
      <c r="N7" s="611">
        <v>58495.9</v>
      </c>
      <c r="O7" s="69"/>
      <c r="P7" s="70"/>
      <c r="Q7" s="73"/>
      <c r="R7" s="73"/>
      <c r="S7" s="73"/>
      <c r="T7" s="73"/>
      <c r="U7" s="70"/>
    </row>
    <row r="8" spans="1:21" ht="15" customHeight="1" x14ac:dyDescent="0.25">
      <c r="A8" s="11" t="s">
        <v>18</v>
      </c>
      <c r="B8" s="10">
        <v>26547.842772</v>
      </c>
      <c r="C8" s="10">
        <v>9456.3470679999991</v>
      </c>
      <c r="D8" s="10">
        <v>4825.2359620000007</v>
      </c>
      <c r="E8" s="10">
        <v>1411.6011210000001</v>
      </c>
      <c r="F8" s="459">
        <v>4484</v>
      </c>
      <c r="G8" s="459">
        <v>46725.026922999998</v>
      </c>
      <c r="H8" s="10">
        <v>1427.3030000000001</v>
      </c>
      <c r="I8" s="10">
        <v>213.56399999999999</v>
      </c>
      <c r="J8" s="10">
        <v>6</v>
      </c>
      <c r="K8" s="10">
        <v>9.6231930000000006</v>
      </c>
      <c r="L8" s="455">
        <v>1656.4901930000001</v>
      </c>
      <c r="M8" s="459">
        <v>48381.517115999995</v>
      </c>
      <c r="N8" s="611">
        <v>13512</v>
      </c>
      <c r="O8" s="69"/>
      <c r="P8" s="70"/>
      <c r="Q8" s="73"/>
      <c r="R8" s="73"/>
      <c r="S8" s="73"/>
      <c r="T8" s="73"/>
      <c r="U8" s="70"/>
    </row>
    <row r="9" spans="1:21" ht="15" customHeight="1" x14ac:dyDescent="0.25">
      <c r="A9" s="12" t="s">
        <v>19</v>
      </c>
      <c r="B9" s="10">
        <v>4099.2811339999998</v>
      </c>
      <c r="C9" s="10">
        <v>1745.710648</v>
      </c>
      <c r="D9" s="10">
        <v>1271.8418200000001</v>
      </c>
      <c r="E9" s="10">
        <v>274.56208200000003</v>
      </c>
      <c r="F9" s="10">
        <v>724</v>
      </c>
      <c r="G9" s="455">
        <v>8115.3956840000001</v>
      </c>
      <c r="H9" s="10">
        <v>30.998999999999999</v>
      </c>
      <c r="I9" s="10">
        <v>3.5489999999999999</v>
      </c>
      <c r="J9" s="10">
        <v>0</v>
      </c>
      <c r="K9" s="10">
        <v>1</v>
      </c>
      <c r="L9" s="455">
        <v>35.548000000000002</v>
      </c>
      <c r="M9" s="456">
        <v>8150.9436839999989</v>
      </c>
      <c r="N9" s="612">
        <v>3072</v>
      </c>
      <c r="O9" s="69"/>
      <c r="P9" s="70"/>
      <c r="Q9" s="73"/>
      <c r="R9" s="73"/>
      <c r="S9" s="73"/>
      <c r="T9" s="73"/>
      <c r="U9" s="70"/>
    </row>
    <row r="10" spans="1:21" ht="15" customHeight="1" x14ac:dyDescent="0.25">
      <c r="A10" s="13" t="s">
        <v>20</v>
      </c>
      <c r="B10" s="10">
        <v>5633.4401770000004</v>
      </c>
      <c r="C10" s="10">
        <v>1345.5372139999999</v>
      </c>
      <c r="D10" s="10">
        <v>866.96215800000004</v>
      </c>
      <c r="E10" s="10">
        <v>178.02538900000002</v>
      </c>
      <c r="F10" s="10">
        <v>606</v>
      </c>
      <c r="G10" s="455">
        <v>8629.9649379999992</v>
      </c>
      <c r="H10" s="10">
        <v>398</v>
      </c>
      <c r="I10" s="10">
        <v>51.015000000000001</v>
      </c>
      <c r="J10" s="10">
        <v>0</v>
      </c>
      <c r="K10" s="10">
        <v>2</v>
      </c>
      <c r="L10" s="455">
        <v>451.01499999999999</v>
      </c>
      <c r="M10" s="456">
        <v>9080.9799380000004</v>
      </c>
      <c r="N10" s="612">
        <v>2458</v>
      </c>
      <c r="O10" s="69"/>
      <c r="P10" s="70"/>
      <c r="Q10" s="74"/>
      <c r="R10" s="74"/>
      <c r="S10" s="74"/>
      <c r="T10" s="74"/>
      <c r="U10" s="70"/>
    </row>
    <row r="11" spans="1:21" ht="15" customHeight="1" x14ac:dyDescent="0.25">
      <c r="A11" s="13" t="s">
        <v>21</v>
      </c>
      <c r="B11" s="10">
        <v>9528.7689299999984</v>
      </c>
      <c r="C11" s="10">
        <v>4963.1253649999999</v>
      </c>
      <c r="D11" s="10">
        <v>1662.609827</v>
      </c>
      <c r="E11" s="10">
        <v>698.06965000000002</v>
      </c>
      <c r="F11" s="459">
        <v>1499</v>
      </c>
      <c r="G11" s="459">
        <v>18351.573772</v>
      </c>
      <c r="H11" s="10">
        <v>989.30399999999997</v>
      </c>
      <c r="I11" s="10">
        <v>159</v>
      </c>
      <c r="J11" s="10">
        <v>6</v>
      </c>
      <c r="K11" s="10">
        <v>3.6231930000000001</v>
      </c>
      <c r="L11" s="455">
        <v>1157.927193</v>
      </c>
      <c r="M11" s="459">
        <v>19509.500964999999</v>
      </c>
      <c r="N11" s="611">
        <v>4663</v>
      </c>
      <c r="O11" s="69"/>
      <c r="P11" s="70"/>
      <c r="Q11" s="74"/>
      <c r="R11" s="74"/>
      <c r="S11" s="74"/>
      <c r="T11" s="74"/>
      <c r="U11" s="70"/>
    </row>
    <row r="12" spans="1:21" ht="15" customHeight="1" x14ac:dyDescent="0.25">
      <c r="A12" s="11" t="s">
        <v>22</v>
      </c>
      <c r="B12" s="10">
        <v>15209.072349999999</v>
      </c>
      <c r="C12" s="10">
        <v>2624.4275090000001</v>
      </c>
      <c r="D12" s="10">
        <v>2321.0187110000002</v>
      </c>
      <c r="E12" s="10">
        <v>535.85269099999994</v>
      </c>
      <c r="F12" s="459">
        <v>3148</v>
      </c>
      <c r="G12" s="459">
        <v>23838.371261</v>
      </c>
      <c r="H12" s="10">
        <v>3.665</v>
      </c>
      <c r="I12" s="10">
        <v>20.518000000000001</v>
      </c>
      <c r="J12" s="10">
        <v>0</v>
      </c>
      <c r="K12" s="10">
        <v>3.8343539999999998</v>
      </c>
      <c r="L12" s="455">
        <v>28.017354000000001</v>
      </c>
      <c r="M12" s="459">
        <v>23866.388615</v>
      </c>
      <c r="N12" s="611">
        <v>5750</v>
      </c>
      <c r="O12" s="69"/>
      <c r="P12" s="70"/>
      <c r="Q12" s="75"/>
      <c r="R12" s="75"/>
      <c r="S12" s="75"/>
      <c r="T12" s="75"/>
      <c r="U12" s="70"/>
    </row>
    <row r="13" spans="1:21" ht="15" customHeight="1" thickBot="1" x14ac:dyDescent="0.3">
      <c r="A13" s="14" t="s">
        <v>23</v>
      </c>
      <c r="B13" s="654">
        <v>13907.794216</v>
      </c>
      <c r="C13" s="654">
        <v>3786.5793549999999</v>
      </c>
      <c r="D13" s="654">
        <v>3322.5802779999999</v>
      </c>
      <c r="E13" s="654">
        <v>2838.8533499999999</v>
      </c>
      <c r="F13" s="909">
        <v>3322</v>
      </c>
      <c r="G13" s="909">
        <v>27177.807198999999</v>
      </c>
      <c r="H13" s="654">
        <v>1855.941726</v>
      </c>
      <c r="I13" s="654">
        <v>12.763</v>
      </c>
      <c r="J13" s="654">
        <v>1183</v>
      </c>
      <c r="K13" s="654">
        <v>57</v>
      </c>
      <c r="L13" s="655">
        <v>3108.7047259999999</v>
      </c>
      <c r="M13" s="909">
        <v>30286.511924999995</v>
      </c>
      <c r="N13" s="910">
        <v>12190</v>
      </c>
      <c r="O13" s="69"/>
      <c r="P13" s="76"/>
      <c r="Q13" s="709"/>
      <c r="R13" s="75"/>
      <c r="S13" s="75"/>
      <c r="T13" s="75"/>
      <c r="U13" s="70"/>
    </row>
    <row r="14" spans="1:21" ht="15" customHeight="1" thickBot="1" x14ac:dyDescent="0.3">
      <c r="A14" s="460" t="s">
        <v>24</v>
      </c>
      <c r="B14" s="661">
        <v>213216.573271</v>
      </c>
      <c r="C14" s="661">
        <v>42835.508668000009</v>
      </c>
      <c r="D14" s="661">
        <v>26484.484576000003</v>
      </c>
      <c r="E14" s="661">
        <v>12527.016948999999</v>
      </c>
      <c r="F14" s="662">
        <v>27171</v>
      </c>
      <c r="G14" s="662">
        <v>322234.58346400002</v>
      </c>
      <c r="H14" s="661">
        <v>5405.8627260000003</v>
      </c>
      <c r="I14" s="661">
        <v>350.24099999999999</v>
      </c>
      <c r="J14" s="661">
        <v>1223.7286252599999</v>
      </c>
      <c r="K14" s="661">
        <v>83.044543000000004</v>
      </c>
      <c r="L14" s="663">
        <v>7062.87689426</v>
      </c>
      <c r="M14" s="662">
        <v>329297.46035826002</v>
      </c>
      <c r="N14" s="911">
        <v>89947.9</v>
      </c>
      <c r="O14" s="64"/>
      <c r="P14" s="75"/>
      <c r="Q14" s="70"/>
      <c r="R14" s="70"/>
      <c r="S14" s="70"/>
      <c r="T14" s="70"/>
      <c r="U14" s="70"/>
    </row>
    <row r="15" spans="1:21" ht="15" customHeight="1" x14ac:dyDescent="0.25">
      <c r="A15" s="16" t="s">
        <v>35</v>
      </c>
      <c r="B15" s="10">
        <v>175.36</v>
      </c>
      <c r="C15" s="10">
        <v>149.91900000000001</v>
      </c>
      <c r="D15" s="10">
        <v>98.503411999999997</v>
      </c>
      <c r="E15" s="10">
        <v>26.032</v>
      </c>
      <c r="F15" s="10">
        <v>13.658689000000001</v>
      </c>
      <c r="G15" s="455">
        <v>463.47310100000004</v>
      </c>
      <c r="H15" s="10">
        <v>0</v>
      </c>
      <c r="I15" s="10">
        <v>0</v>
      </c>
      <c r="J15" s="10">
        <v>0</v>
      </c>
      <c r="K15" s="10">
        <v>0</v>
      </c>
      <c r="L15" s="455">
        <v>0</v>
      </c>
      <c r="M15" s="456">
        <v>463.47310100000004</v>
      </c>
      <c r="N15" s="612">
        <v>159</v>
      </c>
      <c r="P15" s="70"/>
      <c r="Q15" s="75"/>
      <c r="R15" s="70"/>
      <c r="S15" s="70"/>
      <c r="T15" s="70"/>
      <c r="U15" s="70"/>
    </row>
    <row r="16" spans="1:21" ht="15" customHeight="1" x14ac:dyDescent="0.25">
      <c r="A16" s="17" t="s">
        <v>36</v>
      </c>
      <c r="B16" s="10">
        <v>60</v>
      </c>
      <c r="C16" s="10">
        <v>44</v>
      </c>
      <c r="D16" s="10">
        <v>4.9429999999999996</v>
      </c>
      <c r="E16" s="10">
        <v>0</v>
      </c>
      <c r="F16" s="10">
        <v>0</v>
      </c>
      <c r="G16" s="455">
        <v>108.943</v>
      </c>
      <c r="H16" s="10">
        <v>0</v>
      </c>
      <c r="I16" s="10">
        <v>0</v>
      </c>
      <c r="J16" s="10">
        <v>0</v>
      </c>
      <c r="K16" s="10">
        <v>0</v>
      </c>
      <c r="L16" s="455">
        <v>0</v>
      </c>
      <c r="M16" s="456">
        <v>108.943</v>
      </c>
      <c r="N16" s="612">
        <v>6</v>
      </c>
      <c r="P16" s="70"/>
      <c r="Q16" s="74"/>
      <c r="R16" s="70"/>
      <c r="S16" s="70"/>
      <c r="T16" s="70"/>
      <c r="U16" s="70"/>
    </row>
    <row r="17" spans="1:22" ht="15" customHeight="1" x14ac:dyDescent="0.25">
      <c r="A17" s="17" t="s">
        <v>37</v>
      </c>
      <c r="B17" s="10">
        <v>0</v>
      </c>
      <c r="C17" s="10">
        <v>2</v>
      </c>
      <c r="D17" s="10">
        <v>5.9349999999999996</v>
      </c>
      <c r="E17" s="10">
        <v>1</v>
      </c>
      <c r="F17" s="10">
        <v>21</v>
      </c>
      <c r="G17" s="455">
        <v>29.934999999999999</v>
      </c>
      <c r="H17" s="10">
        <v>0</v>
      </c>
      <c r="I17" s="10">
        <v>0</v>
      </c>
      <c r="J17" s="10">
        <v>0</v>
      </c>
      <c r="K17" s="10">
        <v>0</v>
      </c>
      <c r="L17" s="455">
        <v>0</v>
      </c>
      <c r="M17" s="456">
        <v>29.934999999999999</v>
      </c>
      <c r="N17" s="612">
        <v>24</v>
      </c>
      <c r="P17" s="70"/>
      <c r="Q17" s="70"/>
      <c r="R17" s="70"/>
      <c r="S17" s="70"/>
      <c r="T17" s="70"/>
      <c r="U17" s="70"/>
    </row>
    <row r="18" spans="1:22" ht="15" customHeight="1" x14ac:dyDescent="0.25">
      <c r="A18" s="17" t="s">
        <v>38</v>
      </c>
      <c r="B18" s="10">
        <v>36.563995999999996</v>
      </c>
      <c r="C18" s="10">
        <v>11.106</v>
      </c>
      <c r="D18" s="10">
        <v>16.083482</v>
      </c>
      <c r="E18" s="10">
        <v>0</v>
      </c>
      <c r="F18" s="10">
        <v>16</v>
      </c>
      <c r="G18" s="455">
        <v>79.753478000000001</v>
      </c>
      <c r="H18" s="10">
        <v>0</v>
      </c>
      <c r="I18" s="10">
        <v>0</v>
      </c>
      <c r="J18" s="10">
        <v>0</v>
      </c>
      <c r="K18" s="10">
        <v>0</v>
      </c>
      <c r="L18" s="455">
        <v>0</v>
      </c>
      <c r="M18" s="456">
        <v>79.753478000000001</v>
      </c>
      <c r="N18" s="612">
        <v>38</v>
      </c>
      <c r="P18" s="70"/>
      <c r="Q18" s="74"/>
      <c r="R18" s="70"/>
      <c r="S18" s="70"/>
      <c r="T18" s="70"/>
      <c r="U18" s="70"/>
    </row>
    <row r="19" spans="1:22" ht="15" customHeight="1" x14ac:dyDescent="0.25">
      <c r="A19" s="18" t="s">
        <v>39</v>
      </c>
      <c r="B19" s="10">
        <v>44.513905000000001</v>
      </c>
      <c r="C19" s="10">
        <v>145.80000000000001</v>
      </c>
      <c r="D19" s="10">
        <v>124.407754</v>
      </c>
      <c r="E19" s="10">
        <v>44.332999999999998</v>
      </c>
      <c r="F19" s="10">
        <v>11.129</v>
      </c>
      <c r="G19" s="455">
        <v>370.18365900000003</v>
      </c>
      <c r="H19" s="10">
        <v>0</v>
      </c>
      <c r="I19" s="10">
        <v>3</v>
      </c>
      <c r="J19" s="10">
        <v>0</v>
      </c>
      <c r="K19" s="10">
        <v>0</v>
      </c>
      <c r="L19" s="455">
        <v>3</v>
      </c>
      <c r="M19" s="456">
        <v>373.18365900000003</v>
      </c>
      <c r="N19" s="612">
        <v>139</v>
      </c>
      <c r="P19" s="70"/>
      <c r="Q19" s="70"/>
      <c r="R19" s="70"/>
      <c r="S19" s="70"/>
      <c r="T19" s="70"/>
      <c r="U19" s="70"/>
    </row>
    <row r="20" spans="1:22" ht="15" customHeight="1" x14ac:dyDescent="0.25">
      <c r="A20" s="17" t="s">
        <v>40</v>
      </c>
      <c r="B20" s="10">
        <v>3.1070000000000002</v>
      </c>
      <c r="C20" s="10">
        <v>0</v>
      </c>
      <c r="D20" s="10">
        <v>81.483999999999995</v>
      </c>
      <c r="E20" s="10">
        <v>0</v>
      </c>
      <c r="F20" s="10">
        <v>9.44</v>
      </c>
      <c r="G20" s="455">
        <v>94.031000000000006</v>
      </c>
      <c r="H20" s="10">
        <v>0</v>
      </c>
      <c r="I20" s="10">
        <v>0</v>
      </c>
      <c r="J20" s="10">
        <v>0</v>
      </c>
      <c r="K20" s="10">
        <v>0</v>
      </c>
      <c r="L20" s="455">
        <v>0</v>
      </c>
      <c r="M20" s="456">
        <v>94.031000000000006</v>
      </c>
      <c r="N20" s="612">
        <v>17</v>
      </c>
    </row>
    <row r="21" spans="1:22" ht="15" customHeight="1" x14ac:dyDescent="0.25">
      <c r="A21" s="17" t="s">
        <v>41</v>
      </c>
      <c r="B21" s="10">
        <v>181.81549699999999</v>
      </c>
      <c r="C21" s="10">
        <v>7.05</v>
      </c>
      <c r="D21" s="10">
        <v>1.991546</v>
      </c>
      <c r="E21" s="10">
        <v>18.5</v>
      </c>
      <c r="F21" s="10">
        <v>11.166510000000001</v>
      </c>
      <c r="G21" s="455">
        <v>220.52355299999999</v>
      </c>
      <c r="H21" s="10">
        <v>0</v>
      </c>
      <c r="I21" s="10">
        <v>0</v>
      </c>
      <c r="J21" s="10">
        <v>0</v>
      </c>
      <c r="K21" s="10">
        <v>0</v>
      </c>
      <c r="L21" s="455">
        <v>0</v>
      </c>
      <c r="M21" s="456">
        <v>220.52355299999999</v>
      </c>
      <c r="N21" s="612">
        <v>40</v>
      </c>
    </row>
    <row r="22" spans="1:22" ht="15" customHeight="1" x14ac:dyDescent="0.25">
      <c r="A22" s="17" t="s">
        <v>42</v>
      </c>
      <c r="B22" s="10">
        <v>0</v>
      </c>
      <c r="C22" s="10">
        <v>102</v>
      </c>
      <c r="D22" s="10">
        <v>1</v>
      </c>
      <c r="E22" s="10">
        <v>525</v>
      </c>
      <c r="F22" s="10">
        <v>0</v>
      </c>
      <c r="G22" s="455">
        <v>628</v>
      </c>
      <c r="H22" s="10">
        <v>0</v>
      </c>
      <c r="I22" s="10">
        <v>0</v>
      </c>
      <c r="J22" s="10">
        <v>0</v>
      </c>
      <c r="K22" s="10">
        <v>0</v>
      </c>
      <c r="L22" s="455">
        <v>0</v>
      </c>
      <c r="M22" s="456">
        <v>628</v>
      </c>
      <c r="N22" s="612">
        <v>126</v>
      </c>
    </row>
    <row r="23" spans="1:22" ht="15" customHeight="1" x14ac:dyDescent="0.25">
      <c r="A23" s="17" t="s">
        <v>43</v>
      </c>
      <c r="B23" s="10">
        <v>426.277581</v>
      </c>
      <c r="C23" s="10">
        <v>142.953701</v>
      </c>
      <c r="D23" s="10">
        <v>225.28929199999999</v>
      </c>
      <c r="E23" s="10">
        <v>35</v>
      </c>
      <c r="F23" s="10">
        <v>179.34800000000001</v>
      </c>
      <c r="G23" s="455">
        <v>1008.8685740000001</v>
      </c>
      <c r="H23" s="10">
        <v>0</v>
      </c>
      <c r="I23" s="10">
        <v>0</v>
      </c>
      <c r="J23" s="10">
        <v>18</v>
      </c>
      <c r="K23" s="10">
        <v>5</v>
      </c>
      <c r="L23" s="455">
        <v>23</v>
      </c>
      <c r="M23" s="456">
        <v>1031.8685740000001</v>
      </c>
      <c r="N23" s="612">
        <v>598</v>
      </c>
    </row>
    <row r="24" spans="1:22" ht="15" customHeight="1" x14ac:dyDescent="0.25">
      <c r="A24" s="17" t="s">
        <v>44</v>
      </c>
      <c r="B24" s="10">
        <v>18.527999999999999</v>
      </c>
      <c r="C24" s="10">
        <v>12.94</v>
      </c>
      <c r="D24" s="10">
        <v>55.507380999999995</v>
      </c>
      <c r="E24" s="10">
        <v>0</v>
      </c>
      <c r="F24" s="10">
        <v>15.75949</v>
      </c>
      <c r="G24" s="455">
        <v>102.734871</v>
      </c>
      <c r="H24" s="10">
        <v>0</v>
      </c>
      <c r="I24" s="10">
        <v>0</v>
      </c>
      <c r="J24" s="10">
        <v>0</v>
      </c>
      <c r="K24" s="10">
        <v>0</v>
      </c>
      <c r="L24" s="455">
        <v>0</v>
      </c>
      <c r="M24" s="456">
        <v>102.734871</v>
      </c>
      <c r="N24" s="612">
        <v>58</v>
      </c>
    </row>
    <row r="25" spans="1:22" ht="15" customHeight="1" x14ac:dyDescent="0.25">
      <c r="A25" s="17" t="s">
        <v>45</v>
      </c>
      <c r="B25" s="10">
        <v>0</v>
      </c>
      <c r="C25" s="10">
        <v>0</v>
      </c>
      <c r="D25" s="10">
        <v>41</v>
      </c>
      <c r="E25" s="10">
        <v>0</v>
      </c>
      <c r="F25" s="10">
        <v>0</v>
      </c>
      <c r="G25" s="455">
        <v>41</v>
      </c>
      <c r="H25" s="10">
        <v>0</v>
      </c>
      <c r="I25" s="10">
        <v>0</v>
      </c>
      <c r="J25" s="10">
        <v>0</v>
      </c>
      <c r="K25" s="10">
        <v>16</v>
      </c>
      <c r="L25" s="455">
        <v>16</v>
      </c>
      <c r="M25" s="456">
        <v>57</v>
      </c>
      <c r="N25" s="612">
        <v>56</v>
      </c>
    </row>
    <row r="26" spans="1:22" ht="15" customHeight="1" x14ac:dyDescent="0.25">
      <c r="A26" s="17" t="s">
        <v>46</v>
      </c>
      <c r="B26" s="10">
        <v>315</v>
      </c>
      <c r="C26" s="10">
        <v>171</v>
      </c>
      <c r="D26" s="10">
        <v>40</v>
      </c>
      <c r="E26" s="10">
        <v>13</v>
      </c>
      <c r="F26" s="10">
        <v>3.5790000000000002</v>
      </c>
      <c r="G26" s="455">
        <v>542.57899999999995</v>
      </c>
      <c r="H26" s="10">
        <v>0</v>
      </c>
      <c r="I26" s="10">
        <v>0</v>
      </c>
      <c r="J26" s="10">
        <v>0</v>
      </c>
      <c r="K26" s="10">
        <v>0</v>
      </c>
      <c r="L26" s="455">
        <v>0</v>
      </c>
      <c r="M26" s="456">
        <v>542.57899999999995</v>
      </c>
      <c r="N26" s="612">
        <v>209</v>
      </c>
    </row>
    <row r="27" spans="1:22" ht="15" customHeight="1" thickBot="1" x14ac:dyDescent="0.3">
      <c r="A27" s="463" t="s">
        <v>47</v>
      </c>
      <c r="B27" s="654">
        <v>6</v>
      </c>
      <c r="C27" s="654">
        <v>20</v>
      </c>
      <c r="D27" s="654">
        <v>23</v>
      </c>
      <c r="E27" s="654">
        <v>0</v>
      </c>
      <c r="F27" s="654">
        <v>0</v>
      </c>
      <c r="G27" s="655">
        <v>49</v>
      </c>
      <c r="H27" s="654">
        <v>59</v>
      </c>
      <c r="I27" s="654">
        <v>0</v>
      </c>
      <c r="J27" s="654">
        <v>0</v>
      </c>
      <c r="K27" s="654">
        <v>0</v>
      </c>
      <c r="L27" s="655">
        <v>59</v>
      </c>
      <c r="M27" s="656">
        <v>108</v>
      </c>
      <c r="N27" s="912">
        <v>0</v>
      </c>
    </row>
    <row r="28" spans="1:22" ht="15" customHeight="1" thickBot="1" x14ac:dyDescent="0.3">
      <c r="A28" s="460" t="s">
        <v>25</v>
      </c>
      <c r="B28" s="661">
        <v>1891.432243</v>
      </c>
      <c r="C28" s="661">
        <v>2256</v>
      </c>
      <c r="D28" s="661">
        <v>950</v>
      </c>
      <c r="E28" s="661">
        <v>683</v>
      </c>
      <c r="F28" s="662">
        <v>609</v>
      </c>
      <c r="G28" s="662">
        <v>6389.4322430000002</v>
      </c>
      <c r="H28" s="661">
        <v>59</v>
      </c>
      <c r="I28" s="661">
        <v>5</v>
      </c>
      <c r="J28" s="661">
        <v>18</v>
      </c>
      <c r="K28" s="913">
        <v>21</v>
      </c>
      <c r="L28" s="663">
        <v>103</v>
      </c>
      <c r="M28" s="662">
        <v>6492.4322430000002</v>
      </c>
      <c r="N28" s="911">
        <v>2046</v>
      </c>
      <c r="P28" s="62"/>
    </row>
    <row r="29" spans="1:22" ht="15" customHeight="1" thickBot="1" x14ac:dyDescent="0.3">
      <c r="A29" s="460" t="s">
        <v>26</v>
      </c>
      <c r="B29" s="10">
        <v>215108.00551400002</v>
      </c>
      <c r="C29" s="10">
        <v>45091.508668000009</v>
      </c>
      <c r="D29" s="10">
        <v>27434.484576000003</v>
      </c>
      <c r="E29" s="10">
        <v>13210.016948999999</v>
      </c>
      <c r="F29" s="459">
        <v>27780</v>
      </c>
      <c r="G29" s="459">
        <v>328624.01570700004</v>
      </c>
      <c r="H29" s="10">
        <v>5464.8627260000003</v>
      </c>
      <c r="I29" s="10">
        <v>355.24099999999999</v>
      </c>
      <c r="J29" s="10">
        <v>1241.7286252599999</v>
      </c>
      <c r="K29" s="10">
        <v>104.044543</v>
      </c>
      <c r="L29" s="455">
        <v>7165.87689426</v>
      </c>
      <c r="M29" s="459">
        <v>335789.89260126004</v>
      </c>
      <c r="N29" s="611">
        <v>91993.9</v>
      </c>
    </row>
    <row r="30" spans="1:22" ht="15" customHeight="1" thickBot="1" x14ac:dyDescent="0.3">
      <c r="A30" s="19"/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613"/>
    </row>
    <row r="31" spans="1:22" ht="15" customHeight="1" thickBot="1" x14ac:dyDescent="0.3">
      <c r="A31" s="1390" t="s">
        <v>30</v>
      </c>
      <c r="B31" s="1391"/>
      <c r="C31" s="1391"/>
      <c r="D31" s="1391"/>
      <c r="E31" s="1391"/>
      <c r="F31" s="1391"/>
      <c r="G31" s="1391"/>
      <c r="H31" s="1391"/>
      <c r="I31" s="1391"/>
      <c r="J31" s="1391"/>
      <c r="K31" s="1391"/>
      <c r="L31" s="1391"/>
      <c r="M31" s="1391"/>
      <c r="N31" s="1392"/>
    </row>
    <row r="32" spans="1:22" ht="15" customHeight="1" thickBot="1" x14ac:dyDescent="0.3">
      <c r="A32" s="1360" t="s">
        <v>0</v>
      </c>
      <c r="B32" s="1541" t="s">
        <v>1</v>
      </c>
      <c r="C32" s="1542"/>
      <c r="D32" s="1542"/>
      <c r="E32" s="1542"/>
      <c r="F32" s="1542"/>
      <c r="G32" s="1523"/>
      <c r="H32" s="1524" t="s">
        <v>2</v>
      </c>
      <c r="I32" s="1525"/>
      <c r="J32" s="1525"/>
      <c r="K32" s="1525"/>
      <c r="L32" s="1526"/>
      <c r="M32" s="1282" t="s">
        <v>3</v>
      </c>
      <c r="N32" s="1383" t="s">
        <v>31</v>
      </c>
      <c r="V32" s="63"/>
    </row>
    <row r="33" spans="1:22" ht="15" customHeight="1" x14ac:dyDescent="0.25">
      <c r="A33" s="1361"/>
      <c r="B33" s="1372" t="s">
        <v>8</v>
      </c>
      <c r="C33" s="1373"/>
      <c r="D33" s="1374" t="s">
        <v>9</v>
      </c>
      <c r="E33" s="1375"/>
      <c r="F33" s="1540" t="s">
        <v>32</v>
      </c>
      <c r="G33" s="1393" t="s">
        <v>10</v>
      </c>
      <c r="H33" s="1372" t="s">
        <v>11</v>
      </c>
      <c r="I33" s="1373"/>
      <c r="J33" s="1380" t="s">
        <v>12</v>
      </c>
      <c r="K33" s="1376" t="s">
        <v>33</v>
      </c>
      <c r="L33" s="1378" t="s">
        <v>13</v>
      </c>
      <c r="M33" s="1292"/>
      <c r="N33" s="1384"/>
    </row>
    <row r="34" spans="1:22" ht="66" customHeight="1" thickBot="1" x14ac:dyDescent="0.3">
      <c r="A34" s="1362"/>
      <c r="B34" s="7" t="s">
        <v>14</v>
      </c>
      <c r="C34" s="8" t="s">
        <v>15</v>
      </c>
      <c r="D34" s="8" t="s">
        <v>16</v>
      </c>
      <c r="E34" s="8" t="s">
        <v>34</v>
      </c>
      <c r="F34" s="1532"/>
      <c r="G34" s="1394"/>
      <c r="H34" s="7" t="s">
        <v>14</v>
      </c>
      <c r="I34" s="8" t="s">
        <v>15</v>
      </c>
      <c r="J34" s="1381"/>
      <c r="K34" s="1377"/>
      <c r="L34" s="1379"/>
      <c r="M34" s="1283"/>
      <c r="N34" s="1385"/>
    </row>
    <row r="35" spans="1:22" ht="15" customHeight="1" x14ac:dyDescent="0.25">
      <c r="A35" s="21" t="s">
        <v>27</v>
      </c>
      <c r="B35" s="10">
        <v>109291.932221</v>
      </c>
      <c r="C35" s="10">
        <v>15820.322629</v>
      </c>
      <c r="D35" s="10">
        <v>10736.848741</v>
      </c>
      <c r="E35" s="10">
        <v>7302.4209099999998</v>
      </c>
      <c r="F35" s="459">
        <v>15502</v>
      </c>
      <c r="G35" s="459">
        <v>158653.52450100001</v>
      </c>
      <c r="H35" s="10">
        <v>1364.0820000000001</v>
      </c>
      <c r="I35" s="10">
        <v>282.17399999999998</v>
      </c>
      <c r="J35" s="10">
        <v>807</v>
      </c>
      <c r="K35" s="10">
        <v>58.044543000000004</v>
      </c>
      <c r="L35" s="455">
        <v>2511.3005429999998</v>
      </c>
      <c r="M35" s="459">
        <v>161164.825044</v>
      </c>
      <c r="N35" s="611">
        <v>39452</v>
      </c>
    </row>
    <row r="36" spans="1:22" ht="15" customHeight="1" thickBot="1" x14ac:dyDescent="0.3">
      <c r="A36" s="564" t="s">
        <v>28</v>
      </c>
      <c r="B36" s="10">
        <v>103924.64105000001</v>
      </c>
      <c r="C36" s="10">
        <v>27015.186039</v>
      </c>
      <c r="D36" s="10">
        <v>15747.635834999999</v>
      </c>
      <c r="E36" s="10">
        <v>5224.596039</v>
      </c>
      <c r="F36" s="10">
        <v>11669</v>
      </c>
      <c r="G36" s="455">
        <v>163581.05896299996</v>
      </c>
      <c r="H36" s="10">
        <v>4041.780726</v>
      </c>
      <c r="I36" s="10">
        <v>68.067000000000007</v>
      </c>
      <c r="J36" s="10">
        <v>416.72862526</v>
      </c>
      <c r="K36" s="10">
        <v>25</v>
      </c>
      <c r="L36" s="455">
        <v>4551.5763512600006</v>
      </c>
      <c r="M36" s="456">
        <v>168132.63531425997</v>
      </c>
      <c r="N36" s="612">
        <v>50495.9</v>
      </c>
      <c r="V36" s="63"/>
    </row>
    <row r="37" spans="1:22" ht="15" customHeight="1" thickBot="1" x14ac:dyDescent="0.3">
      <c r="A37" s="460" t="s">
        <v>24</v>
      </c>
      <c r="B37" s="461">
        <v>213216.573271</v>
      </c>
      <c r="C37" s="461">
        <v>42835.508668000002</v>
      </c>
      <c r="D37" s="461">
        <v>26484.484575999999</v>
      </c>
      <c r="E37" s="461">
        <v>12527.016948999999</v>
      </c>
      <c r="F37" s="15">
        <v>27171</v>
      </c>
      <c r="G37" s="15">
        <v>322234.58346400002</v>
      </c>
      <c r="H37" s="461">
        <v>5405.8627260000003</v>
      </c>
      <c r="I37" s="461">
        <v>350.24099999999999</v>
      </c>
      <c r="J37" s="461">
        <v>1223.7286252599999</v>
      </c>
      <c r="K37" s="461">
        <v>83.044543000000004</v>
      </c>
      <c r="L37" s="462">
        <v>7062.87689426</v>
      </c>
      <c r="M37" s="15">
        <v>329297.46035826002</v>
      </c>
      <c r="N37" s="614">
        <v>89947.9</v>
      </c>
      <c r="P37" s="62"/>
      <c r="V37" s="63"/>
    </row>
    <row r="38" spans="1:22" ht="15" customHeight="1" thickBot="1" x14ac:dyDescent="0.3">
      <c r="A38" s="460" t="s">
        <v>25</v>
      </c>
      <c r="B38" s="461">
        <v>1891.432243</v>
      </c>
      <c r="C38" s="461">
        <v>2256</v>
      </c>
      <c r="D38" s="461">
        <v>950</v>
      </c>
      <c r="E38" s="461">
        <v>683</v>
      </c>
      <c r="F38" s="15">
        <v>609</v>
      </c>
      <c r="G38" s="15">
        <v>6389.4322430000002</v>
      </c>
      <c r="H38" s="461">
        <v>59</v>
      </c>
      <c r="I38" s="461">
        <v>5</v>
      </c>
      <c r="J38" s="461">
        <v>18</v>
      </c>
      <c r="K38" s="461">
        <v>21</v>
      </c>
      <c r="L38" s="462">
        <v>103</v>
      </c>
      <c r="M38" s="15">
        <v>6492.4322430000002</v>
      </c>
      <c r="N38" s="614">
        <v>2046</v>
      </c>
      <c r="P38" s="62"/>
    </row>
    <row r="39" spans="1:22" ht="15" customHeight="1" thickBot="1" x14ac:dyDescent="0.3">
      <c r="A39" s="460" t="s">
        <v>26</v>
      </c>
      <c r="B39" s="461">
        <v>215108.00551400002</v>
      </c>
      <c r="C39" s="461">
        <v>45091.508668000002</v>
      </c>
      <c r="D39" s="461">
        <v>27434.484575999999</v>
      </c>
      <c r="E39" s="461">
        <v>13210.016948999999</v>
      </c>
      <c r="F39" s="15">
        <v>27780</v>
      </c>
      <c r="G39" s="15">
        <v>328624.01570700004</v>
      </c>
      <c r="H39" s="461">
        <v>5464.8627260000003</v>
      </c>
      <c r="I39" s="461">
        <v>355.24099999999999</v>
      </c>
      <c r="J39" s="461">
        <v>1241.7286252599999</v>
      </c>
      <c r="K39" s="461">
        <v>104.044543</v>
      </c>
      <c r="L39" s="462">
        <v>7165.87689426</v>
      </c>
      <c r="M39" s="15">
        <v>335789.89260126004</v>
      </c>
      <c r="N39" s="614">
        <v>91993.9</v>
      </c>
    </row>
    <row r="40" spans="1:22" ht="15" customHeight="1" x14ac:dyDescent="0.25">
      <c r="A40" s="565"/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615"/>
    </row>
    <row r="41" spans="1:22" ht="15" customHeight="1" thickBot="1" x14ac:dyDescent="0.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11"/>
    </row>
    <row r="42" spans="1:22" ht="15" customHeight="1" thickBot="1" x14ac:dyDescent="0.3">
      <c r="A42" s="1357" t="s">
        <v>48</v>
      </c>
      <c r="B42" s="1358"/>
      <c r="C42" s="1358"/>
      <c r="D42" s="1358"/>
      <c r="E42" s="1358"/>
      <c r="F42" s="1358"/>
      <c r="G42" s="1358"/>
      <c r="H42" s="1358"/>
      <c r="I42" s="1358"/>
      <c r="J42" s="1358"/>
      <c r="K42" s="1358"/>
      <c r="L42" s="1358"/>
      <c r="M42" s="1358"/>
      <c r="N42" s="1359"/>
    </row>
    <row r="43" spans="1:22" ht="15" customHeight="1" thickBot="1" x14ac:dyDescent="0.3">
      <c r="A43" s="1360" t="s">
        <v>0</v>
      </c>
      <c r="B43" s="1541" t="s">
        <v>1</v>
      </c>
      <c r="C43" s="1542"/>
      <c r="D43" s="1542"/>
      <c r="E43" s="1542"/>
      <c r="F43" s="1542"/>
      <c r="G43" s="1523"/>
      <c r="H43" s="1524" t="s">
        <v>2</v>
      </c>
      <c r="I43" s="1525"/>
      <c r="J43" s="1525"/>
      <c r="K43" s="1525"/>
      <c r="L43" s="1526"/>
      <c r="M43" s="1322" t="s">
        <v>3</v>
      </c>
      <c r="N43" s="1552" t="s">
        <v>31</v>
      </c>
    </row>
    <row r="44" spans="1:22" ht="15" customHeight="1" x14ac:dyDescent="0.25">
      <c r="A44" s="1361"/>
      <c r="B44" s="1372" t="s">
        <v>8</v>
      </c>
      <c r="C44" s="1373"/>
      <c r="D44" s="1374" t="s">
        <v>9</v>
      </c>
      <c r="E44" s="1375"/>
      <c r="F44" s="1518" t="s">
        <v>32</v>
      </c>
      <c r="G44" s="1378" t="s">
        <v>10</v>
      </c>
      <c r="H44" s="1520" t="s">
        <v>11</v>
      </c>
      <c r="I44" s="1373"/>
      <c r="J44" s="1380" t="s">
        <v>12</v>
      </c>
      <c r="K44" s="1376" t="s">
        <v>33</v>
      </c>
      <c r="L44" s="1378" t="s">
        <v>13</v>
      </c>
      <c r="M44" s="1323"/>
      <c r="N44" s="1553"/>
      <c r="P44" s="66"/>
      <c r="Q44" s="66"/>
      <c r="R44" s="66"/>
      <c r="S44" s="66"/>
      <c r="T44" s="66"/>
    </row>
    <row r="45" spans="1:22" ht="63.75" customHeight="1" thickBot="1" x14ac:dyDescent="0.3">
      <c r="A45" s="1362"/>
      <c r="B45" s="7" t="s">
        <v>14</v>
      </c>
      <c r="C45" s="8" t="s">
        <v>15</v>
      </c>
      <c r="D45" s="8" t="s">
        <v>16</v>
      </c>
      <c r="E45" s="8" t="s">
        <v>34</v>
      </c>
      <c r="F45" s="1519"/>
      <c r="G45" s="1379"/>
      <c r="H45" s="567" t="s">
        <v>14</v>
      </c>
      <c r="I45" s="8" t="s">
        <v>15</v>
      </c>
      <c r="J45" s="1381"/>
      <c r="K45" s="1377"/>
      <c r="L45" s="1379"/>
      <c r="M45" s="1324"/>
      <c r="N45" s="1554"/>
    </row>
    <row r="46" spans="1:22" ht="15" customHeight="1" x14ac:dyDescent="0.25">
      <c r="A46" s="9" t="s">
        <v>17</v>
      </c>
      <c r="B46" s="22">
        <v>48098.441930999994</v>
      </c>
      <c r="C46" s="22">
        <v>34548.095356999998</v>
      </c>
      <c r="D46" s="22">
        <v>14879.031492</v>
      </c>
      <c r="E46" s="22">
        <v>17950.035383999999</v>
      </c>
      <c r="F46" s="22">
        <v>12097.806251</v>
      </c>
      <c r="G46" s="471">
        <v>127573.41041500002</v>
      </c>
      <c r="H46" s="22">
        <v>4327</v>
      </c>
      <c r="I46" s="22">
        <v>806</v>
      </c>
      <c r="J46" s="22">
        <v>308</v>
      </c>
      <c r="K46" s="22">
        <v>676</v>
      </c>
      <c r="L46" s="471">
        <v>6117</v>
      </c>
      <c r="M46" s="472">
        <v>133690.41041500002</v>
      </c>
      <c r="N46" s="22">
        <v>62183.453254000007</v>
      </c>
      <c r="P46" s="64"/>
    </row>
    <row r="47" spans="1:22" ht="15" customHeight="1" x14ac:dyDescent="0.25">
      <c r="A47" s="11" t="s">
        <v>18</v>
      </c>
      <c r="B47" s="22">
        <v>34533.568189999998</v>
      </c>
      <c r="C47" s="22">
        <v>29720.792741000001</v>
      </c>
      <c r="D47" s="22">
        <v>10336.58757</v>
      </c>
      <c r="E47" s="22">
        <v>9851.8622200000009</v>
      </c>
      <c r="F47" s="22">
        <v>6031.5211549999995</v>
      </c>
      <c r="G47" s="471">
        <v>90474.331875999997</v>
      </c>
      <c r="H47" s="22">
        <v>9354.5640000000003</v>
      </c>
      <c r="I47" s="22">
        <v>8992.0128111109007</v>
      </c>
      <c r="J47" s="22">
        <v>8579</v>
      </c>
      <c r="K47" s="22">
        <v>1811</v>
      </c>
      <c r="L47" s="471">
        <v>28736.576811110899</v>
      </c>
      <c r="M47" s="472">
        <v>119210.9086871109</v>
      </c>
      <c r="N47" s="22">
        <v>68908.2541911109</v>
      </c>
      <c r="P47" s="64"/>
    </row>
    <row r="48" spans="1:22" ht="15" customHeight="1" x14ac:dyDescent="0.25">
      <c r="A48" s="12" t="s">
        <v>19</v>
      </c>
      <c r="B48" s="22">
        <v>9612.8546969999989</v>
      </c>
      <c r="C48" s="22">
        <v>5792.7067049999996</v>
      </c>
      <c r="D48" s="22">
        <v>2409.5463749999999</v>
      </c>
      <c r="E48" s="22">
        <v>1656.8588400000001</v>
      </c>
      <c r="F48" s="22">
        <v>1583.1355250000001</v>
      </c>
      <c r="G48" s="471">
        <v>21055.102142</v>
      </c>
      <c r="H48" s="22">
        <v>7189</v>
      </c>
      <c r="I48" s="22">
        <v>4698.9840000000004</v>
      </c>
      <c r="J48" s="22">
        <v>2034</v>
      </c>
      <c r="K48" s="22">
        <v>1462</v>
      </c>
      <c r="L48" s="471">
        <v>15383.984</v>
      </c>
      <c r="M48" s="472">
        <v>36439.086142</v>
      </c>
      <c r="N48" s="22">
        <v>26105.317212000002</v>
      </c>
      <c r="P48" s="64"/>
    </row>
    <row r="49" spans="1:16" ht="15" customHeight="1" x14ac:dyDescent="0.25">
      <c r="A49" s="13" t="s">
        <v>20</v>
      </c>
      <c r="B49" s="22">
        <v>10732.110720999999</v>
      </c>
      <c r="C49" s="22">
        <v>11936.577748999998</v>
      </c>
      <c r="D49" s="22">
        <v>3545.3176130000002</v>
      </c>
      <c r="E49" s="22">
        <v>3153.5871549999997</v>
      </c>
      <c r="F49" s="22">
        <v>1955.835951</v>
      </c>
      <c r="G49" s="471">
        <v>31323.429188999995</v>
      </c>
      <c r="H49" s="22">
        <v>1336.5640000000001</v>
      </c>
      <c r="I49" s="22">
        <v>0</v>
      </c>
      <c r="J49" s="22">
        <v>358</v>
      </c>
      <c r="K49" s="22">
        <v>13</v>
      </c>
      <c r="L49" s="471">
        <v>1707.5640000000001</v>
      </c>
      <c r="M49" s="472">
        <v>33030.993189000001</v>
      </c>
      <c r="N49" s="22">
        <v>16648.753300999997</v>
      </c>
      <c r="P49" s="64"/>
    </row>
    <row r="50" spans="1:16" ht="15" customHeight="1" x14ac:dyDescent="0.25">
      <c r="A50" s="13" t="s">
        <v>21</v>
      </c>
      <c r="B50" s="22">
        <v>12026.470641</v>
      </c>
      <c r="C50" s="22">
        <v>10726.037112999998</v>
      </c>
      <c r="D50" s="22">
        <v>3944.036877</v>
      </c>
      <c r="E50" s="22">
        <v>4389.276871</v>
      </c>
      <c r="F50" s="22">
        <v>2345.9266790000001</v>
      </c>
      <c r="G50" s="471">
        <v>33431.748180999995</v>
      </c>
      <c r="H50" s="22">
        <v>797</v>
      </c>
      <c r="I50" s="22">
        <v>4126.5058111109001</v>
      </c>
      <c r="J50" s="22">
        <v>6187</v>
      </c>
      <c r="K50" s="22">
        <v>153</v>
      </c>
      <c r="L50" s="471">
        <v>11263.505811110899</v>
      </c>
      <c r="M50" s="472">
        <v>44695.253992110898</v>
      </c>
      <c r="N50" s="22">
        <v>23396.760150110898</v>
      </c>
      <c r="P50" s="64"/>
    </row>
    <row r="51" spans="1:16" ht="15" customHeight="1" x14ac:dyDescent="0.25">
      <c r="A51" s="11" t="s">
        <v>22</v>
      </c>
      <c r="B51" s="22">
        <v>2699.1339539999999</v>
      </c>
      <c r="C51" s="22">
        <v>1717.987431</v>
      </c>
      <c r="D51" s="22">
        <v>5075.2970770000002</v>
      </c>
      <c r="E51" s="22">
        <v>499.28602100000001</v>
      </c>
      <c r="F51" s="22">
        <v>1446.0260539999999</v>
      </c>
      <c r="G51" s="471">
        <v>11437.730537000001</v>
      </c>
      <c r="H51" s="22">
        <v>93</v>
      </c>
      <c r="I51" s="22">
        <v>32</v>
      </c>
      <c r="J51" s="22">
        <v>577</v>
      </c>
      <c r="K51" s="22">
        <v>1773</v>
      </c>
      <c r="L51" s="471">
        <v>2475</v>
      </c>
      <c r="M51" s="472">
        <v>13912.730537000001</v>
      </c>
      <c r="N51" s="22">
        <v>10141.166257000001</v>
      </c>
      <c r="P51" s="64"/>
    </row>
    <row r="52" spans="1:16" ht="15" customHeight="1" thickBot="1" x14ac:dyDescent="0.3">
      <c r="A52" s="14" t="s">
        <v>23</v>
      </c>
      <c r="B52" s="669">
        <v>18363.077252000003</v>
      </c>
      <c r="C52" s="669">
        <v>12111.838865</v>
      </c>
      <c r="D52" s="669">
        <v>5725.7708440000006</v>
      </c>
      <c r="E52" s="669">
        <v>7862.3201049999998</v>
      </c>
      <c r="F52" s="669">
        <v>2171.9350260000001</v>
      </c>
      <c r="G52" s="670">
        <v>46234.942091999998</v>
      </c>
      <c r="H52" s="669">
        <v>721.3</v>
      </c>
      <c r="I52" s="669">
        <v>691.87</v>
      </c>
      <c r="J52" s="669">
        <v>964</v>
      </c>
      <c r="K52" s="669">
        <v>1</v>
      </c>
      <c r="L52" s="670">
        <v>2378.17</v>
      </c>
      <c r="M52" s="671">
        <v>48613.112092000003</v>
      </c>
      <c r="N52" s="669">
        <v>23690.895027999999</v>
      </c>
      <c r="P52" s="64"/>
    </row>
    <row r="53" spans="1:16" ht="15" customHeight="1" thickBot="1" x14ac:dyDescent="0.3">
      <c r="A53" s="460" t="s">
        <v>24</v>
      </c>
      <c r="B53" s="507">
        <v>103694.22132700002</v>
      </c>
      <c r="C53" s="507">
        <v>78098.714393999995</v>
      </c>
      <c r="D53" s="507">
        <v>36016.686983</v>
      </c>
      <c r="E53" s="507">
        <v>36163.503729999997</v>
      </c>
      <c r="F53" s="507">
        <v>21747.288485999998</v>
      </c>
      <c r="G53" s="508">
        <v>275720.41492000001</v>
      </c>
      <c r="H53" s="507">
        <v>14495.864</v>
      </c>
      <c r="I53" s="507">
        <v>10521.8828111109</v>
      </c>
      <c r="J53" s="507">
        <v>10428</v>
      </c>
      <c r="K53" s="507">
        <v>4261</v>
      </c>
      <c r="L53" s="508">
        <v>39706.746811110897</v>
      </c>
      <c r="M53" s="509">
        <v>315427.16173111094</v>
      </c>
      <c r="N53" s="672">
        <v>164923.7687301109</v>
      </c>
      <c r="P53" s="908"/>
    </row>
    <row r="54" spans="1:16" ht="15" customHeight="1" x14ac:dyDescent="0.25">
      <c r="A54" s="16" t="s">
        <v>35</v>
      </c>
      <c r="B54" s="22">
        <v>18964.634044999999</v>
      </c>
      <c r="C54" s="22">
        <v>5110.5750109999999</v>
      </c>
      <c r="D54" s="22">
        <v>4915.9149090000001</v>
      </c>
      <c r="E54" s="22">
        <v>4239.4467590000004</v>
      </c>
      <c r="F54" s="22">
        <v>4087.107</v>
      </c>
      <c r="G54" s="471">
        <v>37317.677724000001</v>
      </c>
      <c r="H54" s="22">
        <v>8967.3215479999999</v>
      </c>
      <c r="I54" s="22">
        <v>1956</v>
      </c>
      <c r="J54" s="22">
        <v>1525</v>
      </c>
      <c r="K54" s="22">
        <v>142.59277148000001</v>
      </c>
      <c r="L54" s="471">
        <v>12590.91431948</v>
      </c>
      <c r="M54" s="472">
        <v>49908.592043479999</v>
      </c>
      <c r="N54" s="22">
        <v>14117.569201480001</v>
      </c>
      <c r="P54" s="68"/>
    </row>
    <row r="55" spans="1:16" ht="15" customHeight="1" x14ac:dyDescent="0.25">
      <c r="A55" s="17" t="s">
        <v>36</v>
      </c>
      <c r="B55" s="22">
        <v>4941.2607840000001</v>
      </c>
      <c r="C55" s="22">
        <v>2677.3</v>
      </c>
      <c r="D55" s="22">
        <v>2815.3112500000002</v>
      </c>
      <c r="E55" s="22">
        <v>1148.5447530000001</v>
      </c>
      <c r="F55" s="22">
        <v>732.12300000000005</v>
      </c>
      <c r="G55" s="471">
        <v>12314.539787</v>
      </c>
      <c r="H55" s="22">
        <v>7411.7834750000002</v>
      </c>
      <c r="I55" s="22">
        <v>7923.843395320001</v>
      </c>
      <c r="J55" s="22">
        <v>1786.3283826500001</v>
      </c>
      <c r="K55" s="22">
        <v>1776</v>
      </c>
      <c r="L55" s="471">
        <v>18897.955252970001</v>
      </c>
      <c r="M55" s="472">
        <v>31212.495039970003</v>
      </c>
      <c r="N55" s="22">
        <v>16118.869784</v>
      </c>
      <c r="P55" s="68"/>
    </row>
    <row r="56" spans="1:16" ht="15" customHeight="1" x14ac:dyDescent="0.25">
      <c r="A56" s="17" t="s">
        <v>37</v>
      </c>
      <c r="B56" s="22">
        <v>339.57299999999998</v>
      </c>
      <c r="C56" s="22">
        <v>311</v>
      </c>
      <c r="D56" s="22">
        <v>1331.797611</v>
      </c>
      <c r="E56" s="22">
        <v>321.816461</v>
      </c>
      <c r="F56" s="22">
        <v>368.56200000000001</v>
      </c>
      <c r="G56" s="471">
        <v>2672.7490719999996</v>
      </c>
      <c r="H56" s="22">
        <v>17051</v>
      </c>
      <c r="I56" s="22">
        <v>227</v>
      </c>
      <c r="J56" s="22">
        <v>466</v>
      </c>
      <c r="K56" s="22">
        <v>439</v>
      </c>
      <c r="L56" s="471">
        <v>18183</v>
      </c>
      <c r="M56" s="472">
        <v>20855.749071999999</v>
      </c>
      <c r="N56" s="22">
        <v>14287.176072</v>
      </c>
      <c r="P56" s="68"/>
    </row>
    <row r="57" spans="1:16" ht="15" customHeight="1" x14ac:dyDescent="0.25">
      <c r="A57" s="17" t="s">
        <v>38</v>
      </c>
      <c r="B57" s="22">
        <v>1902.0930000000001</v>
      </c>
      <c r="C57" s="22">
        <v>253.64600000000002</v>
      </c>
      <c r="D57" s="22">
        <v>221.247365</v>
      </c>
      <c r="E57" s="22">
        <v>364.69357400000001</v>
      </c>
      <c r="F57" s="22">
        <v>1480</v>
      </c>
      <c r="G57" s="471">
        <v>4221.6799389999996</v>
      </c>
      <c r="H57" s="22">
        <v>0</v>
      </c>
      <c r="I57" s="22">
        <v>34</v>
      </c>
      <c r="J57" s="22">
        <v>0</v>
      </c>
      <c r="K57" s="22">
        <v>0</v>
      </c>
      <c r="L57" s="471">
        <v>34</v>
      </c>
      <c r="M57" s="472">
        <v>4255.6799389999996</v>
      </c>
      <c r="N57" s="22">
        <v>1241.7445740000001</v>
      </c>
      <c r="P57" s="68"/>
    </row>
    <row r="58" spans="1:16" ht="15" customHeight="1" x14ac:dyDescent="0.25">
      <c r="A58" s="17" t="s">
        <v>39</v>
      </c>
      <c r="B58" s="22">
        <v>4371.377015</v>
      </c>
      <c r="C58" s="22">
        <v>9534.9290000000001</v>
      </c>
      <c r="D58" s="22">
        <v>3717.686866</v>
      </c>
      <c r="E58" s="22">
        <v>4482.6120499999997</v>
      </c>
      <c r="F58" s="22">
        <v>813.11500000000001</v>
      </c>
      <c r="G58" s="471">
        <v>22919.719931</v>
      </c>
      <c r="H58" s="22">
        <v>8079.7828689999997</v>
      </c>
      <c r="I58" s="22">
        <v>4805.1819999999998</v>
      </c>
      <c r="J58" s="22">
        <v>28184.936000000002</v>
      </c>
      <c r="K58" s="22">
        <v>7794.25</v>
      </c>
      <c r="L58" s="471">
        <v>48864.150869000005</v>
      </c>
      <c r="M58" s="472">
        <v>71783.870800000004</v>
      </c>
      <c r="N58" s="22">
        <v>40613.849885000003</v>
      </c>
      <c r="P58" s="68"/>
    </row>
    <row r="59" spans="1:16" ht="15" customHeight="1" x14ac:dyDescent="0.25">
      <c r="A59" s="17" t="s">
        <v>40</v>
      </c>
      <c r="B59" s="22">
        <v>232.708</v>
      </c>
      <c r="C59" s="22">
        <v>27.805</v>
      </c>
      <c r="D59" s="22">
        <v>3881.2820729999999</v>
      </c>
      <c r="E59" s="22">
        <v>343</v>
      </c>
      <c r="F59" s="22">
        <v>3.2490000000000001</v>
      </c>
      <c r="G59" s="471">
        <v>4488.044073</v>
      </c>
      <c r="H59" s="22">
        <v>0</v>
      </c>
      <c r="I59" s="22">
        <v>0</v>
      </c>
      <c r="J59" s="22">
        <v>778</v>
      </c>
      <c r="K59" s="22">
        <v>0</v>
      </c>
      <c r="L59" s="471">
        <v>778</v>
      </c>
      <c r="M59" s="472">
        <v>5266.044073</v>
      </c>
      <c r="N59" s="22">
        <v>5187.2260729999998</v>
      </c>
      <c r="P59" s="68"/>
    </row>
    <row r="60" spans="1:16" ht="15" customHeight="1" x14ac:dyDescent="0.25">
      <c r="A60" s="17" t="s">
        <v>41</v>
      </c>
      <c r="B60" s="22">
        <v>923.51900000000001</v>
      </c>
      <c r="C60" s="22">
        <v>1911</v>
      </c>
      <c r="D60" s="22">
        <v>4721.6120000000001</v>
      </c>
      <c r="E60" s="22">
        <v>1218.996834</v>
      </c>
      <c r="F60" s="22">
        <v>429.57600000000002</v>
      </c>
      <c r="G60" s="471">
        <v>9204.7038339999999</v>
      </c>
      <c r="H60" s="22">
        <v>1663</v>
      </c>
      <c r="I60" s="22">
        <v>1051</v>
      </c>
      <c r="J60" s="22">
        <v>515</v>
      </c>
      <c r="K60" s="22">
        <v>39</v>
      </c>
      <c r="L60" s="471">
        <v>3268</v>
      </c>
      <c r="M60" s="472">
        <v>12472.703834</v>
      </c>
      <c r="N60" s="22">
        <v>10036.255792</v>
      </c>
      <c r="P60" s="68"/>
    </row>
    <row r="61" spans="1:16" ht="15" customHeight="1" x14ac:dyDescent="0.25">
      <c r="A61" s="17" t="s">
        <v>42</v>
      </c>
      <c r="B61" s="22">
        <v>3700.7719999999999</v>
      </c>
      <c r="C61" s="22">
        <v>5745.9712119999995</v>
      </c>
      <c r="D61" s="22">
        <v>11090.606662</v>
      </c>
      <c r="E61" s="22">
        <v>10261.458748000001</v>
      </c>
      <c r="F61" s="22">
        <v>1794.75</v>
      </c>
      <c r="G61" s="471">
        <v>32593.558622</v>
      </c>
      <c r="H61" s="22">
        <v>642</v>
      </c>
      <c r="I61" s="22">
        <v>341</v>
      </c>
      <c r="J61" s="22">
        <v>14</v>
      </c>
      <c r="K61" s="22">
        <v>29</v>
      </c>
      <c r="L61" s="471">
        <v>1026</v>
      </c>
      <c r="M61" s="472">
        <v>33619.558621999997</v>
      </c>
      <c r="N61" s="22">
        <v>17194.398874999999</v>
      </c>
      <c r="P61" s="68"/>
    </row>
    <row r="62" spans="1:16" ht="15" customHeight="1" x14ac:dyDescent="0.25">
      <c r="A62" s="17" t="s">
        <v>43</v>
      </c>
      <c r="B62" s="22">
        <v>3512.7839640000007</v>
      </c>
      <c r="C62" s="22">
        <v>2250.0001030000003</v>
      </c>
      <c r="D62" s="22">
        <v>2155.6920949999999</v>
      </c>
      <c r="E62" s="22">
        <v>567.01756499999999</v>
      </c>
      <c r="F62" s="22">
        <v>1514.506991</v>
      </c>
      <c r="G62" s="471">
        <v>10000.000718000001</v>
      </c>
      <c r="H62" s="22">
        <v>203</v>
      </c>
      <c r="I62" s="22">
        <v>23</v>
      </c>
      <c r="J62" s="22">
        <v>2909</v>
      </c>
      <c r="K62" s="22">
        <v>14</v>
      </c>
      <c r="L62" s="471">
        <v>3149</v>
      </c>
      <c r="M62" s="472">
        <v>13149.000718000001</v>
      </c>
      <c r="N62" s="22">
        <v>8319.0720500000007</v>
      </c>
      <c r="P62" s="68"/>
    </row>
    <row r="63" spans="1:16" ht="15" customHeight="1" x14ac:dyDescent="0.25">
      <c r="A63" s="17" t="s">
        <v>44</v>
      </c>
      <c r="B63" s="22">
        <v>3313.4089349999999</v>
      </c>
      <c r="C63" s="22">
        <v>437.221</v>
      </c>
      <c r="D63" s="22">
        <v>1217.996744</v>
      </c>
      <c r="E63" s="22">
        <v>1599</v>
      </c>
      <c r="F63" s="22">
        <v>3787</v>
      </c>
      <c r="G63" s="471">
        <v>10354.626679000001</v>
      </c>
      <c r="H63" s="22">
        <v>2251</v>
      </c>
      <c r="I63" s="22">
        <v>5</v>
      </c>
      <c r="J63" s="22">
        <v>3</v>
      </c>
      <c r="K63" s="22">
        <v>791</v>
      </c>
      <c r="L63" s="471">
        <v>3050</v>
      </c>
      <c r="M63" s="472">
        <v>13404.626679000001</v>
      </c>
      <c r="N63" s="22">
        <v>9547.7423669999989</v>
      </c>
      <c r="P63" s="68"/>
    </row>
    <row r="64" spans="1:16" ht="15" customHeight="1" x14ac:dyDescent="0.25">
      <c r="A64" s="17" t="s">
        <v>45</v>
      </c>
      <c r="B64" s="22">
        <v>1569.6290979999999</v>
      </c>
      <c r="C64" s="22">
        <v>767</v>
      </c>
      <c r="D64" s="22">
        <v>161.08600000000001</v>
      </c>
      <c r="E64" s="22">
        <v>14.733000000000001</v>
      </c>
      <c r="F64" s="22">
        <v>411.48500000000001</v>
      </c>
      <c r="G64" s="471">
        <v>2923.9330980000004</v>
      </c>
      <c r="H64" s="22">
        <v>53</v>
      </c>
      <c r="I64" s="22">
        <v>0</v>
      </c>
      <c r="J64" s="22">
        <v>0</v>
      </c>
      <c r="K64" s="22">
        <v>54</v>
      </c>
      <c r="L64" s="471">
        <v>107</v>
      </c>
      <c r="M64" s="472">
        <v>3030.9330980000004</v>
      </c>
      <c r="N64" s="22">
        <v>1039.047</v>
      </c>
      <c r="P64" s="68"/>
    </row>
    <row r="65" spans="1:17" ht="15" customHeight="1" x14ac:dyDescent="0.25">
      <c r="A65" s="17" t="s">
        <v>46</v>
      </c>
      <c r="B65" s="22">
        <v>2522.116</v>
      </c>
      <c r="C65" s="22">
        <v>3498.5</v>
      </c>
      <c r="D65" s="22">
        <v>1028.5244230000001</v>
      </c>
      <c r="E65" s="22">
        <v>6051.0481209999998</v>
      </c>
      <c r="F65" s="22">
        <v>884</v>
      </c>
      <c r="G65" s="471">
        <v>13984.188544000001</v>
      </c>
      <c r="H65" s="22">
        <v>3094</v>
      </c>
      <c r="I65" s="22">
        <v>0</v>
      </c>
      <c r="J65" s="22">
        <v>1</v>
      </c>
      <c r="K65" s="22">
        <v>0</v>
      </c>
      <c r="L65" s="471">
        <v>3095</v>
      </c>
      <c r="M65" s="472">
        <v>17079.188544000001</v>
      </c>
      <c r="N65" s="22">
        <v>12697.148121</v>
      </c>
      <c r="P65" s="68"/>
    </row>
    <row r="66" spans="1:17" ht="15" customHeight="1" thickBot="1" x14ac:dyDescent="0.3">
      <c r="A66" s="463" t="s">
        <v>47</v>
      </c>
      <c r="B66" s="669">
        <v>6</v>
      </c>
      <c r="C66" s="669">
        <v>19.487000000000002</v>
      </c>
      <c r="D66" s="669">
        <v>60</v>
      </c>
      <c r="E66" s="669">
        <v>242</v>
      </c>
      <c r="F66" s="669">
        <v>0</v>
      </c>
      <c r="G66" s="670">
        <v>327.48699999999997</v>
      </c>
      <c r="H66" s="669">
        <v>3250</v>
      </c>
      <c r="I66" s="669">
        <v>222</v>
      </c>
      <c r="J66" s="669">
        <v>12</v>
      </c>
      <c r="K66" s="669">
        <v>2568</v>
      </c>
      <c r="L66" s="670">
        <v>6052</v>
      </c>
      <c r="M66" s="671">
        <v>6379.4870000000001</v>
      </c>
      <c r="N66" s="669">
        <v>3882.4870000000001</v>
      </c>
      <c r="P66" s="68"/>
    </row>
    <row r="67" spans="1:17" ht="15" customHeight="1" thickBot="1" x14ac:dyDescent="0.3">
      <c r="A67" s="460" t="s">
        <v>25</v>
      </c>
      <c r="B67" s="507">
        <v>72931.693064000006</v>
      </c>
      <c r="C67" s="507">
        <v>44465.035984999995</v>
      </c>
      <c r="D67" s="507">
        <v>49446.373743999997</v>
      </c>
      <c r="E67" s="507">
        <v>47756.292944000008</v>
      </c>
      <c r="F67" s="707">
        <v>22413.960992</v>
      </c>
      <c r="G67" s="508">
        <v>237013.35672900002</v>
      </c>
      <c r="H67" s="507">
        <v>85312.182283679693</v>
      </c>
      <c r="I67" s="507">
        <v>28942.922367186402</v>
      </c>
      <c r="J67" s="507">
        <v>45804.741357184896</v>
      </c>
      <c r="K67" s="707">
        <v>24947.496065480002</v>
      </c>
      <c r="L67" s="508">
        <v>185007.34207353101</v>
      </c>
      <c r="M67" s="509">
        <v>422020.69880253094</v>
      </c>
      <c r="N67" s="672">
        <v>222782.2512314159</v>
      </c>
      <c r="P67" s="917"/>
    </row>
    <row r="68" spans="1:17" ht="15" customHeight="1" thickBot="1" x14ac:dyDescent="0.3">
      <c r="A68" s="460" t="s">
        <v>26</v>
      </c>
      <c r="B68" s="29">
        <v>176625.914391</v>
      </c>
      <c r="C68" s="29">
        <v>122563.750379</v>
      </c>
      <c r="D68" s="29">
        <v>85463.060727000004</v>
      </c>
      <c r="E68" s="29">
        <v>83919.796673999997</v>
      </c>
      <c r="F68" s="29">
        <v>44161.249477999998</v>
      </c>
      <c r="G68" s="473">
        <v>512733.77164899989</v>
      </c>
      <c r="H68" s="29">
        <v>99808.046283679694</v>
      </c>
      <c r="I68" s="29">
        <v>39464.805178297298</v>
      </c>
      <c r="J68" s="29">
        <v>56232.741357184896</v>
      </c>
      <c r="K68" s="29">
        <v>29208.496065480002</v>
      </c>
      <c r="L68" s="473">
        <v>224714.08888464188</v>
      </c>
      <c r="M68" s="474">
        <v>737447.86053364188</v>
      </c>
      <c r="N68" s="29">
        <v>387706.01996152685</v>
      </c>
    </row>
    <row r="69" spans="1:17" ht="15" customHeight="1" thickBot="1" x14ac:dyDescent="0.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>
        <f>K67+F67+K28+F28</f>
        <v>47991.457057480002</v>
      </c>
      <c r="L69" s="19"/>
      <c r="M69" s="19">
        <f>M67+M38</f>
        <v>428513.13104553096</v>
      </c>
      <c r="N69" s="31"/>
    </row>
    <row r="70" spans="1:17" ht="15" customHeight="1" thickBot="1" x14ac:dyDescent="0.3">
      <c r="A70" s="1390" t="s">
        <v>48</v>
      </c>
      <c r="B70" s="1391"/>
      <c r="C70" s="1391"/>
      <c r="D70" s="1391"/>
      <c r="E70" s="1391"/>
      <c r="F70" s="1391"/>
      <c r="G70" s="1391"/>
      <c r="H70" s="1391"/>
      <c r="I70" s="1391"/>
      <c r="J70" s="1391"/>
      <c r="K70" s="1391"/>
      <c r="L70" s="1391"/>
      <c r="M70" s="1391"/>
      <c r="N70" s="1392"/>
    </row>
    <row r="71" spans="1:17" ht="15" customHeight="1" thickBot="1" x14ac:dyDescent="0.3">
      <c r="A71" s="1533" t="s">
        <v>0</v>
      </c>
      <c r="B71" s="1605" t="s">
        <v>1</v>
      </c>
      <c r="C71" s="1542"/>
      <c r="D71" s="1542"/>
      <c r="E71" s="1542"/>
      <c r="F71" s="1542"/>
      <c r="G71" s="1606"/>
      <c r="H71" s="1607" t="s">
        <v>2</v>
      </c>
      <c r="I71" s="1525"/>
      <c r="J71" s="1525"/>
      <c r="K71" s="1525"/>
      <c r="L71" s="1608"/>
      <c r="M71" s="1311" t="s">
        <v>3</v>
      </c>
      <c r="N71" s="1552" t="s">
        <v>31</v>
      </c>
    </row>
    <row r="72" spans="1:17" ht="15" customHeight="1" x14ac:dyDescent="0.25">
      <c r="A72" s="1534"/>
      <c r="B72" s="1517" t="s">
        <v>8</v>
      </c>
      <c r="C72" s="1373"/>
      <c r="D72" s="1374" t="s">
        <v>9</v>
      </c>
      <c r="E72" s="1375"/>
      <c r="F72" s="1518" t="s">
        <v>32</v>
      </c>
      <c r="G72" s="1378" t="s">
        <v>10</v>
      </c>
      <c r="H72" s="1520" t="s">
        <v>11</v>
      </c>
      <c r="I72" s="1373"/>
      <c r="J72" s="1380" t="s">
        <v>12</v>
      </c>
      <c r="K72" s="1380" t="s">
        <v>33</v>
      </c>
      <c r="L72" s="1378" t="s">
        <v>13</v>
      </c>
      <c r="M72" s="1312"/>
      <c r="N72" s="1553"/>
    </row>
    <row r="73" spans="1:17" ht="53.25" customHeight="1" thickBot="1" x14ac:dyDescent="0.3">
      <c r="A73" s="1535"/>
      <c r="B73" s="568" t="s">
        <v>14</v>
      </c>
      <c r="C73" s="617" t="s">
        <v>15</v>
      </c>
      <c r="D73" s="617" t="s">
        <v>16</v>
      </c>
      <c r="E73" s="617" t="s">
        <v>55</v>
      </c>
      <c r="F73" s="1519"/>
      <c r="G73" s="1379"/>
      <c r="H73" s="569" t="s">
        <v>14</v>
      </c>
      <c r="I73" s="617" t="s">
        <v>15</v>
      </c>
      <c r="J73" s="1381"/>
      <c r="K73" s="1381"/>
      <c r="L73" s="1379"/>
      <c r="M73" s="1516"/>
      <c r="N73" s="1554"/>
    </row>
    <row r="74" spans="1:17" ht="15" customHeight="1" thickBot="1" x14ac:dyDescent="0.3">
      <c r="A74" s="460" t="s">
        <v>24</v>
      </c>
      <c r="B74" s="29">
        <v>103694.22132700002</v>
      </c>
      <c r="C74" s="29">
        <v>78098.714393999995</v>
      </c>
      <c r="D74" s="29">
        <v>36016.686983</v>
      </c>
      <c r="E74" s="29">
        <v>36163.503729999997</v>
      </c>
      <c r="F74" s="29">
        <v>21747.288486000001</v>
      </c>
      <c r="G74" s="473">
        <v>275720.41492000001</v>
      </c>
      <c r="H74" s="29">
        <v>14495.864</v>
      </c>
      <c r="I74" s="29">
        <v>10521.8828111109</v>
      </c>
      <c r="J74" s="29">
        <v>10428</v>
      </c>
      <c r="K74" s="29">
        <v>4261</v>
      </c>
      <c r="L74" s="473">
        <v>39706.746811110897</v>
      </c>
      <c r="M74" s="474">
        <v>315427.16173111094</v>
      </c>
      <c r="N74" s="29">
        <v>164923.7687301109</v>
      </c>
    </row>
    <row r="75" spans="1:17" ht="15" customHeight="1" x14ac:dyDescent="0.25">
      <c r="A75" s="24" t="s">
        <v>49</v>
      </c>
      <c r="B75" s="22">
        <v>65148.838804999999</v>
      </c>
      <c r="C75" s="22">
        <v>48861.840031</v>
      </c>
      <c r="D75" s="22">
        <v>21397.636331000002</v>
      </c>
      <c r="E75" s="22">
        <v>21316.613821999999</v>
      </c>
      <c r="F75" s="22">
        <v>16572.959272</v>
      </c>
      <c r="G75" s="471">
        <v>173297.88826099999</v>
      </c>
      <c r="H75" s="22">
        <v>11704.564</v>
      </c>
      <c r="I75" s="22">
        <v>8308.4898111108996</v>
      </c>
      <c r="J75" s="22">
        <v>9476</v>
      </c>
      <c r="K75" s="22">
        <v>4028</v>
      </c>
      <c r="L75" s="471">
        <v>33517.053811110898</v>
      </c>
      <c r="M75" s="472">
        <v>206814.94207211089</v>
      </c>
      <c r="N75" s="22">
        <v>113673.4288721109</v>
      </c>
      <c r="P75" s="59"/>
      <c r="Q75" s="66"/>
    </row>
    <row r="76" spans="1:17" ht="15" customHeight="1" x14ac:dyDescent="0.25">
      <c r="A76" s="25" t="s">
        <v>50</v>
      </c>
      <c r="B76" s="22">
        <v>5.25</v>
      </c>
      <c r="C76" s="22">
        <v>32.656999999999996</v>
      </c>
      <c r="D76" s="22">
        <v>3965.2510000000002</v>
      </c>
      <c r="E76" s="22">
        <v>75</v>
      </c>
      <c r="F76" s="22">
        <v>40.436999999999998</v>
      </c>
      <c r="G76" s="471">
        <v>4118.5950000000003</v>
      </c>
      <c r="H76" s="22">
        <v>0</v>
      </c>
      <c r="I76" s="22">
        <v>0</v>
      </c>
      <c r="J76" s="22">
        <v>0</v>
      </c>
      <c r="K76" s="22">
        <v>0</v>
      </c>
      <c r="L76" s="471">
        <v>0</v>
      </c>
      <c r="M76" s="472">
        <v>4118.5950000000003</v>
      </c>
      <c r="N76" s="22">
        <v>111.657</v>
      </c>
      <c r="P76" s="59"/>
      <c r="Q76" s="66"/>
    </row>
    <row r="77" spans="1:17" ht="15" customHeight="1" x14ac:dyDescent="0.25">
      <c r="A77" s="25" t="s">
        <v>51</v>
      </c>
      <c r="B77" s="22">
        <v>32115.304748999999</v>
      </c>
      <c r="C77" s="22">
        <v>22698.52</v>
      </c>
      <c r="D77" s="22">
        <v>8214.123556999999</v>
      </c>
      <c r="E77" s="22">
        <v>11797.373000000001</v>
      </c>
      <c r="F77" s="22">
        <v>3568.0190000000002</v>
      </c>
      <c r="G77" s="471">
        <v>78393.340306000013</v>
      </c>
      <c r="H77" s="22">
        <v>2383.3000000000002</v>
      </c>
      <c r="I77" s="22">
        <v>2021.5230000000001</v>
      </c>
      <c r="J77" s="22">
        <v>952</v>
      </c>
      <c r="K77" s="22">
        <v>77</v>
      </c>
      <c r="L77" s="471">
        <v>5433.8230000000003</v>
      </c>
      <c r="M77" s="472">
        <v>83827.163306000002</v>
      </c>
      <c r="N77" s="22">
        <v>39588.574178000003</v>
      </c>
      <c r="P77" s="64"/>
    </row>
    <row r="78" spans="1:17" ht="15" customHeight="1" x14ac:dyDescent="0.25">
      <c r="A78" s="581" t="s">
        <v>52</v>
      </c>
      <c r="B78" s="22">
        <v>2420.802502</v>
      </c>
      <c r="C78" s="22">
        <v>1045.695113</v>
      </c>
      <c r="D78" s="22">
        <v>1199.705068</v>
      </c>
      <c r="E78" s="22">
        <v>812.5655549999999</v>
      </c>
      <c r="F78" s="22">
        <v>972.07419699999991</v>
      </c>
      <c r="G78" s="471">
        <v>6450.8424349999996</v>
      </c>
      <c r="H78" s="22">
        <v>401</v>
      </c>
      <c r="I78" s="22">
        <v>0</v>
      </c>
      <c r="J78" s="22">
        <v>0</v>
      </c>
      <c r="K78" s="22">
        <v>156</v>
      </c>
      <c r="L78" s="471">
        <v>557</v>
      </c>
      <c r="M78" s="472">
        <v>7007.8424350000014</v>
      </c>
      <c r="N78" s="22">
        <v>4632.7075800000002</v>
      </c>
      <c r="P78" s="64"/>
    </row>
    <row r="79" spans="1:17" ht="15" customHeight="1" thickBot="1" x14ac:dyDescent="0.3">
      <c r="A79" s="582" t="s">
        <v>53</v>
      </c>
      <c r="B79" s="22">
        <v>3049.7208000000001</v>
      </c>
      <c r="C79" s="22">
        <v>5442.1388889999998</v>
      </c>
      <c r="D79" s="22">
        <v>1226.971027</v>
      </c>
      <c r="E79" s="22">
        <v>2128.873</v>
      </c>
      <c r="F79" s="22">
        <v>593.79901700000005</v>
      </c>
      <c r="G79" s="471">
        <v>12441.502733000001</v>
      </c>
      <c r="H79" s="22">
        <v>7</v>
      </c>
      <c r="I79" s="22">
        <v>191.87</v>
      </c>
      <c r="J79" s="22">
        <v>0</v>
      </c>
      <c r="K79" s="22">
        <v>0</v>
      </c>
      <c r="L79" s="471">
        <v>198.87</v>
      </c>
      <c r="M79" s="472">
        <v>12640.372733</v>
      </c>
      <c r="N79" s="22">
        <v>6622.4010999999991</v>
      </c>
      <c r="P79" s="64"/>
    </row>
    <row r="80" spans="1:17" ht="15" customHeight="1" thickBot="1" x14ac:dyDescent="0.3">
      <c r="A80" s="460" t="s">
        <v>25</v>
      </c>
      <c r="B80" s="29">
        <v>72931.693064000006</v>
      </c>
      <c r="C80" s="29">
        <v>44465.035985000002</v>
      </c>
      <c r="D80" s="29">
        <v>49446.373743999997</v>
      </c>
      <c r="E80" s="29">
        <v>47756.292944000008</v>
      </c>
      <c r="F80" s="29">
        <v>22413.960992</v>
      </c>
      <c r="G80" s="473">
        <v>237013.35672900002</v>
      </c>
      <c r="H80" s="29">
        <v>85312.182283679693</v>
      </c>
      <c r="I80" s="29">
        <v>28942.922367186402</v>
      </c>
      <c r="J80" s="29">
        <v>45804.741357184896</v>
      </c>
      <c r="K80" s="29">
        <v>24947.496065480002</v>
      </c>
      <c r="L80" s="473">
        <v>185007.34207353101</v>
      </c>
      <c r="M80" s="474">
        <v>422020.69880253094</v>
      </c>
      <c r="N80" s="29">
        <v>222782.2512314159</v>
      </c>
      <c r="P80" s="64"/>
    </row>
    <row r="81" spans="1:17" ht="15" customHeight="1" x14ac:dyDescent="0.25">
      <c r="A81" s="24" t="s">
        <v>49</v>
      </c>
      <c r="B81" s="22">
        <v>44731.481602</v>
      </c>
      <c r="C81" s="22">
        <v>34841.424084000006</v>
      </c>
      <c r="D81" s="22">
        <v>30960.706441999999</v>
      </c>
      <c r="E81" s="22">
        <v>38951.398178000003</v>
      </c>
      <c r="F81" s="22">
        <v>11290.876313999999</v>
      </c>
      <c r="G81" s="471">
        <v>160775.88662</v>
      </c>
      <c r="H81" s="22">
        <v>76223.182283679693</v>
      </c>
      <c r="I81" s="22">
        <v>23922.121460250499</v>
      </c>
      <c r="J81" s="22">
        <v>37207.741357184896</v>
      </c>
      <c r="K81" s="22">
        <v>16485.592771479998</v>
      </c>
      <c r="L81" s="471">
        <v>153838.63787259511</v>
      </c>
      <c r="M81" s="472">
        <v>314614.52449259511</v>
      </c>
      <c r="N81" s="22">
        <v>163528.91680548</v>
      </c>
      <c r="P81" s="59"/>
      <c r="Q81" s="66"/>
    </row>
    <row r="82" spans="1:17" ht="15" customHeight="1" x14ac:dyDescent="0.25">
      <c r="A82" s="25" t="s">
        <v>50</v>
      </c>
      <c r="B82" s="22">
        <v>16</v>
      </c>
      <c r="C82" s="22">
        <v>45.569000000000003</v>
      </c>
      <c r="D82" s="22">
        <v>7676.1850000000004</v>
      </c>
      <c r="E82" s="22">
        <v>0</v>
      </c>
      <c r="F82" s="22">
        <v>3</v>
      </c>
      <c r="G82" s="471">
        <v>7740.7539999999999</v>
      </c>
      <c r="H82" s="22">
        <v>0</v>
      </c>
      <c r="I82" s="22">
        <v>0</v>
      </c>
      <c r="J82" s="22">
        <v>0</v>
      </c>
      <c r="K82" s="22">
        <v>1</v>
      </c>
      <c r="L82" s="471">
        <v>1</v>
      </c>
      <c r="M82" s="472">
        <v>7741.7539999999999</v>
      </c>
      <c r="N82" s="22">
        <v>42.013999999999996</v>
      </c>
      <c r="P82" s="59"/>
    </row>
    <row r="83" spans="1:17" ht="15" customHeight="1" x14ac:dyDescent="0.25">
      <c r="A83" s="25" t="s">
        <v>51</v>
      </c>
      <c r="B83" s="22">
        <v>27585.576831000002</v>
      </c>
      <c r="C83" s="22">
        <v>9359.0349009999991</v>
      </c>
      <c r="D83" s="22">
        <v>10291.449167000001</v>
      </c>
      <c r="E83" s="22">
        <v>8695.1570670000001</v>
      </c>
      <c r="F83" s="22">
        <v>10920.576000000001</v>
      </c>
      <c r="G83" s="471">
        <v>66851.793965999997</v>
      </c>
      <c r="H83" s="22">
        <v>9088</v>
      </c>
      <c r="I83" s="22">
        <v>5020.8009069358995</v>
      </c>
      <c r="J83" s="22">
        <v>8597</v>
      </c>
      <c r="K83" s="22">
        <v>6109.9032939999997</v>
      </c>
      <c r="L83" s="471">
        <v>28815.704200935899</v>
      </c>
      <c r="M83" s="472">
        <v>95667.498166935897</v>
      </c>
      <c r="N83" s="22">
        <v>55805.348633935901</v>
      </c>
      <c r="P83" s="59"/>
    </row>
    <row r="84" spans="1:17" ht="15" customHeight="1" x14ac:dyDescent="0.25">
      <c r="A84" s="581" t="s">
        <v>52</v>
      </c>
      <c r="B84" s="22">
        <v>403.00181599999996</v>
      </c>
      <c r="C84" s="22">
        <v>157.63299999999998</v>
      </c>
      <c r="D84" s="22">
        <v>394.39413500000001</v>
      </c>
      <c r="E84" s="22">
        <v>64.099000000000004</v>
      </c>
      <c r="F84" s="22">
        <v>184.008678</v>
      </c>
      <c r="G84" s="471">
        <v>1203.1366290000001</v>
      </c>
      <c r="H84" s="22">
        <v>0</v>
      </c>
      <c r="I84" s="22">
        <v>0</v>
      </c>
      <c r="J84" s="22">
        <v>1</v>
      </c>
      <c r="K84" s="22">
        <v>60</v>
      </c>
      <c r="L84" s="471">
        <v>61</v>
      </c>
      <c r="M84" s="472">
        <v>1264.1366290000001</v>
      </c>
      <c r="N84" s="22">
        <v>798.68579199999999</v>
      </c>
      <c r="P84" s="59"/>
    </row>
    <row r="85" spans="1:17" ht="15" customHeight="1" thickBot="1" x14ac:dyDescent="0.3">
      <c r="A85" s="583" t="s">
        <v>53</v>
      </c>
      <c r="B85" s="22">
        <v>14.451000000000001</v>
      </c>
      <c r="C85" s="22">
        <v>61.375</v>
      </c>
      <c r="D85" s="22">
        <v>121.639</v>
      </c>
      <c r="E85" s="22">
        <v>34.436</v>
      </c>
      <c r="F85" s="22">
        <v>13.5</v>
      </c>
      <c r="G85" s="471">
        <v>245.40100000000001</v>
      </c>
      <c r="H85" s="22">
        <v>0</v>
      </c>
      <c r="I85" s="22">
        <v>0</v>
      </c>
      <c r="J85" s="22">
        <v>0</v>
      </c>
      <c r="K85" s="22">
        <v>0</v>
      </c>
      <c r="L85" s="471">
        <v>0</v>
      </c>
      <c r="M85" s="472">
        <v>245.40100000000001</v>
      </c>
      <c r="N85" s="22">
        <v>141.286</v>
      </c>
      <c r="P85" s="59"/>
    </row>
    <row r="86" spans="1:17" ht="15" customHeight="1" thickBot="1" x14ac:dyDescent="0.3">
      <c r="A86" s="460" t="s">
        <v>26</v>
      </c>
      <c r="B86" s="29">
        <v>176625.914391</v>
      </c>
      <c r="C86" s="29">
        <v>122563.750379</v>
      </c>
      <c r="D86" s="29">
        <v>85463.060727000004</v>
      </c>
      <c r="E86" s="29">
        <v>83919.796673999997</v>
      </c>
      <c r="F86" s="29">
        <v>44161.249477999998</v>
      </c>
      <c r="G86" s="473">
        <v>512733.77164899989</v>
      </c>
      <c r="H86" s="29">
        <v>99808.046283679694</v>
      </c>
      <c r="I86" s="29">
        <v>39464.805178297298</v>
      </c>
      <c r="J86" s="29">
        <v>56232.741357184896</v>
      </c>
      <c r="K86" s="29">
        <v>29208.496065480002</v>
      </c>
      <c r="L86" s="473">
        <v>224714.08888464188</v>
      </c>
      <c r="M86" s="474">
        <v>737447.86053364188</v>
      </c>
      <c r="N86" s="29">
        <v>387706.01996152685</v>
      </c>
    </row>
    <row r="88" spans="1:17" ht="15" customHeight="1" x14ac:dyDescent="0.25">
      <c r="A88" s="1160" t="s">
        <v>332</v>
      </c>
      <c r="B88" s="1160"/>
      <c r="C88" s="1160"/>
      <c r="D88" s="1160"/>
      <c r="E88" s="1160"/>
      <c r="F88" s="1160"/>
      <c r="G88" s="1160"/>
    </row>
    <row r="90" spans="1:17" ht="15" customHeight="1" thickBot="1" x14ac:dyDescent="0.3">
      <c r="A90" s="32" t="s">
        <v>56</v>
      </c>
      <c r="B90" s="33"/>
    </row>
    <row r="91" spans="1:17" ht="15" customHeight="1" thickBot="1" x14ac:dyDescent="0.3">
      <c r="A91" s="34" t="s">
        <v>57</v>
      </c>
      <c r="B91" s="88" t="s">
        <v>58</v>
      </c>
      <c r="C91" s="62"/>
    </row>
    <row r="92" spans="1:17" ht="15" customHeight="1" x14ac:dyDescent="0.25">
      <c r="A92" s="37"/>
      <c r="B92" s="88" t="s">
        <v>142</v>
      </c>
    </row>
    <row r="93" spans="1:17" ht="15" customHeight="1" x14ac:dyDescent="0.25">
      <c r="A93" s="37"/>
      <c r="B93" s="88" t="s">
        <v>59</v>
      </c>
      <c r="C93" s="62"/>
    </row>
    <row r="94" spans="1:17" ht="15" customHeight="1" x14ac:dyDescent="0.25">
      <c r="A94" s="37"/>
      <c r="B94" s="88" t="s">
        <v>61</v>
      </c>
    </row>
    <row r="95" spans="1:17" ht="15" customHeight="1" x14ac:dyDescent="0.25">
      <c r="A95" s="33"/>
      <c r="B95" s="89" t="s">
        <v>63</v>
      </c>
    </row>
    <row r="96" spans="1:17" ht="15" customHeight="1" x14ac:dyDescent="0.25">
      <c r="A96" s="33"/>
      <c r="B96" s="90" t="s">
        <v>64</v>
      </c>
    </row>
    <row r="97" spans="1:2" ht="15" customHeight="1" x14ac:dyDescent="0.25">
      <c r="A97" s="33"/>
      <c r="B97" s="90" t="s">
        <v>65</v>
      </c>
    </row>
    <row r="98" spans="1:2" ht="15" customHeight="1" x14ac:dyDescent="0.25">
      <c r="A98" s="33"/>
      <c r="B98" s="88" t="s">
        <v>66</v>
      </c>
    </row>
    <row r="99" spans="1:2" ht="15" customHeight="1" x14ac:dyDescent="0.25">
      <c r="A99" s="33"/>
      <c r="B99" s="89" t="s">
        <v>68</v>
      </c>
    </row>
    <row r="100" spans="1:2" ht="15" customHeight="1" x14ac:dyDescent="0.25">
      <c r="A100" s="33"/>
      <c r="B100" s="88" t="s">
        <v>69</v>
      </c>
    </row>
    <row r="101" spans="1:2" ht="15" customHeight="1" x14ac:dyDescent="0.25">
      <c r="A101" s="33"/>
      <c r="B101" s="88" t="s">
        <v>70</v>
      </c>
    </row>
    <row r="102" spans="1:2" ht="15" customHeight="1" x14ac:dyDescent="0.25">
      <c r="A102" s="33"/>
      <c r="B102" s="88" t="s">
        <v>71</v>
      </c>
    </row>
    <row r="103" spans="1:2" ht="15" customHeight="1" x14ac:dyDescent="0.25">
      <c r="A103" s="33"/>
      <c r="B103" s="88" t="s">
        <v>73</v>
      </c>
    </row>
    <row r="104" spans="1:2" ht="15" customHeight="1" x14ac:dyDescent="0.25">
      <c r="A104" s="33"/>
      <c r="B104" s="91" t="s">
        <v>155</v>
      </c>
    </row>
    <row r="105" spans="1:2" ht="15" customHeight="1" x14ac:dyDescent="0.25">
      <c r="A105" s="33"/>
      <c r="B105" s="90" t="s">
        <v>74</v>
      </c>
    </row>
    <row r="106" spans="1:2" ht="15" customHeight="1" x14ac:dyDescent="0.25">
      <c r="A106" s="33"/>
      <c r="B106" s="88" t="s">
        <v>75</v>
      </c>
    </row>
    <row r="107" spans="1:2" ht="15" customHeight="1" x14ac:dyDescent="0.25">
      <c r="A107" s="33"/>
      <c r="B107" s="88" t="s">
        <v>76</v>
      </c>
    </row>
    <row r="108" spans="1:2" ht="15" customHeight="1" x14ac:dyDescent="0.25">
      <c r="A108" s="33"/>
      <c r="B108" s="90" t="s">
        <v>77</v>
      </c>
    </row>
    <row r="109" spans="1:2" ht="15" customHeight="1" x14ac:dyDescent="0.25">
      <c r="A109" s="33"/>
      <c r="B109" s="89" t="s">
        <v>108</v>
      </c>
    </row>
    <row r="110" spans="1:2" ht="15" customHeight="1" x14ac:dyDescent="0.25">
      <c r="A110" s="33"/>
      <c r="B110" s="88" t="s">
        <v>78</v>
      </c>
    </row>
    <row r="111" spans="1:2" ht="15" customHeight="1" x14ac:dyDescent="0.25">
      <c r="A111" s="33"/>
      <c r="B111" s="89" t="s">
        <v>80</v>
      </c>
    </row>
    <row r="112" spans="1:2" ht="15" customHeight="1" x14ac:dyDescent="0.25">
      <c r="A112" s="33"/>
      <c r="B112" s="89" t="s">
        <v>81</v>
      </c>
    </row>
    <row r="113" spans="1:2" ht="15" customHeight="1" x14ac:dyDescent="0.25">
      <c r="A113" s="33"/>
      <c r="B113" s="90" t="s">
        <v>82</v>
      </c>
    </row>
    <row r="114" spans="1:2" ht="15" customHeight="1" x14ac:dyDescent="0.25">
      <c r="A114" s="33"/>
      <c r="B114" s="90" t="s">
        <v>83</v>
      </c>
    </row>
    <row r="115" spans="1:2" ht="15" customHeight="1" x14ac:dyDescent="0.25">
      <c r="A115" s="33"/>
      <c r="B115" s="90" t="s">
        <v>122</v>
      </c>
    </row>
    <row r="116" spans="1:2" ht="15" customHeight="1" x14ac:dyDescent="0.25">
      <c r="A116" s="33"/>
      <c r="B116" s="88" t="s">
        <v>84</v>
      </c>
    </row>
    <row r="117" spans="1:2" ht="15" customHeight="1" x14ac:dyDescent="0.25">
      <c r="A117" s="33"/>
      <c r="B117" s="88" t="s">
        <v>85</v>
      </c>
    </row>
    <row r="118" spans="1:2" ht="15" customHeight="1" x14ac:dyDescent="0.25">
      <c r="A118" s="33"/>
      <c r="B118" s="89" t="s">
        <v>86</v>
      </c>
    </row>
    <row r="119" spans="1:2" ht="15" customHeight="1" x14ac:dyDescent="0.25">
      <c r="A119" s="33"/>
      <c r="B119" s="92" t="s">
        <v>87</v>
      </c>
    </row>
    <row r="120" spans="1:2" ht="15" customHeight="1" x14ac:dyDescent="0.25">
      <c r="A120" s="33"/>
      <c r="B120" s="88" t="s">
        <v>88</v>
      </c>
    </row>
    <row r="121" spans="1:2" ht="15" customHeight="1" x14ac:dyDescent="0.25">
      <c r="A121" s="33"/>
      <c r="B121" s="89" t="s">
        <v>156</v>
      </c>
    </row>
    <row r="122" spans="1:2" ht="15" customHeight="1" x14ac:dyDescent="0.25">
      <c r="A122" s="33"/>
      <c r="B122" s="88" t="s">
        <v>89</v>
      </c>
    </row>
    <row r="123" spans="1:2" ht="15" customHeight="1" x14ac:dyDescent="0.25">
      <c r="A123" s="33"/>
      <c r="B123" s="88" t="s">
        <v>90</v>
      </c>
    </row>
    <row r="124" spans="1:2" ht="15" customHeight="1" x14ac:dyDescent="0.25">
      <c r="A124" s="33"/>
      <c r="B124" s="99" t="s">
        <v>163</v>
      </c>
    </row>
    <row r="125" spans="1:2" ht="15" customHeight="1" x14ac:dyDescent="0.25">
      <c r="A125" s="33"/>
      <c r="B125" s="89" t="s">
        <v>91</v>
      </c>
    </row>
    <row r="126" spans="1:2" ht="15" customHeight="1" x14ac:dyDescent="0.25">
      <c r="A126" s="33"/>
      <c r="B126" s="88" t="s">
        <v>141</v>
      </c>
    </row>
    <row r="127" spans="1:2" ht="15" customHeight="1" x14ac:dyDescent="0.25">
      <c r="A127" s="33"/>
      <c r="B127" s="88" t="s">
        <v>92</v>
      </c>
    </row>
    <row r="128" spans="1:2" ht="15" customHeight="1" x14ac:dyDescent="0.25">
      <c r="A128" s="33"/>
      <c r="B128" s="88" t="s">
        <v>93</v>
      </c>
    </row>
    <row r="129" spans="1:2" ht="15" customHeight="1" x14ac:dyDescent="0.25">
      <c r="A129" s="33"/>
      <c r="B129" s="88" t="s">
        <v>95</v>
      </c>
    </row>
    <row r="130" spans="1:2" ht="15" customHeight="1" x14ac:dyDescent="0.25">
      <c r="A130" s="33"/>
      <c r="B130" s="88" t="s">
        <v>96</v>
      </c>
    </row>
    <row r="131" spans="1:2" ht="15" customHeight="1" x14ac:dyDescent="0.25">
      <c r="A131" s="33"/>
      <c r="B131" s="88" t="s">
        <v>97</v>
      </c>
    </row>
    <row r="132" spans="1:2" ht="15" customHeight="1" x14ac:dyDescent="0.25">
      <c r="A132" s="33"/>
      <c r="B132" s="88" t="s">
        <v>143</v>
      </c>
    </row>
    <row r="133" spans="1:2" ht="15" customHeight="1" x14ac:dyDescent="0.25">
      <c r="A133" s="33"/>
      <c r="B133" s="88" t="s">
        <v>100</v>
      </c>
    </row>
    <row r="134" spans="1:2" ht="15" customHeight="1" x14ac:dyDescent="0.25">
      <c r="A134" s="33"/>
      <c r="B134" s="33"/>
    </row>
    <row r="135" spans="1:2" ht="15" customHeight="1" thickBot="1" x14ac:dyDescent="0.3">
      <c r="A135" s="33"/>
      <c r="B135" s="33"/>
    </row>
    <row r="136" spans="1:2" ht="15" customHeight="1" thickBot="1" x14ac:dyDescent="0.3">
      <c r="A136" s="34" t="s">
        <v>101</v>
      </c>
      <c r="B136" s="90" t="s">
        <v>59</v>
      </c>
    </row>
    <row r="137" spans="1:2" ht="15" customHeight="1" x14ac:dyDescent="0.25">
      <c r="A137" s="37"/>
      <c r="B137" s="89" t="s">
        <v>102</v>
      </c>
    </row>
    <row r="138" spans="1:2" ht="15" customHeight="1" x14ac:dyDescent="0.25">
      <c r="A138" s="33"/>
      <c r="B138" s="93" t="s">
        <v>151</v>
      </c>
    </row>
    <row r="139" spans="1:2" ht="15" customHeight="1" x14ac:dyDescent="0.25">
      <c r="A139" s="33"/>
      <c r="B139" s="89" t="s">
        <v>63</v>
      </c>
    </row>
    <row r="140" spans="1:2" ht="15" customHeight="1" x14ac:dyDescent="0.25">
      <c r="A140" s="33"/>
      <c r="B140" s="90" t="s">
        <v>64</v>
      </c>
    </row>
    <row r="141" spans="1:2" ht="15" customHeight="1" x14ac:dyDescent="0.25">
      <c r="A141" s="33"/>
      <c r="B141" s="88" t="s">
        <v>66</v>
      </c>
    </row>
    <row r="142" spans="1:2" ht="15" customHeight="1" x14ac:dyDescent="0.25">
      <c r="A142" s="33"/>
      <c r="B142" s="88" t="s">
        <v>104</v>
      </c>
    </row>
    <row r="143" spans="1:2" ht="15" customHeight="1" x14ac:dyDescent="0.25">
      <c r="A143" s="33"/>
      <c r="B143" s="88" t="s">
        <v>105</v>
      </c>
    </row>
    <row r="144" spans="1:2" ht="15" customHeight="1" x14ac:dyDescent="0.25">
      <c r="A144" s="33"/>
      <c r="B144" s="89" t="s">
        <v>68</v>
      </c>
    </row>
    <row r="145" spans="1:2" ht="15" customHeight="1" x14ac:dyDescent="0.25">
      <c r="A145" s="33"/>
      <c r="B145" s="88" t="s">
        <v>144</v>
      </c>
    </row>
    <row r="146" spans="1:2" ht="15" customHeight="1" x14ac:dyDescent="0.25">
      <c r="A146" s="33"/>
      <c r="B146" s="90" t="s">
        <v>106</v>
      </c>
    </row>
    <row r="147" spans="1:2" ht="15" customHeight="1" x14ac:dyDescent="0.25">
      <c r="A147" s="33"/>
      <c r="B147" s="90" t="s">
        <v>71</v>
      </c>
    </row>
    <row r="148" spans="1:2" ht="15" customHeight="1" x14ac:dyDescent="0.25">
      <c r="A148" s="33"/>
      <c r="B148" s="90" t="s">
        <v>74</v>
      </c>
    </row>
    <row r="149" spans="1:2" ht="15" customHeight="1" x14ac:dyDescent="0.25">
      <c r="A149" s="33"/>
      <c r="B149" s="90" t="s">
        <v>107</v>
      </c>
    </row>
    <row r="150" spans="1:2" ht="15" customHeight="1" x14ac:dyDescent="0.25">
      <c r="A150" s="33"/>
      <c r="B150" s="90" t="s">
        <v>77</v>
      </c>
    </row>
    <row r="151" spans="1:2" ht="15" customHeight="1" x14ac:dyDescent="0.25">
      <c r="A151" s="33"/>
      <c r="B151" s="89" t="s">
        <v>108</v>
      </c>
    </row>
    <row r="152" spans="1:2" ht="15" customHeight="1" x14ac:dyDescent="0.25">
      <c r="A152" s="33"/>
      <c r="B152" s="90" t="s">
        <v>109</v>
      </c>
    </row>
    <row r="153" spans="1:2" ht="15" customHeight="1" x14ac:dyDescent="0.25">
      <c r="A153" s="33"/>
      <c r="B153" s="90" t="s">
        <v>82</v>
      </c>
    </row>
    <row r="154" spans="1:2" ht="15" customHeight="1" x14ac:dyDescent="0.25">
      <c r="A154" s="33"/>
      <c r="B154" s="90" t="s">
        <v>83</v>
      </c>
    </row>
    <row r="155" spans="1:2" ht="15" customHeight="1" x14ac:dyDescent="0.25">
      <c r="A155" s="33"/>
      <c r="B155" s="90" t="s">
        <v>110</v>
      </c>
    </row>
    <row r="156" spans="1:2" ht="15" customHeight="1" x14ac:dyDescent="0.25">
      <c r="A156" s="33"/>
      <c r="B156" s="88" t="s">
        <v>84</v>
      </c>
    </row>
    <row r="157" spans="1:2" ht="15" customHeight="1" x14ac:dyDescent="0.25">
      <c r="A157" s="33"/>
      <c r="B157" s="90" t="s">
        <v>111</v>
      </c>
    </row>
    <row r="158" spans="1:2" ht="15" customHeight="1" x14ac:dyDescent="0.25">
      <c r="A158" s="33"/>
      <c r="B158" s="89" t="s">
        <v>86</v>
      </c>
    </row>
    <row r="159" spans="1:2" ht="15" customHeight="1" x14ac:dyDescent="0.25">
      <c r="A159" s="33"/>
      <c r="B159" s="92" t="s">
        <v>87</v>
      </c>
    </row>
    <row r="160" spans="1:2" ht="15" customHeight="1" x14ac:dyDescent="0.25">
      <c r="A160" s="33"/>
      <c r="B160" s="90" t="s">
        <v>89</v>
      </c>
    </row>
    <row r="161" spans="1:2" ht="15" customHeight="1" x14ac:dyDescent="0.25">
      <c r="A161" s="33"/>
      <c r="B161" s="90" t="s">
        <v>123</v>
      </c>
    </row>
    <row r="162" spans="1:2" ht="15" customHeight="1" x14ac:dyDescent="0.25">
      <c r="A162" s="33"/>
      <c r="B162" s="90" t="s">
        <v>139</v>
      </c>
    </row>
    <row r="163" spans="1:2" ht="15" customHeight="1" x14ac:dyDescent="0.25">
      <c r="A163" s="33"/>
      <c r="B163" s="88" t="s">
        <v>112</v>
      </c>
    </row>
    <row r="164" spans="1:2" ht="15" customHeight="1" x14ac:dyDescent="0.25">
      <c r="A164" s="33"/>
      <c r="B164" s="90" t="s">
        <v>114</v>
      </c>
    </row>
    <row r="165" spans="1:2" ht="15" customHeight="1" x14ac:dyDescent="0.25">
      <c r="A165" s="33"/>
      <c r="B165" s="90" t="s">
        <v>92</v>
      </c>
    </row>
    <row r="166" spans="1:2" ht="15" customHeight="1" x14ac:dyDescent="0.25">
      <c r="A166" s="33"/>
      <c r="B166" s="90" t="s">
        <v>115</v>
      </c>
    </row>
    <row r="167" spans="1:2" ht="15" customHeight="1" x14ac:dyDescent="0.25">
      <c r="A167" s="33"/>
      <c r="B167" s="90" t="s">
        <v>116</v>
      </c>
    </row>
    <row r="168" spans="1:2" ht="15" customHeight="1" x14ac:dyDescent="0.25">
      <c r="A168" s="33"/>
      <c r="B168" s="90" t="s">
        <v>117</v>
      </c>
    </row>
    <row r="169" spans="1:2" ht="15" customHeight="1" x14ac:dyDescent="0.25">
      <c r="A169" s="33"/>
      <c r="B169" s="91" t="s">
        <v>145</v>
      </c>
    </row>
    <row r="170" spans="1:2" ht="15" customHeight="1" thickBot="1" x14ac:dyDescent="0.3">
      <c r="A170" s="33"/>
      <c r="B170" s="33"/>
    </row>
    <row r="171" spans="1:2" ht="15" customHeight="1" thickBot="1" x14ac:dyDescent="0.3">
      <c r="A171" s="34" t="s">
        <v>118</v>
      </c>
      <c r="B171" s="94" t="s">
        <v>63</v>
      </c>
    </row>
    <row r="172" spans="1:2" ht="15" customHeight="1" x14ac:dyDescent="0.25">
      <c r="A172" s="33"/>
      <c r="B172" s="95" t="s">
        <v>64</v>
      </c>
    </row>
    <row r="173" spans="1:2" ht="15" customHeight="1" x14ac:dyDescent="0.25">
      <c r="A173" s="33"/>
      <c r="B173" s="95" t="s">
        <v>65</v>
      </c>
    </row>
    <row r="174" spans="1:2" ht="15" customHeight="1" x14ac:dyDescent="0.25">
      <c r="A174" s="33"/>
      <c r="B174" s="96" t="s">
        <v>66</v>
      </c>
    </row>
    <row r="175" spans="1:2" ht="15" customHeight="1" x14ac:dyDescent="0.25">
      <c r="A175" s="33"/>
      <c r="B175" s="96" t="s">
        <v>119</v>
      </c>
    </row>
    <row r="176" spans="1:2" ht="15" customHeight="1" x14ac:dyDescent="0.25">
      <c r="A176" s="33"/>
      <c r="B176" s="94" t="s">
        <v>68</v>
      </c>
    </row>
    <row r="177" spans="1:2" ht="15" customHeight="1" x14ac:dyDescent="0.25">
      <c r="A177" s="33"/>
      <c r="B177" s="95" t="s">
        <v>146</v>
      </c>
    </row>
    <row r="178" spans="1:2" ht="15" customHeight="1" x14ac:dyDescent="0.25">
      <c r="A178" s="33"/>
      <c r="B178" s="95" t="s">
        <v>74</v>
      </c>
    </row>
    <row r="179" spans="1:2" ht="15" customHeight="1" x14ac:dyDescent="0.25">
      <c r="A179" s="33"/>
      <c r="B179" s="96" t="s">
        <v>77</v>
      </c>
    </row>
    <row r="180" spans="1:2" ht="15" customHeight="1" x14ac:dyDescent="0.25">
      <c r="A180" s="33"/>
      <c r="B180" s="94" t="s">
        <v>108</v>
      </c>
    </row>
    <row r="181" spans="1:2" ht="15" customHeight="1" x14ac:dyDescent="0.25">
      <c r="A181" s="33"/>
      <c r="B181" s="94" t="s">
        <v>80</v>
      </c>
    </row>
    <row r="182" spans="1:2" ht="15" customHeight="1" x14ac:dyDescent="0.25">
      <c r="A182" s="33"/>
      <c r="B182" s="94" t="s">
        <v>81</v>
      </c>
    </row>
    <row r="183" spans="1:2" ht="15" customHeight="1" x14ac:dyDescent="0.25">
      <c r="A183" s="33"/>
      <c r="B183" s="95" t="s">
        <v>147</v>
      </c>
    </row>
    <row r="184" spans="1:2" ht="15" customHeight="1" x14ac:dyDescent="0.25">
      <c r="A184" s="33"/>
      <c r="B184" s="95" t="s">
        <v>83</v>
      </c>
    </row>
    <row r="185" spans="1:2" ht="15" customHeight="1" x14ac:dyDescent="0.25">
      <c r="A185" s="33"/>
      <c r="B185" s="95" t="s">
        <v>84</v>
      </c>
    </row>
    <row r="186" spans="1:2" ht="15" customHeight="1" x14ac:dyDescent="0.25">
      <c r="A186" s="33"/>
      <c r="B186" s="94" t="s">
        <v>86</v>
      </c>
    </row>
    <row r="187" spans="1:2" ht="15" customHeight="1" x14ac:dyDescent="0.25">
      <c r="A187" s="33"/>
      <c r="B187" s="97" t="s">
        <v>87</v>
      </c>
    </row>
    <row r="188" spans="1:2" ht="15" customHeight="1" x14ac:dyDescent="0.25">
      <c r="A188" s="33"/>
      <c r="B188" s="94" t="s">
        <v>156</v>
      </c>
    </row>
    <row r="189" spans="1:2" ht="15" customHeight="1" x14ac:dyDescent="0.25">
      <c r="A189" s="33"/>
      <c r="B189" s="95" t="s">
        <v>89</v>
      </c>
    </row>
    <row r="190" spans="1:2" ht="15" customHeight="1" x14ac:dyDescent="0.25">
      <c r="A190" s="33"/>
      <c r="B190" s="94" t="s">
        <v>91</v>
      </c>
    </row>
    <row r="191" spans="1:2" ht="15" customHeight="1" x14ac:dyDescent="0.25">
      <c r="A191" s="33"/>
      <c r="B191" s="94" t="s">
        <v>115</v>
      </c>
    </row>
    <row r="192" spans="1:2" ht="15" customHeight="1" x14ac:dyDescent="0.25">
      <c r="A192" s="33"/>
      <c r="B192" s="94" t="s">
        <v>99</v>
      </c>
    </row>
    <row r="193" spans="1:2" ht="15" customHeight="1" thickBot="1" x14ac:dyDescent="0.3">
      <c r="A193" s="33"/>
      <c r="B193" s="33"/>
    </row>
    <row r="194" spans="1:2" ht="15" customHeight="1" thickBot="1" x14ac:dyDescent="0.3">
      <c r="A194" s="34" t="s">
        <v>121</v>
      </c>
      <c r="B194" s="96" t="s">
        <v>64</v>
      </c>
    </row>
    <row r="195" spans="1:2" ht="15" customHeight="1" x14ac:dyDescent="0.25">
      <c r="A195" s="33"/>
      <c r="B195" s="96" t="s">
        <v>65</v>
      </c>
    </row>
    <row r="196" spans="1:2" ht="15" customHeight="1" x14ac:dyDescent="0.25">
      <c r="A196" s="33"/>
      <c r="B196" s="96" t="s">
        <v>66</v>
      </c>
    </row>
    <row r="197" spans="1:2" ht="15" customHeight="1" x14ac:dyDescent="0.25">
      <c r="A197" s="33"/>
      <c r="B197" s="96" t="s">
        <v>104</v>
      </c>
    </row>
    <row r="198" spans="1:2" ht="15" customHeight="1" x14ac:dyDescent="0.25">
      <c r="A198" s="33"/>
      <c r="B198" s="96" t="s">
        <v>105</v>
      </c>
    </row>
    <row r="199" spans="1:2" ht="15" customHeight="1" x14ac:dyDescent="0.25">
      <c r="A199" s="33"/>
      <c r="B199" s="94" t="s">
        <v>68</v>
      </c>
    </row>
    <row r="200" spans="1:2" ht="15" customHeight="1" x14ac:dyDescent="0.25">
      <c r="A200" s="33"/>
      <c r="B200" s="96" t="s">
        <v>71</v>
      </c>
    </row>
    <row r="201" spans="1:2" ht="15" customHeight="1" x14ac:dyDescent="0.25">
      <c r="A201" s="33"/>
      <c r="B201" s="96" t="s">
        <v>74</v>
      </c>
    </row>
    <row r="202" spans="1:2" ht="15" customHeight="1" x14ac:dyDescent="0.25">
      <c r="A202" s="33"/>
      <c r="B202" s="96" t="s">
        <v>131</v>
      </c>
    </row>
    <row r="203" spans="1:2" ht="15" customHeight="1" x14ac:dyDescent="0.25">
      <c r="A203" s="33"/>
      <c r="B203" s="94" t="s">
        <v>108</v>
      </c>
    </row>
    <row r="204" spans="1:2" ht="15" customHeight="1" x14ac:dyDescent="0.25">
      <c r="A204" s="33"/>
      <c r="B204" s="96" t="s">
        <v>83</v>
      </c>
    </row>
    <row r="205" spans="1:2" ht="15" customHeight="1" x14ac:dyDescent="0.25">
      <c r="A205" s="33"/>
      <c r="B205" s="96" t="s">
        <v>122</v>
      </c>
    </row>
    <row r="206" spans="1:2" ht="15" customHeight="1" x14ac:dyDescent="0.25">
      <c r="A206" s="33"/>
      <c r="B206" s="96" t="s">
        <v>84</v>
      </c>
    </row>
    <row r="207" spans="1:2" ht="15" customHeight="1" x14ac:dyDescent="0.25">
      <c r="A207" s="33"/>
      <c r="B207" s="94" t="s">
        <v>86</v>
      </c>
    </row>
    <row r="208" spans="1:2" ht="15" customHeight="1" x14ac:dyDescent="0.25">
      <c r="A208" s="33"/>
      <c r="B208" s="97" t="s">
        <v>87</v>
      </c>
    </row>
    <row r="209" spans="1:2" ht="15" customHeight="1" x14ac:dyDescent="0.25">
      <c r="A209" s="33"/>
      <c r="B209" s="94" t="s">
        <v>164</v>
      </c>
    </row>
    <row r="210" spans="1:2" ht="15" customHeight="1" x14ac:dyDescent="0.25">
      <c r="A210" s="33"/>
      <c r="B210" s="96" t="s">
        <v>123</v>
      </c>
    </row>
    <row r="211" spans="1:2" ht="15" customHeight="1" x14ac:dyDescent="0.25">
      <c r="A211" s="33"/>
      <c r="B211" s="94" t="s">
        <v>115</v>
      </c>
    </row>
    <row r="212" spans="1:2" ht="15" customHeight="1" x14ac:dyDescent="0.25">
      <c r="A212" s="33"/>
      <c r="B212" s="33" t="s">
        <v>161</v>
      </c>
    </row>
  </sheetData>
  <mergeCells count="58">
    <mergeCell ref="A70:N70"/>
    <mergeCell ref="A71:A73"/>
    <mergeCell ref="B71:G71"/>
    <mergeCell ref="H71:L71"/>
    <mergeCell ref="M71:M73"/>
    <mergeCell ref="N71:N73"/>
    <mergeCell ref="B72:C72"/>
    <mergeCell ref="D72:E72"/>
    <mergeCell ref="F72:F73"/>
    <mergeCell ref="G72:G73"/>
    <mergeCell ref="H72:I72"/>
    <mergeCell ref="J72:J73"/>
    <mergeCell ref="K72:K73"/>
    <mergeCell ref="L72:L73"/>
    <mergeCell ref="A42:N42"/>
    <mergeCell ref="A43:A45"/>
    <mergeCell ref="B43:G43"/>
    <mergeCell ref="H43:L43"/>
    <mergeCell ref="M43:M45"/>
    <mergeCell ref="N43:N45"/>
    <mergeCell ref="B44:C44"/>
    <mergeCell ref="D44:E44"/>
    <mergeCell ref="F44:F45"/>
    <mergeCell ref="G44:G45"/>
    <mergeCell ref="H44:I44"/>
    <mergeCell ref="J44:J45"/>
    <mergeCell ref="K44:K45"/>
    <mergeCell ref="L44:L45"/>
    <mergeCell ref="A31:N31"/>
    <mergeCell ref="A32:A34"/>
    <mergeCell ref="B32:G32"/>
    <mergeCell ref="H32:L32"/>
    <mergeCell ref="M32:M34"/>
    <mergeCell ref="N32:N34"/>
    <mergeCell ref="B33:C33"/>
    <mergeCell ref="D33:E33"/>
    <mergeCell ref="F33:F34"/>
    <mergeCell ref="G33:G34"/>
    <mergeCell ref="H33:I33"/>
    <mergeCell ref="J33:J34"/>
    <mergeCell ref="K33:K34"/>
    <mergeCell ref="L33:L34"/>
    <mergeCell ref="A88:G88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5:L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39"/>
  <sheetViews>
    <sheetView topLeftCell="B31" zoomScaleNormal="100" workbookViewId="0">
      <selection activeCell="O74" sqref="O74:O81"/>
    </sheetView>
  </sheetViews>
  <sheetFormatPr defaultRowHeight="15" x14ac:dyDescent="0.25"/>
  <cols>
    <col min="1" max="1" width="36.7109375" style="645" customWidth="1"/>
    <col min="2" max="14" width="16.7109375" style="197" customWidth="1"/>
    <col min="15" max="15" width="13.42578125" style="197" bestFit="1" customWidth="1"/>
    <col min="16" max="16" width="13.5703125" style="197" bestFit="1" customWidth="1"/>
    <col min="17" max="16384" width="9.140625" style="197"/>
  </cols>
  <sheetData>
    <row r="1" spans="1:14" ht="18.75" x14ac:dyDescent="0.25">
      <c r="A1" s="1620" t="s">
        <v>327</v>
      </c>
      <c r="B1" s="1620"/>
      <c r="C1" s="1620"/>
      <c r="D1" s="1620"/>
      <c r="E1" s="1620"/>
      <c r="F1" s="1620"/>
      <c r="G1" s="1620"/>
      <c r="H1" s="1620"/>
      <c r="I1" s="1620"/>
      <c r="J1" s="1620"/>
      <c r="K1" s="1620"/>
      <c r="L1" s="1620"/>
      <c r="M1" s="1620"/>
      <c r="N1" s="1620"/>
    </row>
    <row r="2" spans="1:14" ht="15.75" thickBot="1" x14ac:dyDescent="0.3">
      <c r="A2" s="629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17.25" thickBot="1" x14ac:dyDescent="0.3">
      <c r="A3" s="1357" t="s">
        <v>30</v>
      </c>
      <c r="B3" s="1358"/>
      <c r="C3" s="1358"/>
      <c r="D3" s="1358"/>
      <c r="E3" s="1358"/>
      <c r="F3" s="1358"/>
      <c r="G3" s="1358"/>
      <c r="H3" s="1358"/>
      <c r="I3" s="1358"/>
      <c r="J3" s="1358"/>
      <c r="K3" s="1358"/>
      <c r="L3" s="1358"/>
      <c r="M3" s="1358"/>
      <c r="N3" s="1359"/>
    </row>
    <row r="4" spans="1:14" ht="15" customHeight="1" x14ac:dyDescent="0.25">
      <c r="A4" s="1609" t="s">
        <v>0</v>
      </c>
      <c r="B4" s="1306" t="s">
        <v>1</v>
      </c>
      <c r="C4" s="1297"/>
      <c r="D4" s="1297"/>
      <c r="E4" s="1297"/>
      <c r="F4" s="1297"/>
      <c r="G4" s="1555"/>
      <c r="H4" s="1306" t="s">
        <v>2</v>
      </c>
      <c r="I4" s="1297"/>
      <c r="J4" s="1297"/>
      <c r="K4" s="1297"/>
      <c r="L4" s="1555"/>
      <c r="M4" s="1282" t="s">
        <v>3</v>
      </c>
      <c r="N4" s="1293" t="s">
        <v>31</v>
      </c>
    </row>
    <row r="5" spans="1:14" ht="15" customHeight="1" x14ac:dyDescent="0.25">
      <c r="A5" s="1610"/>
      <c r="B5" s="1284" t="s">
        <v>8</v>
      </c>
      <c r="C5" s="1285"/>
      <c r="D5" s="1300" t="s">
        <v>9</v>
      </c>
      <c r="E5" s="1285"/>
      <c r="F5" s="1544" t="s">
        <v>32</v>
      </c>
      <c r="G5" s="1612" t="s">
        <v>10</v>
      </c>
      <c r="H5" s="1284" t="s">
        <v>11</v>
      </c>
      <c r="I5" s="1285"/>
      <c r="J5" s="1286" t="s">
        <v>12</v>
      </c>
      <c r="K5" s="1288" t="s">
        <v>33</v>
      </c>
      <c r="L5" s="1613" t="s">
        <v>13</v>
      </c>
      <c r="M5" s="1292"/>
      <c r="N5" s="1294"/>
    </row>
    <row r="6" spans="1:14" ht="66.75" thickBot="1" x14ac:dyDescent="0.3">
      <c r="A6" s="1611"/>
      <c r="B6" s="105" t="s">
        <v>14</v>
      </c>
      <c r="C6" s="128" t="s">
        <v>15</v>
      </c>
      <c r="D6" s="128" t="s">
        <v>16</v>
      </c>
      <c r="E6" s="128" t="s">
        <v>34</v>
      </c>
      <c r="F6" s="1545"/>
      <c r="G6" s="1283"/>
      <c r="H6" s="105" t="s">
        <v>14</v>
      </c>
      <c r="I6" s="128" t="s">
        <v>15</v>
      </c>
      <c r="J6" s="1287"/>
      <c r="K6" s="1289"/>
      <c r="L6" s="1291"/>
      <c r="M6" s="1283"/>
      <c r="N6" s="1295"/>
    </row>
    <row r="7" spans="1:14" ht="16.5" x14ac:dyDescent="0.25">
      <c r="A7" s="630" t="s">
        <v>17</v>
      </c>
      <c r="B7" s="22">
        <v>4438.3538499999995</v>
      </c>
      <c r="C7" s="22">
        <v>2555.4933849999998</v>
      </c>
      <c r="D7" s="22">
        <v>1434.127266</v>
      </c>
      <c r="E7" s="22">
        <v>1357.3969999999999</v>
      </c>
      <c r="F7" s="22">
        <v>1378.5900000000001</v>
      </c>
      <c r="G7" s="471">
        <v>11163.961501</v>
      </c>
      <c r="H7" s="22">
        <v>0</v>
      </c>
      <c r="I7" s="22">
        <v>0</v>
      </c>
      <c r="J7" s="22">
        <v>0</v>
      </c>
      <c r="K7" s="22">
        <v>0</v>
      </c>
      <c r="L7" s="471">
        <v>0</v>
      </c>
      <c r="M7" s="472">
        <v>11163.961501</v>
      </c>
      <c r="N7" s="22">
        <v>8289.9578999999994</v>
      </c>
    </row>
    <row r="8" spans="1:14" ht="16.5" x14ac:dyDescent="0.25">
      <c r="A8" s="631" t="s">
        <v>18</v>
      </c>
      <c r="B8" s="22">
        <v>296.95699999999999</v>
      </c>
      <c r="C8" s="22">
        <v>952.44299999999998</v>
      </c>
      <c r="D8" s="22">
        <v>631.52755999999999</v>
      </c>
      <c r="E8" s="22">
        <v>522.96100000000001</v>
      </c>
      <c r="F8" s="22">
        <v>441.92899999999997</v>
      </c>
      <c r="G8" s="471">
        <v>2845.81756</v>
      </c>
      <c r="H8" s="22">
        <v>176</v>
      </c>
      <c r="I8" s="22">
        <v>0</v>
      </c>
      <c r="J8" s="22">
        <v>0</v>
      </c>
      <c r="K8" s="22">
        <v>0</v>
      </c>
      <c r="L8" s="471">
        <v>176</v>
      </c>
      <c r="M8" s="472">
        <v>3021.81756</v>
      </c>
      <c r="N8" s="22">
        <v>1862.1875599999998</v>
      </c>
    </row>
    <row r="9" spans="1:14" ht="16.5" x14ac:dyDescent="0.25">
      <c r="A9" s="631" t="s">
        <v>19</v>
      </c>
      <c r="B9" s="22">
        <v>71.302999999999997</v>
      </c>
      <c r="C9" s="22">
        <v>53.204999999999998</v>
      </c>
      <c r="D9" s="22">
        <v>151.483</v>
      </c>
      <c r="E9" s="22">
        <v>70.569999999999993</v>
      </c>
      <c r="F9" s="22">
        <v>90.456999999999994</v>
      </c>
      <c r="G9" s="471">
        <v>437.01799999999997</v>
      </c>
      <c r="H9" s="22">
        <v>0</v>
      </c>
      <c r="I9" s="22">
        <v>0</v>
      </c>
      <c r="J9" s="22">
        <v>0</v>
      </c>
      <c r="K9" s="22">
        <v>0</v>
      </c>
      <c r="L9" s="471">
        <v>0</v>
      </c>
      <c r="M9" s="472">
        <v>437.01799999999997</v>
      </c>
      <c r="N9" s="22">
        <v>287.69100000000003</v>
      </c>
    </row>
    <row r="10" spans="1:14" ht="16.5" x14ac:dyDescent="0.25">
      <c r="A10" s="631" t="s">
        <v>20</v>
      </c>
      <c r="B10" s="22">
        <v>69</v>
      </c>
      <c r="C10" s="22">
        <v>482.9</v>
      </c>
      <c r="D10" s="22">
        <v>168.66399999999999</v>
      </c>
      <c r="E10" s="22">
        <v>35.332000000000001</v>
      </c>
      <c r="F10" s="22">
        <v>80.173000000000002</v>
      </c>
      <c r="G10" s="471">
        <v>836.06899999999996</v>
      </c>
      <c r="H10" s="22">
        <v>0</v>
      </c>
      <c r="I10" s="22">
        <v>0</v>
      </c>
      <c r="J10" s="22">
        <v>0</v>
      </c>
      <c r="K10" s="22">
        <v>0</v>
      </c>
      <c r="L10" s="471">
        <v>0</v>
      </c>
      <c r="M10" s="472">
        <v>836.06899999999996</v>
      </c>
      <c r="N10" s="22">
        <v>374.01900000000001</v>
      </c>
    </row>
    <row r="11" spans="1:14" ht="16.5" x14ac:dyDescent="0.25">
      <c r="A11" s="631" t="s">
        <v>21</v>
      </c>
      <c r="B11" s="22">
        <v>117.46899999999999</v>
      </c>
      <c r="C11" s="22">
        <v>267.59800000000001</v>
      </c>
      <c r="D11" s="22">
        <v>206.554</v>
      </c>
      <c r="E11" s="22">
        <v>324.49099999999999</v>
      </c>
      <c r="F11" s="22">
        <v>96.668999999999997</v>
      </c>
      <c r="G11" s="471">
        <v>1012.7809999999999</v>
      </c>
      <c r="H11" s="22">
        <v>176</v>
      </c>
      <c r="I11" s="22">
        <v>0</v>
      </c>
      <c r="J11" s="22">
        <v>0</v>
      </c>
      <c r="K11" s="22">
        <v>0</v>
      </c>
      <c r="L11" s="471">
        <v>176</v>
      </c>
      <c r="M11" s="472">
        <v>1188.7809999999999</v>
      </c>
      <c r="N11" s="22">
        <v>720.44799999999998</v>
      </c>
    </row>
    <row r="12" spans="1:14" ht="16.5" x14ac:dyDescent="0.25">
      <c r="A12" s="631" t="s">
        <v>22</v>
      </c>
      <c r="B12" s="22">
        <v>219.36500000000001</v>
      </c>
      <c r="C12" s="22">
        <v>201.01499999999999</v>
      </c>
      <c r="D12" s="22">
        <v>131.78806500000002</v>
      </c>
      <c r="E12" s="22">
        <v>80.923000000000002</v>
      </c>
      <c r="F12" s="22">
        <v>253.25799999999998</v>
      </c>
      <c r="G12" s="471">
        <v>886.34906499999988</v>
      </c>
      <c r="H12" s="22">
        <v>0</v>
      </c>
      <c r="I12" s="22">
        <v>0</v>
      </c>
      <c r="J12" s="22">
        <v>0</v>
      </c>
      <c r="K12" s="22">
        <v>0</v>
      </c>
      <c r="L12" s="471">
        <v>0</v>
      </c>
      <c r="M12" s="472">
        <v>886.34906499999988</v>
      </c>
      <c r="N12" s="22">
        <v>703.72306500000002</v>
      </c>
    </row>
    <row r="13" spans="1:14" ht="17.25" thickBot="1" x14ac:dyDescent="0.3">
      <c r="A13" s="632" t="s">
        <v>23</v>
      </c>
      <c r="B13" s="22">
        <v>462.23</v>
      </c>
      <c r="C13" s="22">
        <v>359.02100000000002</v>
      </c>
      <c r="D13" s="22">
        <v>351.586522</v>
      </c>
      <c r="E13" s="22">
        <v>218.05799999999999</v>
      </c>
      <c r="F13" s="489">
        <v>405.15999999999997</v>
      </c>
      <c r="G13" s="489">
        <v>1796.0555220000001</v>
      </c>
      <c r="H13" s="22">
        <v>193</v>
      </c>
      <c r="I13" s="22">
        <v>0</v>
      </c>
      <c r="J13" s="22">
        <v>778</v>
      </c>
      <c r="K13" s="22">
        <v>0</v>
      </c>
      <c r="L13" s="471">
        <v>971</v>
      </c>
      <c r="M13" s="489">
        <v>2767.0555220000001</v>
      </c>
      <c r="N13" s="489">
        <v>1272.3884909999999</v>
      </c>
    </row>
    <row r="14" spans="1:14" ht="17.25" thickBot="1" x14ac:dyDescent="0.3">
      <c r="A14" s="633" t="s">
        <v>24</v>
      </c>
      <c r="B14" s="29">
        <v>5416.9058500000001</v>
      </c>
      <c r="C14" s="29">
        <v>4067.972385</v>
      </c>
      <c r="D14" s="29">
        <v>2549.0294130000002</v>
      </c>
      <c r="E14" s="29">
        <v>2179.3389999999999</v>
      </c>
      <c r="F14" s="23">
        <v>2478.9369999999999</v>
      </c>
      <c r="G14" s="23">
        <v>16692.183648000002</v>
      </c>
      <c r="H14" s="29">
        <v>369</v>
      </c>
      <c r="I14" s="29">
        <v>0</v>
      </c>
      <c r="J14" s="29">
        <v>778</v>
      </c>
      <c r="K14" s="29">
        <v>0</v>
      </c>
      <c r="L14" s="473">
        <v>1147</v>
      </c>
      <c r="M14" s="23">
        <v>17839.183648000002</v>
      </c>
      <c r="N14" s="23">
        <v>12128.257016</v>
      </c>
    </row>
    <row r="15" spans="1:14" ht="16.5" x14ac:dyDescent="0.25">
      <c r="A15" s="634" t="s">
        <v>35</v>
      </c>
      <c r="B15" s="22">
        <v>0</v>
      </c>
      <c r="C15" s="22">
        <v>0</v>
      </c>
      <c r="D15" s="22">
        <v>74</v>
      </c>
      <c r="E15" s="22">
        <v>0</v>
      </c>
      <c r="F15" s="22">
        <v>8.1329999999999991</v>
      </c>
      <c r="G15" s="471">
        <v>82.132999999999996</v>
      </c>
      <c r="H15" s="22">
        <v>0</v>
      </c>
      <c r="I15" s="22">
        <v>0</v>
      </c>
      <c r="J15" s="22">
        <v>0</v>
      </c>
      <c r="K15" s="22">
        <v>0</v>
      </c>
      <c r="L15" s="471">
        <v>0</v>
      </c>
      <c r="M15" s="472">
        <v>82.132999999999996</v>
      </c>
      <c r="N15" s="22">
        <v>70</v>
      </c>
    </row>
    <row r="16" spans="1:14" ht="16.5" x14ac:dyDescent="0.25">
      <c r="A16" s="635" t="s">
        <v>36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471">
        <v>0</v>
      </c>
      <c r="H16" s="22">
        <v>0</v>
      </c>
      <c r="I16" s="22">
        <v>0</v>
      </c>
      <c r="J16" s="22">
        <v>0</v>
      </c>
      <c r="K16" s="22">
        <v>0</v>
      </c>
      <c r="L16" s="471">
        <v>0</v>
      </c>
      <c r="M16" s="472">
        <v>0</v>
      </c>
      <c r="N16" s="22">
        <v>0</v>
      </c>
    </row>
    <row r="17" spans="1:14" ht="16.5" x14ac:dyDescent="0.25">
      <c r="A17" s="635" t="s">
        <v>37</v>
      </c>
      <c r="B17" s="22">
        <v>0</v>
      </c>
      <c r="C17" s="22">
        <v>0</v>
      </c>
      <c r="D17" s="22">
        <v>0</v>
      </c>
      <c r="E17" s="22">
        <v>0</v>
      </c>
      <c r="F17" s="22">
        <v>13</v>
      </c>
      <c r="G17" s="471">
        <v>13</v>
      </c>
      <c r="H17" s="22">
        <v>0</v>
      </c>
      <c r="I17" s="22">
        <v>0</v>
      </c>
      <c r="J17" s="22">
        <v>0</v>
      </c>
      <c r="K17" s="22">
        <v>0</v>
      </c>
      <c r="L17" s="471">
        <v>0</v>
      </c>
      <c r="M17" s="472">
        <v>13</v>
      </c>
      <c r="N17" s="22">
        <v>13</v>
      </c>
    </row>
    <row r="18" spans="1:14" ht="16.5" x14ac:dyDescent="0.25">
      <c r="A18" s="635" t="s">
        <v>38</v>
      </c>
      <c r="B18" s="22">
        <v>0</v>
      </c>
      <c r="C18" s="22">
        <v>3</v>
      </c>
      <c r="D18" s="22">
        <v>0</v>
      </c>
      <c r="E18" s="22">
        <v>0</v>
      </c>
      <c r="F18" s="22">
        <v>0</v>
      </c>
      <c r="G18" s="471">
        <v>3</v>
      </c>
      <c r="H18" s="22">
        <v>0</v>
      </c>
      <c r="I18" s="22">
        <v>0</v>
      </c>
      <c r="J18" s="22">
        <v>0</v>
      </c>
      <c r="K18" s="22">
        <v>0</v>
      </c>
      <c r="L18" s="471">
        <v>0</v>
      </c>
      <c r="M18" s="472">
        <v>3</v>
      </c>
      <c r="N18" s="22">
        <v>3</v>
      </c>
    </row>
    <row r="19" spans="1:14" ht="25.5" x14ac:dyDescent="0.25">
      <c r="A19" s="635" t="s">
        <v>39</v>
      </c>
      <c r="B19" s="22">
        <v>0</v>
      </c>
      <c r="C19" s="22">
        <v>0</v>
      </c>
      <c r="D19" s="22">
        <v>0</v>
      </c>
      <c r="E19" s="22">
        <v>10</v>
      </c>
      <c r="F19" s="22">
        <v>0</v>
      </c>
      <c r="G19" s="471">
        <v>10</v>
      </c>
      <c r="H19" s="22">
        <v>0</v>
      </c>
      <c r="I19" s="22">
        <v>0</v>
      </c>
      <c r="J19" s="22">
        <v>0</v>
      </c>
      <c r="K19" s="22">
        <v>0</v>
      </c>
      <c r="L19" s="471">
        <v>0</v>
      </c>
      <c r="M19" s="472">
        <v>10</v>
      </c>
      <c r="N19" s="22">
        <v>0</v>
      </c>
    </row>
    <row r="20" spans="1:14" ht="16.5" x14ac:dyDescent="0.25">
      <c r="A20" s="635" t="s">
        <v>40</v>
      </c>
      <c r="B20" s="22">
        <v>0</v>
      </c>
      <c r="C20" s="22">
        <v>0</v>
      </c>
      <c r="D20" s="22">
        <v>79.483999999999995</v>
      </c>
      <c r="E20" s="22">
        <v>0</v>
      </c>
      <c r="F20" s="22">
        <v>0</v>
      </c>
      <c r="G20" s="471">
        <v>79.483999999999995</v>
      </c>
      <c r="H20" s="22">
        <v>0</v>
      </c>
      <c r="I20" s="22">
        <v>0</v>
      </c>
      <c r="J20" s="22">
        <v>0</v>
      </c>
      <c r="K20" s="22">
        <v>0</v>
      </c>
      <c r="L20" s="471">
        <v>0</v>
      </c>
      <c r="M20" s="472">
        <v>79.483999999999995</v>
      </c>
      <c r="N20" s="22">
        <v>79.483999999999995</v>
      </c>
    </row>
    <row r="21" spans="1:14" ht="16.5" x14ac:dyDescent="0.25">
      <c r="A21" s="635" t="s">
        <v>41</v>
      </c>
      <c r="B21" s="22">
        <v>11</v>
      </c>
      <c r="C21" s="22">
        <v>0</v>
      </c>
      <c r="D21" s="22">
        <v>0</v>
      </c>
      <c r="E21" s="22">
        <v>13.5</v>
      </c>
      <c r="F21" s="22">
        <v>0</v>
      </c>
      <c r="G21" s="471">
        <v>24.5</v>
      </c>
      <c r="H21" s="22">
        <v>0</v>
      </c>
      <c r="I21" s="22">
        <v>0</v>
      </c>
      <c r="J21" s="22">
        <v>0</v>
      </c>
      <c r="K21" s="22">
        <v>0</v>
      </c>
      <c r="L21" s="471">
        <v>0</v>
      </c>
      <c r="M21" s="472">
        <v>24.5</v>
      </c>
      <c r="N21" s="22">
        <v>13.5</v>
      </c>
    </row>
    <row r="22" spans="1:14" ht="16.5" x14ac:dyDescent="0.25">
      <c r="A22" s="635" t="s">
        <v>42</v>
      </c>
      <c r="B22" s="22">
        <v>0</v>
      </c>
      <c r="C22" s="22">
        <v>0</v>
      </c>
      <c r="D22" s="22">
        <v>0</v>
      </c>
      <c r="E22" s="22">
        <v>300</v>
      </c>
      <c r="F22" s="22">
        <v>0</v>
      </c>
      <c r="G22" s="471">
        <v>300</v>
      </c>
      <c r="H22" s="22">
        <v>0</v>
      </c>
      <c r="I22" s="22">
        <v>0</v>
      </c>
      <c r="J22" s="22">
        <v>0</v>
      </c>
      <c r="K22" s="22">
        <v>0</v>
      </c>
      <c r="L22" s="471">
        <v>0</v>
      </c>
      <c r="M22" s="472">
        <v>300</v>
      </c>
      <c r="N22" s="22">
        <v>0</v>
      </c>
    </row>
    <row r="23" spans="1:14" ht="16.5" x14ac:dyDescent="0.25">
      <c r="A23" s="635" t="s">
        <v>43</v>
      </c>
      <c r="B23" s="22">
        <v>22</v>
      </c>
      <c r="C23" s="22">
        <v>25</v>
      </c>
      <c r="D23" s="22">
        <v>43.061</v>
      </c>
      <c r="E23" s="22">
        <v>0</v>
      </c>
      <c r="F23" s="22">
        <v>10</v>
      </c>
      <c r="G23" s="471">
        <v>100.06100000000001</v>
      </c>
      <c r="H23" s="22">
        <v>0</v>
      </c>
      <c r="I23" s="22">
        <v>0</v>
      </c>
      <c r="J23" s="22">
        <v>0</v>
      </c>
      <c r="K23" s="22">
        <v>0</v>
      </c>
      <c r="L23" s="471">
        <v>0</v>
      </c>
      <c r="M23" s="472">
        <v>100.06100000000001</v>
      </c>
      <c r="N23" s="22">
        <v>50.061</v>
      </c>
    </row>
    <row r="24" spans="1:14" ht="16.5" x14ac:dyDescent="0.25">
      <c r="A24" s="635" t="s">
        <v>44</v>
      </c>
      <c r="B24" s="22">
        <v>0</v>
      </c>
      <c r="C24" s="22">
        <v>6.5279999999999996</v>
      </c>
      <c r="D24" s="22">
        <v>5</v>
      </c>
      <c r="E24" s="22">
        <v>0</v>
      </c>
      <c r="F24" s="22">
        <v>0</v>
      </c>
      <c r="G24" s="471">
        <v>11.527999999999999</v>
      </c>
      <c r="H24" s="22">
        <v>0</v>
      </c>
      <c r="I24" s="22">
        <v>0</v>
      </c>
      <c r="J24" s="22">
        <v>0</v>
      </c>
      <c r="K24" s="22">
        <v>0</v>
      </c>
      <c r="L24" s="471">
        <v>0</v>
      </c>
      <c r="M24" s="472">
        <v>11.527999999999999</v>
      </c>
      <c r="N24" s="22">
        <v>5</v>
      </c>
    </row>
    <row r="25" spans="1:14" ht="16.5" x14ac:dyDescent="0.25">
      <c r="A25" s="635" t="s">
        <v>45</v>
      </c>
      <c r="B25" s="22">
        <v>0</v>
      </c>
      <c r="C25" s="22">
        <v>0</v>
      </c>
      <c r="D25" s="22">
        <v>7</v>
      </c>
      <c r="E25" s="22">
        <v>0</v>
      </c>
      <c r="F25" s="22">
        <v>0</v>
      </c>
      <c r="G25" s="471">
        <v>7</v>
      </c>
      <c r="H25" s="22">
        <v>0</v>
      </c>
      <c r="I25" s="22">
        <v>0</v>
      </c>
      <c r="J25" s="22">
        <v>0</v>
      </c>
      <c r="K25" s="22">
        <v>0</v>
      </c>
      <c r="L25" s="471">
        <v>0</v>
      </c>
      <c r="M25" s="472">
        <v>7</v>
      </c>
      <c r="N25" s="22">
        <v>7</v>
      </c>
    </row>
    <row r="26" spans="1:14" ht="16.5" x14ac:dyDescent="0.25">
      <c r="A26" s="635" t="s">
        <v>46</v>
      </c>
      <c r="B26" s="22">
        <v>0</v>
      </c>
      <c r="C26" s="22">
        <v>0</v>
      </c>
      <c r="D26" s="22">
        <v>0</v>
      </c>
      <c r="E26" s="22">
        <v>0</v>
      </c>
      <c r="F26" s="22">
        <v>3.5790000000000002</v>
      </c>
      <c r="G26" s="471">
        <v>3.5790000000000002</v>
      </c>
      <c r="H26" s="22">
        <v>0</v>
      </c>
      <c r="I26" s="22">
        <v>0</v>
      </c>
      <c r="J26" s="22">
        <v>0</v>
      </c>
      <c r="K26" s="22">
        <v>0</v>
      </c>
      <c r="L26" s="471">
        <v>0</v>
      </c>
      <c r="M26" s="472">
        <v>3.5790000000000002</v>
      </c>
      <c r="N26" s="22">
        <v>3.5790000000000002</v>
      </c>
    </row>
    <row r="27" spans="1:14" ht="17.25" thickBot="1" x14ac:dyDescent="0.3">
      <c r="A27" s="635" t="s">
        <v>47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471">
        <v>0</v>
      </c>
      <c r="H27" s="22">
        <v>0</v>
      </c>
      <c r="I27" s="22">
        <v>0</v>
      </c>
      <c r="J27" s="22">
        <v>0</v>
      </c>
      <c r="K27" s="22">
        <v>0</v>
      </c>
      <c r="L27" s="471">
        <v>0</v>
      </c>
      <c r="M27" s="472">
        <v>0</v>
      </c>
      <c r="N27" s="22">
        <v>0</v>
      </c>
    </row>
    <row r="28" spans="1:14" ht="17.25" thickBot="1" x14ac:dyDescent="0.3">
      <c r="A28" s="633" t="s">
        <v>25</v>
      </c>
      <c r="B28" s="29">
        <v>33</v>
      </c>
      <c r="C28" s="29">
        <v>39.527999999999999</v>
      </c>
      <c r="D28" s="29">
        <v>225.79300000000001</v>
      </c>
      <c r="E28" s="29">
        <v>333.608</v>
      </c>
      <c r="F28" s="29">
        <v>42.855000000000004</v>
      </c>
      <c r="G28" s="473">
        <v>674.78399999999999</v>
      </c>
      <c r="H28" s="29">
        <v>0</v>
      </c>
      <c r="I28" s="29">
        <v>0</v>
      </c>
      <c r="J28" s="29">
        <v>0</v>
      </c>
      <c r="K28" s="29">
        <v>0</v>
      </c>
      <c r="L28" s="473">
        <v>0</v>
      </c>
      <c r="M28" s="474">
        <v>674.78399999999999</v>
      </c>
      <c r="N28" s="29">
        <v>275.37200000000001</v>
      </c>
    </row>
    <row r="29" spans="1:14" ht="17.25" thickBot="1" x14ac:dyDescent="0.3">
      <c r="A29" s="633" t="s">
        <v>26</v>
      </c>
      <c r="B29" s="29">
        <v>5449.9058500000001</v>
      </c>
      <c r="C29" s="29">
        <v>4107.5003850000003</v>
      </c>
      <c r="D29" s="29">
        <v>2774.8224129999999</v>
      </c>
      <c r="E29" s="29">
        <v>2512.9470000000001</v>
      </c>
      <c r="F29" s="23">
        <v>2521.7920000000004</v>
      </c>
      <c r="G29" s="23">
        <v>17366.967648000002</v>
      </c>
      <c r="H29" s="29">
        <v>369</v>
      </c>
      <c r="I29" s="29">
        <v>0</v>
      </c>
      <c r="J29" s="29">
        <v>778</v>
      </c>
      <c r="K29" s="29">
        <v>0</v>
      </c>
      <c r="L29" s="473">
        <v>1147</v>
      </c>
      <c r="M29" s="23">
        <v>18513.967648000002</v>
      </c>
      <c r="N29" s="23">
        <v>12403.629015999999</v>
      </c>
    </row>
    <row r="30" spans="1:14" ht="17.25" thickBot="1" x14ac:dyDescent="0.3">
      <c r="A30" s="636"/>
      <c r="B30" s="624"/>
      <c r="C30" s="624"/>
      <c r="D30" s="624"/>
      <c r="E30" s="624"/>
      <c r="F30" s="624"/>
      <c r="G30" s="624"/>
      <c r="H30" s="624"/>
      <c r="I30" s="624"/>
      <c r="J30" s="624"/>
      <c r="K30" s="624"/>
      <c r="L30" s="624"/>
      <c r="M30" s="624"/>
      <c r="N30" s="625"/>
    </row>
    <row r="31" spans="1:14" ht="17.25" thickBot="1" x14ac:dyDescent="0.3">
      <c r="A31" s="1614" t="s">
        <v>30</v>
      </c>
      <c r="B31" s="1615"/>
      <c r="C31" s="1615"/>
      <c r="D31" s="1615"/>
      <c r="E31" s="1615"/>
      <c r="F31" s="1615"/>
      <c r="G31" s="1615"/>
      <c r="H31" s="1615"/>
      <c r="I31" s="1615"/>
      <c r="J31" s="1615"/>
      <c r="K31" s="1615"/>
      <c r="L31" s="1615"/>
      <c r="M31" s="1615"/>
      <c r="N31" s="1616"/>
    </row>
    <row r="32" spans="1:14" ht="15.75" customHeight="1" thickBot="1" x14ac:dyDescent="0.3">
      <c r="A32" s="1609" t="s">
        <v>0</v>
      </c>
      <c r="B32" s="1271" t="s">
        <v>1</v>
      </c>
      <c r="C32" s="1272"/>
      <c r="D32" s="1272"/>
      <c r="E32" s="1272"/>
      <c r="F32" s="1272"/>
      <c r="G32" s="1273"/>
      <c r="H32" s="1271" t="s">
        <v>2</v>
      </c>
      <c r="I32" s="1272"/>
      <c r="J32" s="1272"/>
      <c r="K32" s="1272"/>
      <c r="L32" s="1273"/>
      <c r="M32" s="1282" t="s">
        <v>3</v>
      </c>
      <c r="N32" s="1293" t="s">
        <v>31</v>
      </c>
    </row>
    <row r="33" spans="1:14" ht="15" customHeight="1" x14ac:dyDescent="0.25">
      <c r="A33" s="1610"/>
      <c r="B33" s="1284" t="s">
        <v>8</v>
      </c>
      <c r="C33" s="1285"/>
      <c r="D33" s="1300" t="s">
        <v>9</v>
      </c>
      <c r="E33" s="1285"/>
      <c r="F33" s="1544" t="s">
        <v>32</v>
      </c>
      <c r="G33" s="1282" t="s">
        <v>10</v>
      </c>
      <c r="H33" s="1284" t="s">
        <v>11</v>
      </c>
      <c r="I33" s="1285"/>
      <c r="J33" s="1286" t="s">
        <v>12</v>
      </c>
      <c r="K33" s="1288" t="s">
        <v>33</v>
      </c>
      <c r="L33" s="1290" t="s">
        <v>13</v>
      </c>
      <c r="M33" s="1292"/>
      <c r="N33" s="1294"/>
    </row>
    <row r="34" spans="1:14" ht="66.75" thickBot="1" x14ac:dyDescent="0.3">
      <c r="A34" s="1611"/>
      <c r="B34" s="105" t="s">
        <v>14</v>
      </c>
      <c r="C34" s="128" t="s">
        <v>15</v>
      </c>
      <c r="D34" s="128" t="s">
        <v>16</v>
      </c>
      <c r="E34" s="128" t="s">
        <v>34</v>
      </c>
      <c r="F34" s="1545"/>
      <c r="G34" s="1283"/>
      <c r="H34" s="105" t="s">
        <v>14</v>
      </c>
      <c r="I34" s="128" t="s">
        <v>15</v>
      </c>
      <c r="J34" s="1287"/>
      <c r="K34" s="1289"/>
      <c r="L34" s="1291"/>
      <c r="M34" s="1283"/>
      <c r="N34" s="1295"/>
    </row>
    <row r="35" spans="1:14" ht="16.5" x14ac:dyDescent="0.25">
      <c r="A35" s="630" t="s">
        <v>27</v>
      </c>
      <c r="B35" s="22">
        <v>2561.1648500000001</v>
      </c>
      <c r="C35" s="22">
        <v>1899.3710000000001</v>
      </c>
      <c r="D35" s="22">
        <v>1095.918408</v>
      </c>
      <c r="E35" s="22">
        <v>1137.154</v>
      </c>
      <c r="F35" s="489">
        <v>1058.4589999999998</v>
      </c>
      <c r="G35" s="489">
        <v>7752.067258</v>
      </c>
      <c r="H35" s="22">
        <v>176</v>
      </c>
      <c r="I35" s="22">
        <v>0</v>
      </c>
      <c r="J35" s="22">
        <v>429</v>
      </c>
      <c r="K35" s="22">
        <v>0</v>
      </c>
      <c r="L35" s="471">
        <v>605</v>
      </c>
      <c r="M35" s="489">
        <v>8357.0672580000009</v>
      </c>
      <c r="N35" s="489">
        <v>4838.3284079999994</v>
      </c>
    </row>
    <row r="36" spans="1:14" ht="17.25" thickBot="1" x14ac:dyDescent="0.3">
      <c r="A36" s="631" t="s">
        <v>28</v>
      </c>
      <c r="B36" s="22">
        <v>2855.741</v>
      </c>
      <c r="C36" s="22">
        <v>2168.6013849999999</v>
      </c>
      <c r="D36" s="22">
        <v>1453.111005</v>
      </c>
      <c r="E36" s="22">
        <v>1042.1849999999999</v>
      </c>
      <c r="F36" s="22">
        <v>1420.4780000000001</v>
      </c>
      <c r="G36" s="471">
        <v>8940.116390000001</v>
      </c>
      <c r="H36" s="22">
        <v>193</v>
      </c>
      <c r="I36" s="22">
        <v>0</v>
      </c>
      <c r="J36" s="22">
        <v>349</v>
      </c>
      <c r="K36" s="22">
        <v>0</v>
      </c>
      <c r="L36" s="471">
        <v>542</v>
      </c>
      <c r="M36" s="472">
        <v>9482.116390000001</v>
      </c>
      <c r="N36" s="22">
        <v>7289.9286080000002</v>
      </c>
    </row>
    <row r="37" spans="1:14" ht="17.25" thickBot="1" x14ac:dyDescent="0.3">
      <c r="A37" s="633" t="s">
        <v>24</v>
      </c>
      <c r="B37" s="29">
        <v>5416.9058500000001</v>
      </c>
      <c r="C37" s="29">
        <v>4067.972385</v>
      </c>
      <c r="D37" s="29">
        <v>2549.0294130000002</v>
      </c>
      <c r="E37" s="29">
        <v>2179.3389999999999</v>
      </c>
      <c r="F37" s="23">
        <v>2478.9369999999999</v>
      </c>
      <c r="G37" s="23">
        <v>16692.183648000002</v>
      </c>
      <c r="H37" s="29">
        <v>369</v>
      </c>
      <c r="I37" s="29">
        <v>0</v>
      </c>
      <c r="J37" s="29">
        <v>778</v>
      </c>
      <c r="K37" s="29">
        <v>0</v>
      </c>
      <c r="L37" s="473">
        <v>1147</v>
      </c>
      <c r="M37" s="23">
        <v>17839.183648000002</v>
      </c>
      <c r="N37" s="23">
        <v>12128.257016</v>
      </c>
    </row>
    <row r="38" spans="1:14" ht="17.25" thickBot="1" x14ac:dyDescent="0.3">
      <c r="A38" s="633" t="s">
        <v>25</v>
      </c>
      <c r="B38" s="29">
        <v>33</v>
      </c>
      <c r="C38" s="29">
        <v>39.527999999999999</v>
      </c>
      <c r="D38" s="29">
        <v>225.79300000000001</v>
      </c>
      <c r="E38" s="29">
        <v>333.608</v>
      </c>
      <c r="F38" s="29">
        <v>42.855000000000004</v>
      </c>
      <c r="G38" s="473">
        <v>674.78399999999999</v>
      </c>
      <c r="H38" s="29">
        <v>0</v>
      </c>
      <c r="I38" s="29">
        <v>0</v>
      </c>
      <c r="J38" s="29">
        <v>0</v>
      </c>
      <c r="K38" s="29">
        <v>0</v>
      </c>
      <c r="L38" s="473">
        <v>0</v>
      </c>
      <c r="M38" s="474">
        <v>674.78399999999999</v>
      </c>
      <c r="N38" s="29">
        <v>275.37200000000001</v>
      </c>
    </row>
    <row r="39" spans="1:14" ht="17.25" thickBot="1" x14ac:dyDescent="0.3">
      <c r="A39" s="633" t="s">
        <v>26</v>
      </c>
      <c r="B39" s="29">
        <v>5449.9058500000001</v>
      </c>
      <c r="C39" s="29">
        <v>4107.5003850000003</v>
      </c>
      <c r="D39" s="29">
        <v>2774.8224129999999</v>
      </c>
      <c r="E39" s="29">
        <v>2512.9470000000001</v>
      </c>
      <c r="F39" s="23">
        <v>2521.7919999999999</v>
      </c>
      <c r="G39" s="23">
        <v>17366.967648000002</v>
      </c>
      <c r="H39" s="29">
        <v>369</v>
      </c>
      <c r="I39" s="29">
        <v>0</v>
      </c>
      <c r="J39" s="29">
        <v>778</v>
      </c>
      <c r="K39" s="29">
        <v>0</v>
      </c>
      <c r="L39" s="473">
        <v>1147</v>
      </c>
      <c r="M39" s="23">
        <v>18513.967648000002</v>
      </c>
      <c r="N39" s="23">
        <v>12403.629015999999</v>
      </c>
    </row>
    <row r="40" spans="1:14" ht="17.25" thickBot="1" x14ac:dyDescent="0.3">
      <c r="A40" s="636"/>
      <c r="B40" s="623"/>
      <c r="C40" s="623"/>
      <c r="D40" s="623"/>
      <c r="E40" s="623"/>
      <c r="F40" s="623"/>
      <c r="G40" s="623"/>
      <c r="H40" s="623"/>
      <c r="I40" s="623"/>
      <c r="J40" s="623"/>
      <c r="K40" s="623"/>
      <c r="L40" s="623"/>
      <c r="M40" s="623"/>
      <c r="N40" s="626"/>
    </row>
    <row r="41" spans="1:14" ht="17.25" thickBot="1" x14ac:dyDescent="0.3">
      <c r="A41" s="1614" t="s">
        <v>48</v>
      </c>
      <c r="B41" s="1615"/>
      <c r="C41" s="1615"/>
      <c r="D41" s="1615"/>
      <c r="E41" s="1615"/>
      <c r="F41" s="1615"/>
      <c r="G41" s="1615"/>
      <c r="H41" s="1615"/>
      <c r="I41" s="1615"/>
      <c r="J41" s="1615"/>
      <c r="K41" s="1615"/>
      <c r="L41" s="1615"/>
      <c r="M41" s="1615"/>
      <c r="N41" s="1616"/>
    </row>
    <row r="42" spans="1:14" ht="15.75" customHeight="1" thickBot="1" x14ac:dyDescent="0.3">
      <c r="A42" s="1609" t="s">
        <v>0</v>
      </c>
      <c r="B42" s="1271" t="s">
        <v>1</v>
      </c>
      <c r="C42" s="1272"/>
      <c r="D42" s="1272"/>
      <c r="E42" s="1272"/>
      <c r="F42" s="1272"/>
      <c r="G42" s="1273"/>
      <c r="H42" s="1271" t="s">
        <v>2</v>
      </c>
      <c r="I42" s="1272"/>
      <c r="J42" s="1272"/>
      <c r="K42" s="1272"/>
      <c r="L42" s="1273"/>
      <c r="M42" s="1322" t="s">
        <v>3</v>
      </c>
      <c r="N42" s="1546" t="s">
        <v>31</v>
      </c>
    </row>
    <row r="43" spans="1:14" ht="15" customHeight="1" x14ac:dyDescent="0.25">
      <c r="A43" s="1610"/>
      <c r="B43" s="1284" t="s">
        <v>8</v>
      </c>
      <c r="C43" s="1285"/>
      <c r="D43" s="1300" t="s">
        <v>9</v>
      </c>
      <c r="E43" s="1285"/>
      <c r="F43" s="1288" t="s">
        <v>32</v>
      </c>
      <c r="G43" s="1290" t="s">
        <v>10</v>
      </c>
      <c r="H43" s="1284" t="s">
        <v>11</v>
      </c>
      <c r="I43" s="1285"/>
      <c r="J43" s="1286" t="s">
        <v>12</v>
      </c>
      <c r="K43" s="1288" t="s">
        <v>33</v>
      </c>
      <c r="L43" s="1290" t="s">
        <v>13</v>
      </c>
      <c r="M43" s="1323"/>
      <c r="N43" s="1547"/>
    </row>
    <row r="44" spans="1:14" ht="60.75" customHeight="1" thickBot="1" x14ac:dyDescent="0.3">
      <c r="A44" s="1611"/>
      <c r="B44" s="105" t="s">
        <v>14</v>
      </c>
      <c r="C44" s="128" t="s">
        <v>15</v>
      </c>
      <c r="D44" s="128" t="s">
        <v>16</v>
      </c>
      <c r="E44" s="128" t="s">
        <v>34</v>
      </c>
      <c r="F44" s="1289"/>
      <c r="G44" s="1291"/>
      <c r="H44" s="105" t="s">
        <v>14</v>
      </c>
      <c r="I44" s="128" t="s">
        <v>15</v>
      </c>
      <c r="J44" s="1287"/>
      <c r="K44" s="1289"/>
      <c r="L44" s="1291"/>
      <c r="M44" s="1324"/>
      <c r="N44" s="1548"/>
    </row>
    <row r="45" spans="1:14" ht="16.5" x14ac:dyDescent="0.25">
      <c r="A45" s="630" t="s">
        <v>17</v>
      </c>
      <c r="B45" s="22">
        <v>2010.431104</v>
      </c>
      <c r="C45" s="22">
        <v>1876.0550000000001</v>
      </c>
      <c r="D45" s="22">
        <v>2975.033864</v>
      </c>
      <c r="E45" s="22">
        <v>5229.8090000000002</v>
      </c>
      <c r="F45" s="22">
        <v>939.65300000000002</v>
      </c>
      <c r="G45" s="471">
        <v>13030.981968</v>
      </c>
      <c r="H45" s="22">
        <v>252.3</v>
      </c>
      <c r="I45" s="22">
        <v>0</v>
      </c>
      <c r="J45" s="22">
        <v>12</v>
      </c>
      <c r="K45" s="22">
        <v>0</v>
      </c>
      <c r="L45" s="471">
        <v>264.3</v>
      </c>
      <c r="M45" s="472">
        <v>13295.281968000001</v>
      </c>
      <c r="N45" s="22">
        <v>9486.9299680000004</v>
      </c>
    </row>
    <row r="46" spans="1:14" ht="16.5" x14ac:dyDescent="0.25">
      <c r="A46" s="630" t="s">
        <v>18</v>
      </c>
      <c r="B46" s="22">
        <v>815.61145699999997</v>
      </c>
      <c r="C46" s="22">
        <v>3403.8</v>
      </c>
      <c r="D46" s="22">
        <v>1656.826</v>
      </c>
      <c r="E46" s="22">
        <v>5879.5</v>
      </c>
      <c r="F46" s="22">
        <v>1079.1479999999999</v>
      </c>
      <c r="G46" s="471">
        <v>12834.835456999999</v>
      </c>
      <c r="H46" s="22">
        <v>255</v>
      </c>
      <c r="I46" s="22">
        <v>647.40551088510006</v>
      </c>
      <c r="J46" s="22">
        <v>2067</v>
      </c>
      <c r="K46" s="22">
        <v>0</v>
      </c>
      <c r="L46" s="471">
        <v>2969.4055108850998</v>
      </c>
      <c r="M46" s="472">
        <v>15804.2409678851</v>
      </c>
      <c r="N46" s="22">
        <v>12554.485045885101</v>
      </c>
    </row>
    <row r="47" spans="1:14" ht="16.5" x14ac:dyDescent="0.25">
      <c r="A47" s="631" t="s">
        <v>19</v>
      </c>
      <c r="B47" s="22">
        <v>283.55</v>
      </c>
      <c r="C47" s="22">
        <v>150</v>
      </c>
      <c r="D47" s="22">
        <v>53.102000000000004</v>
      </c>
      <c r="E47" s="22">
        <v>1250</v>
      </c>
      <c r="F47" s="22">
        <v>391.57</v>
      </c>
      <c r="G47" s="471">
        <v>2128.2220000000002</v>
      </c>
      <c r="H47" s="22">
        <v>0</v>
      </c>
      <c r="I47" s="22">
        <v>0</v>
      </c>
      <c r="J47" s="22">
        <v>853</v>
      </c>
      <c r="K47" s="22">
        <v>0</v>
      </c>
      <c r="L47" s="471">
        <v>853</v>
      </c>
      <c r="M47" s="472">
        <v>2981.2220000000002</v>
      </c>
      <c r="N47" s="22">
        <v>2511.6741950000001</v>
      </c>
    </row>
    <row r="48" spans="1:14" ht="16.5" x14ac:dyDescent="0.25">
      <c r="A48" s="631" t="s">
        <v>20</v>
      </c>
      <c r="B48" s="22">
        <v>276.06145700000002</v>
      </c>
      <c r="C48" s="22">
        <v>1777</v>
      </c>
      <c r="D48" s="22">
        <v>641.48400000000004</v>
      </c>
      <c r="E48" s="22">
        <v>2093.5</v>
      </c>
      <c r="F48" s="22">
        <v>139.03800000000001</v>
      </c>
      <c r="G48" s="471">
        <v>4927.0834569999997</v>
      </c>
      <c r="H48" s="22">
        <v>251</v>
      </c>
      <c r="I48" s="22">
        <v>0</v>
      </c>
      <c r="J48" s="22">
        <v>86</v>
      </c>
      <c r="K48" s="22">
        <v>0</v>
      </c>
      <c r="L48" s="471">
        <v>337</v>
      </c>
      <c r="M48" s="472">
        <v>5264.0834569999997</v>
      </c>
      <c r="N48" s="22">
        <v>4491.0653400000001</v>
      </c>
    </row>
    <row r="49" spans="1:14" ht="16.5" x14ac:dyDescent="0.25">
      <c r="A49" s="631" t="s">
        <v>21</v>
      </c>
      <c r="B49" s="22">
        <v>131</v>
      </c>
      <c r="C49" s="22">
        <v>1453</v>
      </c>
      <c r="D49" s="22">
        <v>861.24</v>
      </c>
      <c r="E49" s="22">
        <v>2041</v>
      </c>
      <c r="F49" s="22">
        <v>517.20000000000005</v>
      </c>
      <c r="G49" s="471">
        <v>5003.3900000000003</v>
      </c>
      <c r="H49" s="22">
        <v>4</v>
      </c>
      <c r="I49" s="22">
        <v>647.40551088510006</v>
      </c>
      <c r="J49" s="22">
        <v>1128</v>
      </c>
      <c r="K49" s="22">
        <v>0</v>
      </c>
      <c r="L49" s="471">
        <v>1779.4055108851001</v>
      </c>
      <c r="M49" s="472">
        <v>6782.7955108851002</v>
      </c>
      <c r="N49" s="22">
        <v>5030.9455108850998</v>
      </c>
    </row>
    <row r="50" spans="1:14" ht="16.5" x14ac:dyDescent="0.25">
      <c r="A50" s="630" t="s">
        <v>22</v>
      </c>
      <c r="B50" s="22">
        <v>89.65</v>
      </c>
      <c r="C50" s="22">
        <v>81</v>
      </c>
      <c r="D50" s="22">
        <v>154.834406</v>
      </c>
      <c r="E50" s="22">
        <v>172.3</v>
      </c>
      <c r="F50" s="22">
        <v>6</v>
      </c>
      <c r="G50" s="471">
        <v>503.78440599999999</v>
      </c>
      <c r="H50" s="22">
        <v>0</v>
      </c>
      <c r="I50" s="22">
        <v>0</v>
      </c>
      <c r="J50" s="22">
        <v>1618</v>
      </c>
      <c r="K50" s="22">
        <v>154</v>
      </c>
      <c r="L50" s="471">
        <v>1772</v>
      </c>
      <c r="M50" s="472">
        <v>2275.7844060000002</v>
      </c>
      <c r="N50" s="22">
        <v>2122.5844059999999</v>
      </c>
    </row>
    <row r="51" spans="1:14" ht="17.25" thickBot="1" x14ac:dyDescent="0.3">
      <c r="A51" s="630" t="s">
        <v>23</v>
      </c>
      <c r="B51" s="22">
        <v>649.96100000000001</v>
      </c>
      <c r="C51" s="22">
        <v>259.3</v>
      </c>
      <c r="D51" s="22">
        <v>421.28800000000001</v>
      </c>
      <c r="E51" s="22">
        <v>3339.9</v>
      </c>
      <c r="F51" s="22">
        <v>173.00700000000001</v>
      </c>
      <c r="G51" s="471">
        <v>4843.4560000000001</v>
      </c>
      <c r="H51" s="22">
        <v>0</v>
      </c>
      <c r="I51" s="22">
        <v>0</v>
      </c>
      <c r="J51" s="22">
        <v>0</v>
      </c>
      <c r="K51" s="22">
        <v>0</v>
      </c>
      <c r="L51" s="471">
        <v>0</v>
      </c>
      <c r="M51" s="472">
        <v>4843.4560000000001</v>
      </c>
      <c r="N51" s="22">
        <v>3617.8874470000001</v>
      </c>
    </row>
    <row r="52" spans="1:14" ht="17.25" thickBot="1" x14ac:dyDescent="0.3">
      <c r="A52" s="633" t="s">
        <v>24</v>
      </c>
      <c r="B52" s="29">
        <v>3565.6535609999996</v>
      </c>
      <c r="C52" s="29">
        <v>5620.1549999999997</v>
      </c>
      <c r="D52" s="29">
        <v>5207.9822700000004</v>
      </c>
      <c r="E52" s="29">
        <v>14621.509</v>
      </c>
      <c r="F52" s="29">
        <v>2197.7579999999998</v>
      </c>
      <c r="G52" s="473">
        <v>31213.057830999998</v>
      </c>
      <c r="H52" s="29">
        <v>507.3</v>
      </c>
      <c r="I52" s="29">
        <v>647.40551088510006</v>
      </c>
      <c r="J52" s="29">
        <v>3697</v>
      </c>
      <c r="K52" s="29">
        <v>154</v>
      </c>
      <c r="L52" s="473">
        <v>5005.7055108851</v>
      </c>
      <c r="M52" s="474">
        <v>36218.763341885096</v>
      </c>
      <c r="N52" s="29">
        <v>27781.756341885099</v>
      </c>
    </row>
    <row r="53" spans="1:14" ht="16.5" x14ac:dyDescent="0.25">
      <c r="A53" s="637" t="s">
        <v>35</v>
      </c>
      <c r="B53" s="22">
        <v>44</v>
      </c>
      <c r="C53" s="22">
        <v>23</v>
      </c>
      <c r="D53" s="22">
        <v>242.14952600000001</v>
      </c>
      <c r="E53" s="22">
        <v>1214</v>
      </c>
      <c r="F53" s="22">
        <v>18</v>
      </c>
      <c r="G53" s="471">
        <v>1541.1495259999999</v>
      </c>
      <c r="H53" s="22">
        <v>40</v>
      </c>
      <c r="I53" s="22">
        <v>1</v>
      </c>
      <c r="J53" s="22">
        <v>36</v>
      </c>
      <c r="K53" s="22">
        <v>0</v>
      </c>
      <c r="L53" s="471">
        <v>77</v>
      </c>
      <c r="M53" s="472">
        <v>1618.1495259999999</v>
      </c>
      <c r="N53" s="22">
        <v>1299.1495259999999</v>
      </c>
    </row>
    <row r="54" spans="1:14" ht="16.5" x14ac:dyDescent="0.25">
      <c r="A54" s="635" t="s">
        <v>36</v>
      </c>
      <c r="B54" s="22">
        <v>390</v>
      </c>
      <c r="C54" s="22">
        <v>300</v>
      </c>
      <c r="D54" s="22">
        <v>7</v>
      </c>
      <c r="E54" s="22">
        <v>164</v>
      </c>
      <c r="F54" s="22">
        <v>464</v>
      </c>
      <c r="G54" s="471">
        <v>1325</v>
      </c>
      <c r="H54" s="22">
        <v>2973</v>
      </c>
      <c r="I54" s="22">
        <v>933</v>
      </c>
      <c r="J54" s="22">
        <v>0</v>
      </c>
      <c r="K54" s="22">
        <v>0</v>
      </c>
      <c r="L54" s="471">
        <v>3906</v>
      </c>
      <c r="M54" s="472">
        <v>5231</v>
      </c>
      <c r="N54" s="22">
        <v>3188</v>
      </c>
    </row>
    <row r="55" spans="1:14" ht="16.5" x14ac:dyDescent="0.25">
      <c r="A55" s="635" t="s">
        <v>37</v>
      </c>
      <c r="B55" s="22">
        <v>26</v>
      </c>
      <c r="C55" s="22">
        <v>0</v>
      </c>
      <c r="D55" s="22">
        <v>186.94</v>
      </c>
      <c r="E55" s="22">
        <v>195</v>
      </c>
      <c r="F55" s="22">
        <v>0</v>
      </c>
      <c r="G55" s="471">
        <v>407.94</v>
      </c>
      <c r="H55" s="22">
        <v>1252</v>
      </c>
      <c r="I55" s="22">
        <v>0</v>
      </c>
      <c r="J55" s="22">
        <v>0</v>
      </c>
      <c r="K55" s="22">
        <v>0</v>
      </c>
      <c r="L55" s="471">
        <v>1252</v>
      </c>
      <c r="M55" s="472">
        <v>1659.94</v>
      </c>
      <c r="N55" s="22">
        <v>1296.94</v>
      </c>
    </row>
    <row r="56" spans="1:14" ht="16.5" x14ac:dyDescent="0.25">
      <c r="A56" s="635" t="s">
        <v>38</v>
      </c>
      <c r="B56" s="22">
        <v>0</v>
      </c>
      <c r="C56" s="22">
        <v>0</v>
      </c>
      <c r="D56" s="22">
        <v>0</v>
      </c>
      <c r="E56" s="22">
        <v>308</v>
      </c>
      <c r="F56" s="22">
        <v>0</v>
      </c>
      <c r="G56" s="471">
        <v>308</v>
      </c>
      <c r="H56" s="22">
        <v>0</v>
      </c>
      <c r="I56" s="22">
        <v>0</v>
      </c>
      <c r="J56" s="22">
        <v>0</v>
      </c>
      <c r="K56" s="22">
        <v>0</v>
      </c>
      <c r="L56" s="471">
        <v>0</v>
      </c>
      <c r="M56" s="472">
        <v>308</v>
      </c>
      <c r="N56" s="22">
        <v>308</v>
      </c>
    </row>
    <row r="57" spans="1:14" ht="25.5" x14ac:dyDescent="0.25">
      <c r="A57" s="635" t="s">
        <v>39</v>
      </c>
      <c r="B57" s="22">
        <v>93</v>
      </c>
      <c r="C57" s="22">
        <v>373</v>
      </c>
      <c r="D57" s="22">
        <v>717.99599999999998</v>
      </c>
      <c r="E57" s="22">
        <v>2958</v>
      </c>
      <c r="F57" s="22">
        <v>84</v>
      </c>
      <c r="G57" s="471">
        <v>4225.9960000000001</v>
      </c>
      <c r="H57" s="22">
        <v>681</v>
      </c>
      <c r="I57" s="22">
        <v>0</v>
      </c>
      <c r="J57" s="22">
        <v>20598.936000000002</v>
      </c>
      <c r="K57" s="22">
        <v>0</v>
      </c>
      <c r="L57" s="471">
        <v>21279.936000000002</v>
      </c>
      <c r="M57" s="472">
        <v>25505.932000000001</v>
      </c>
      <c r="N57" s="22">
        <v>21047.995999999999</v>
      </c>
    </row>
    <row r="58" spans="1:14" ht="16.5" x14ac:dyDescent="0.25">
      <c r="A58" s="635" t="s">
        <v>40</v>
      </c>
      <c r="B58" s="22">
        <v>0</v>
      </c>
      <c r="C58" s="22">
        <v>0</v>
      </c>
      <c r="D58" s="22">
        <v>1.5</v>
      </c>
      <c r="E58" s="22">
        <v>111</v>
      </c>
      <c r="F58" s="22">
        <v>0</v>
      </c>
      <c r="G58" s="471">
        <v>112.5</v>
      </c>
      <c r="H58" s="22">
        <v>0</v>
      </c>
      <c r="I58" s="22">
        <v>0</v>
      </c>
      <c r="J58" s="22">
        <v>0</v>
      </c>
      <c r="K58" s="22">
        <v>0</v>
      </c>
      <c r="L58" s="471">
        <v>0</v>
      </c>
      <c r="M58" s="472">
        <v>112.5</v>
      </c>
      <c r="N58" s="22">
        <v>112.5</v>
      </c>
    </row>
    <row r="59" spans="1:14" ht="16.5" x14ac:dyDescent="0.25">
      <c r="A59" s="635" t="s">
        <v>41</v>
      </c>
      <c r="B59" s="22">
        <v>205</v>
      </c>
      <c r="C59" s="22">
        <v>0</v>
      </c>
      <c r="D59" s="22">
        <v>300</v>
      </c>
      <c r="E59" s="22">
        <v>69</v>
      </c>
      <c r="F59" s="22">
        <v>39</v>
      </c>
      <c r="G59" s="471">
        <v>613</v>
      </c>
      <c r="H59" s="22">
        <v>0</v>
      </c>
      <c r="I59" s="22">
        <v>0</v>
      </c>
      <c r="J59" s="22">
        <v>34</v>
      </c>
      <c r="K59" s="22">
        <v>0</v>
      </c>
      <c r="L59" s="471">
        <v>34</v>
      </c>
      <c r="M59" s="472">
        <v>647</v>
      </c>
      <c r="N59" s="22">
        <v>640</v>
      </c>
    </row>
    <row r="60" spans="1:14" ht="16.5" x14ac:dyDescent="0.25">
      <c r="A60" s="635" t="s">
        <v>42</v>
      </c>
      <c r="B60" s="22">
        <v>213</v>
      </c>
      <c r="C60" s="22">
        <v>315</v>
      </c>
      <c r="D60" s="22">
        <v>1740.2914820000001</v>
      </c>
      <c r="E60" s="22">
        <v>7575</v>
      </c>
      <c r="F60" s="22">
        <v>301</v>
      </c>
      <c r="G60" s="471">
        <v>10144.291482000001</v>
      </c>
      <c r="H60" s="22">
        <v>0</v>
      </c>
      <c r="I60" s="22">
        <v>0</v>
      </c>
      <c r="J60" s="22">
        <v>0</v>
      </c>
      <c r="K60" s="22">
        <v>0</v>
      </c>
      <c r="L60" s="471">
        <v>0</v>
      </c>
      <c r="M60" s="472">
        <v>10144.291482000001</v>
      </c>
      <c r="N60" s="22">
        <v>7607.2914819999996</v>
      </c>
    </row>
    <row r="61" spans="1:14" ht="16.5" x14ac:dyDescent="0.25">
      <c r="A61" s="635" t="s">
        <v>43</v>
      </c>
      <c r="B61" s="22">
        <v>234.4</v>
      </c>
      <c r="C61" s="22">
        <v>53</v>
      </c>
      <c r="D61" s="22">
        <v>182.613</v>
      </c>
      <c r="E61" s="22">
        <v>105</v>
      </c>
      <c r="F61" s="22">
        <v>76.599999999999994</v>
      </c>
      <c r="G61" s="471">
        <v>651.61300000000006</v>
      </c>
      <c r="H61" s="22">
        <v>0</v>
      </c>
      <c r="I61" s="22">
        <v>0</v>
      </c>
      <c r="J61" s="22">
        <v>0</v>
      </c>
      <c r="K61" s="22">
        <v>0</v>
      </c>
      <c r="L61" s="471">
        <v>0</v>
      </c>
      <c r="M61" s="472">
        <v>651.61300000000006</v>
      </c>
      <c r="N61" s="22">
        <v>500.36699999999996</v>
      </c>
    </row>
    <row r="62" spans="1:14" ht="16.5" x14ac:dyDescent="0.25">
      <c r="A62" s="635" t="s">
        <v>44</v>
      </c>
      <c r="B62" s="22">
        <v>22</v>
      </c>
      <c r="C62" s="22">
        <v>0</v>
      </c>
      <c r="D62" s="22">
        <v>989</v>
      </c>
      <c r="E62" s="22">
        <v>1063</v>
      </c>
      <c r="F62" s="22">
        <v>2848</v>
      </c>
      <c r="G62" s="471">
        <v>4922</v>
      </c>
      <c r="H62" s="22">
        <v>4</v>
      </c>
      <c r="I62" s="22">
        <v>0</v>
      </c>
      <c r="J62" s="22">
        <v>0</v>
      </c>
      <c r="K62" s="22">
        <v>791</v>
      </c>
      <c r="L62" s="471">
        <v>795</v>
      </c>
      <c r="M62" s="472">
        <v>5717</v>
      </c>
      <c r="N62" s="22">
        <v>4926</v>
      </c>
    </row>
    <row r="63" spans="1:14" ht="16.5" x14ac:dyDescent="0.25">
      <c r="A63" s="635" t="s">
        <v>45</v>
      </c>
      <c r="B63" s="22">
        <v>80</v>
      </c>
      <c r="C63" s="22">
        <v>5</v>
      </c>
      <c r="D63" s="22">
        <v>20</v>
      </c>
      <c r="E63" s="22">
        <v>4</v>
      </c>
      <c r="F63" s="22">
        <v>0</v>
      </c>
      <c r="G63" s="471">
        <v>109</v>
      </c>
      <c r="H63" s="22">
        <v>0</v>
      </c>
      <c r="I63" s="22">
        <v>0</v>
      </c>
      <c r="J63" s="22">
        <v>0</v>
      </c>
      <c r="K63" s="22">
        <v>0</v>
      </c>
      <c r="L63" s="471">
        <v>0</v>
      </c>
      <c r="M63" s="472">
        <v>109</v>
      </c>
      <c r="N63" s="22">
        <v>110</v>
      </c>
    </row>
    <row r="64" spans="1:14" ht="16.5" x14ac:dyDescent="0.25">
      <c r="A64" s="635" t="s">
        <v>46</v>
      </c>
      <c r="B64" s="22">
        <v>140</v>
      </c>
      <c r="C64" s="22">
        <v>0</v>
      </c>
      <c r="D64" s="22">
        <v>273</v>
      </c>
      <c r="E64" s="22">
        <v>2032</v>
      </c>
      <c r="F64" s="22">
        <v>10</v>
      </c>
      <c r="G64" s="471">
        <v>2455</v>
      </c>
      <c r="H64" s="22">
        <v>0</v>
      </c>
      <c r="I64" s="22">
        <v>0</v>
      </c>
      <c r="J64" s="22">
        <v>0</v>
      </c>
      <c r="K64" s="22">
        <v>1557</v>
      </c>
      <c r="L64" s="471">
        <v>1557</v>
      </c>
      <c r="M64" s="472">
        <v>4012</v>
      </c>
      <c r="N64" s="22">
        <v>3794</v>
      </c>
    </row>
    <row r="65" spans="1:14" ht="17.25" thickBot="1" x14ac:dyDescent="0.3">
      <c r="A65" s="635" t="s">
        <v>47</v>
      </c>
      <c r="B65" s="22">
        <v>0</v>
      </c>
      <c r="C65" s="22">
        <v>0</v>
      </c>
      <c r="D65" s="22">
        <v>10</v>
      </c>
      <c r="E65" s="22">
        <v>152</v>
      </c>
      <c r="F65" s="22">
        <v>0</v>
      </c>
      <c r="G65" s="471">
        <v>162</v>
      </c>
      <c r="H65" s="22">
        <v>0</v>
      </c>
      <c r="I65" s="22">
        <v>0</v>
      </c>
      <c r="J65" s="22">
        <v>12</v>
      </c>
      <c r="K65" s="22">
        <v>0</v>
      </c>
      <c r="L65" s="471">
        <v>12</v>
      </c>
      <c r="M65" s="472">
        <v>174</v>
      </c>
      <c r="N65" s="22">
        <v>174</v>
      </c>
    </row>
    <row r="66" spans="1:14" ht="17.25" thickBot="1" x14ac:dyDescent="0.3">
      <c r="A66" s="633" t="s">
        <v>25</v>
      </c>
      <c r="B66" s="29">
        <v>3311.1803330000002</v>
      </c>
      <c r="C66" s="29">
        <v>2827.659013</v>
      </c>
      <c r="D66" s="29">
        <v>6226.3892329999999</v>
      </c>
      <c r="E66" s="29">
        <v>18235</v>
      </c>
      <c r="F66" s="29">
        <v>4001.99</v>
      </c>
      <c r="G66" s="473">
        <v>34602.218578999993</v>
      </c>
      <c r="H66" s="29">
        <v>8156.5641953478998</v>
      </c>
      <c r="I66" s="29">
        <v>2101</v>
      </c>
      <c r="J66" s="29">
        <v>23054.936000000002</v>
      </c>
      <c r="K66" s="29">
        <v>2348</v>
      </c>
      <c r="L66" s="473">
        <v>35660.5001953479</v>
      </c>
      <c r="M66" s="474">
        <v>70262.718774347901</v>
      </c>
      <c r="N66" s="29">
        <v>53158.686008000004</v>
      </c>
    </row>
    <row r="67" spans="1:14" ht="17.25" thickBot="1" x14ac:dyDescent="0.3">
      <c r="A67" s="633" t="s">
        <v>26</v>
      </c>
      <c r="B67" s="29">
        <v>6876.8338940000003</v>
      </c>
      <c r="C67" s="29">
        <v>8447.8140129999992</v>
      </c>
      <c r="D67" s="29">
        <v>11434.371503</v>
      </c>
      <c r="E67" s="29">
        <v>32856.508999999998</v>
      </c>
      <c r="F67" s="29">
        <v>6199.7479999999996</v>
      </c>
      <c r="G67" s="473">
        <v>65815.276409999991</v>
      </c>
      <c r="H67" s="29">
        <v>8663.8641953479</v>
      </c>
      <c r="I67" s="29">
        <v>2748.4055108850998</v>
      </c>
      <c r="J67" s="29">
        <v>26751.936000000002</v>
      </c>
      <c r="K67" s="29">
        <v>2502</v>
      </c>
      <c r="L67" s="473">
        <v>40666.205706232999</v>
      </c>
      <c r="M67" s="474">
        <v>106481.482116233</v>
      </c>
      <c r="N67" s="29">
        <v>80940.44234988511</v>
      </c>
    </row>
    <row r="68" spans="1:14" ht="17.25" thickBot="1" x14ac:dyDescent="0.3">
      <c r="A68" s="636"/>
      <c r="B68" s="623"/>
      <c r="C68" s="623"/>
      <c r="D68" s="623"/>
      <c r="E68" s="623"/>
      <c r="F68" s="623"/>
      <c r="G68" s="623"/>
      <c r="H68" s="623"/>
      <c r="I68" s="623"/>
      <c r="J68" s="623"/>
      <c r="K68" s="623"/>
      <c r="L68" s="623"/>
      <c r="M68" s="623"/>
      <c r="N68" s="626"/>
    </row>
    <row r="69" spans="1:14" ht="17.25" thickBot="1" x14ac:dyDescent="0.3">
      <c r="A69" s="1614" t="s">
        <v>48</v>
      </c>
      <c r="B69" s="1615"/>
      <c r="C69" s="1615"/>
      <c r="D69" s="1615"/>
      <c r="E69" s="1615"/>
      <c r="F69" s="1615"/>
      <c r="G69" s="1615"/>
      <c r="H69" s="1615"/>
      <c r="I69" s="1615"/>
      <c r="J69" s="1615"/>
      <c r="K69" s="1615"/>
      <c r="L69" s="1615"/>
      <c r="M69" s="1615"/>
      <c r="N69" s="1616"/>
    </row>
    <row r="70" spans="1:14" ht="15.75" customHeight="1" thickBot="1" x14ac:dyDescent="0.3">
      <c r="A70" s="1617" t="s">
        <v>0</v>
      </c>
      <c r="B70" s="1271" t="s">
        <v>1</v>
      </c>
      <c r="C70" s="1272"/>
      <c r="D70" s="1272"/>
      <c r="E70" s="1272"/>
      <c r="F70" s="1272"/>
      <c r="G70" s="1273"/>
      <c r="H70" s="1271" t="s">
        <v>2</v>
      </c>
      <c r="I70" s="1272"/>
      <c r="J70" s="1272"/>
      <c r="K70" s="1272"/>
      <c r="L70" s="1273"/>
      <c r="M70" s="1322" t="s">
        <v>3</v>
      </c>
      <c r="N70" s="1546" t="s">
        <v>31</v>
      </c>
    </row>
    <row r="71" spans="1:14" ht="15" customHeight="1" x14ac:dyDescent="0.25">
      <c r="A71" s="1618"/>
      <c r="B71" s="1284" t="s">
        <v>8</v>
      </c>
      <c r="C71" s="1285"/>
      <c r="D71" s="1300" t="s">
        <v>9</v>
      </c>
      <c r="E71" s="1285"/>
      <c r="F71" s="1288" t="s">
        <v>32</v>
      </c>
      <c r="G71" s="1290" t="s">
        <v>10</v>
      </c>
      <c r="H71" s="1284" t="s">
        <v>11</v>
      </c>
      <c r="I71" s="1285"/>
      <c r="J71" s="1286" t="s">
        <v>12</v>
      </c>
      <c r="K71" s="1288" t="s">
        <v>33</v>
      </c>
      <c r="L71" s="1290" t="s">
        <v>13</v>
      </c>
      <c r="M71" s="1323"/>
      <c r="N71" s="1547"/>
    </row>
    <row r="72" spans="1:14" ht="66.75" thickBot="1" x14ac:dyDescent="0.3">
      <c r="A72" s="1619"/>
      <c r="B72" s="128" t="s">
        <v>14</v>
      </c>
      <c r="C72" s="128" t="s">
        <v>15</v>
      </c>
      <c r="D72" s="128" t="s">
        <v>16</v>
      </c>
      <c r="E72" s="128" t="s">
        <v>34</v>
      </c>
      <c r="F72" s="1289"/>
      <c r="G72" s="1291"/>
      <c r="H72" s="128" t="s">
        <v>14</v>
      </c>
      <c r="I72" s="128" t="s">
        <v>15</v>
      </c>
      <c r="J72" s="1287"/>
      <c r="K72" s="1289"/>
      <c r="L72" s="1291"/>
      <c r="M72" s="1324"/>
      <c r="N72" s="1548"/>
    </row>
    <row r="73" spans="1:14" ht="17.25" thickBot="1" x14ac:dyDescent="0.3">
      <c r="A73" s="633" t="s">
        <v>24</v>
      </c>
      <c r="B73" s="29">
        <v>3565.6535609999996</v>
      </c>
      <c r="C73" s="29">
        <v>5620.1549999999997</v>
      </c>
      <c r="D73" s="29">
        <v>5207.9822700000004</v>
      </c>
      <c r="E73" s="29">
        <v>14621.509</v>
      </c>
      <c r="F73" s="29">
        <v>2197.7579999999998</v>
      </c>
      <c r="G73" s="473">
        <v>31213.057830999998</v>
      </c>
      <c r="H73" s="29">
        <v>507.3</v>
      </c>
      <c r="I73" s="29">
        <v>647.40551088510006</v>
      </c>
      <c r="J73" s="29">
        <v>3697</v>
      </c>
      <c r="K73" s="29">
        <v>154</v>
      </c>
      <c r="L73" s="473">
        <v>5005.7055108851</v>
      </c>
      <c r="M73" s="474">
        <v>36218.763341885096</v>
      </c>
      <c r="N73" s="29">
        <v>27781.756341885099</v>
      </c>
    </row>
    <row r="74" spans="1:14" ht="16.5" x14ac:dyDescent="0.25">
      <c r="A74" s="627" t="s">
        <v>49</v>
      </c>
      <c r="B74" s="22">
        <v>2426.8515609999999</v>
      </c>
      <c r="C74" s="22">
        <v>3601.0549999999998</v>
      </c>
      <c r="D74" s="22">
        <v>2951.850406</v>
      </c>
      <c r="E74" s="22">
        <v>7365.509</v>
      </c>
      <c r="F74" s="22">
        <v>1648.3249999999998</v>
      </c>
      <c r="G74" s="471">
        <v>17993.540967000001</v>
      </c>
      <c r="H74" s="22">
        <v>440</v>
      </c>
      <c r="I74" s="22">
        <v>647.40551088510006</v>
      </c>
      <c r="J74" s="22">
        <v>3506</v>
      </c>
      <c r="K74" s="22">
        <v>0</v>
      </c>
      <c r="L74" s="471">
        <v>4593.4055108850998</v>
      </c>
      <c r="M74" s="472">
        <v>22586.946477885096</v>
      </c>
      <c r="N74" s="22">
        <v>17457.4634778851</v>
      </c>
    </row>
    <row r="75" spans="1:14" ht="16.5" x14ac:dyDescent="0.25">
      <c r="A75" s="628" t="s">
        <v>50</v>
      </c>
      <c r="B75" s="22">
        <v>0</v>
      </c>
      <c r="C75" s="22">
        <v>0</v>
      </c>
      <c r="D75" s="22">
        <v>68</v>
      </c>
      <c r="E75" s="22">
        <v>0</v>
      </c>
      <c r="F75" s="22">
        <v>0</v>
      </c>
      <c r="G75" s="471">
        <v>0</v>
      </c>
      <c r="H75" s="22">
        <v>0</v>
      </c>
      <c r="I75" s="22">
        <v>0</v>
      </c>
      <c r="J75" s="22">
        <v>0</v>
      </c>
      <c r="K75" s="22">
        <v>0</v>
      </c>
      <c r="L75" s="471">
        <v>0</v>
      </c>
      <c r="M75" s="472">
        <v>0</v>
      </c>
      <c r="N75" s="22">
        <v>0</v>
      </c>
    </row>
    <row r="76" spans="1:14" ht="16.5" x14ac:dyDescent="0.25">
      <c r="A76" s="628" t="s">
        <v>51</v>
      </c>
      <c r="B76" s="22">
        <v>787.74099999999999</v>
      </c>
      <c r="C76" s="22">
        <v>1762</v>
      </c>
      <c r="D76" s="22">
        <v>1779</v>
      </c>
      <c r="E76" s="22">
        <v>5836</v>
      </c>
      <c r="F76" s="22">
        <v>478</v>
      </c>
      <c r="G76" s="471">
        <v>10642.741</v>
      </c>
      <c r="H76" s="22">
        <v>67.3</v>
      </c>
      <c r="I76" s="22">
        <v>0</v>
      </c>
      <c r="J76" s="22">
        <v>191</v>
      </c>
      <c r="K76" s="22">
        <v>0</v>
      </c>
      <c r="L76" s="471">
        <v>258.3</v>
      </c>
      <c r="M76" s="472">
        <v>10901.041000000001</v>
      </c>
      <c r="N76" s="22">
        <v>8758.1</v>
      </c>
    </row>
    <row r="77" spans="1:14" ht="16.5" x14ac:dyDescent="0.25">
      <c r="A77" s="628" t="s">
        <v>52</v>
      </c>
      <c r="B77" s="22">
        <v>35.9</v>
      </c>
      <c r="C77" s="22">
        <v>31.8</v>
      </c>
      <c r="D77" s="22">
        <v>252.13186400000001</v>
      </c>
      <c r="E77" s="22">
        <v>561</v>
      </c>
      <c r="F77" s="22">
        <v>29.4</v>
      </c>
      <c r="G77" s="471">
        <v>910.23186400000009</v>
      </c>
      <c r="H77" s="22">
        <v>0</v>
      </c>
      <c r="I77" s="22">
        <v>0</v>
      </c>
      <c r="J77" s="22">
        <v>0</v>
      </c>
      <c r="K77" s="22">
        <v>154</v>
      </c>
      <c r="L77" s="471">
        <v>154</v>
      </c>
      <c r="M77" s="472">
        <v>1064.2318640000001</v>
      </c>
      <c r="N77" s="22">
        <v>880.43186400000002</v>
      </c>
    </row>
    <row r="78" spans="1:14" ht="17.25" thickBot="1" x14ac:dyDescent="0.3">
      <c r="A78" s="638" t="s">
        <v>53</v>
      </c>
      <c r="B78" s="22">
        <v>315.161</v>
      </c>
      <c r="C78" s="22">
        <v>225.3</v>
      </c>
      <c r="D78" s="22">
        <v>157</v>
      </c>
      <c r="E78" s="22">
        <v>858</v>
      </c>
      <c r="F78" s="22">
        <v>41.082999999999998</v>
      </c>
      <c r="G78" s="471">
        <v>1596.5440000000001</v>
      </c>
      <c r="H78" s="22">
        <v>0</v>
      </c>
      <c r="I78" s="22">
        <v>0</v>
      </c>
      <c r="J78" s="22">
        <v>0</v>
      </c>
      <c r="K78" s="22">
        <v>0</v>
      </c>
      <c r="L78" s="471">
        <v>0</v>
      </c>
      <c r="M78" s="472">
        <v>1596.5440000000001</v>
      </c>
      <c r="N78" s="22">
        <v>684.76099999999997</v>
      </c>
    </row>
    <row r="79" spans="1:14" ht="17.25" thickBot="1" x14ac:dyDescent="0.3">
      <c r="A79" s="633" t="s">
        <v>25</v>
      </c>
      <c r="B79" s="29">
        <v>3311.1803330000002</v>
      </c>
      <c r="C79" s="29">
        <v>2827.659013</v>
      </c>
      <c r="D79" s="29">
        <v>6226.3892329999999</v>
      </c>
      <c r="E79" s="29">
        <v>18235</v>
      </c>
      <c r="F79" s="29">
        <v>4001.99</v>
      </c>
      <c r="G79" s="473">
        <v>34602.218578999993</v>
      </c>
      <c r="H79" s="29">
        <v>8156.5641953478998</v>
      </c>
      <c r="I79" s="29">
        <v>2101</v>
      </c>
      <c r="J79" s="29">
        <v>23054.936000000002</v>
      </c>
      <c r="K79" s="29">
        <v>2348</v>
      </c>
      <c r="L79" s="473">
        <v>35660.5001953479</v>
      </c>
      <c r="M79" s="474">
        <v>70262.718774347901</v>
      </c>
      <c r="N79" s="29">
        <v>53158.686008000004</v>
      </c>
    </row>
    <row r="80" spans="1:14" ht="16.5" x14ac:dyDescent="0.25">
      <c r="A80" s="627" t="s">
        <v>49</v>
      </c>
      <c r="B80" s="22">
        <v>3233.1803330000002</v>
      </c>
      <c r="C80" s="22">
        <v>2753.659013</v>
      </c>
      <c r="D80" s="22">
        <v>5114.4997509999994</v>
      </c>
      <c r="E80" s="22">
        <v>14158</v>
      </c>
      <c r="F80" s="22">
        <v>1232.99</v>
      </c>
      <c r="G80" s="471">
        <v>26492.329097000002</v>
      </c>
      <c r="H80" s="22">
        <v>8152.5641953478998</v>
      </c>
      <c r="I80" s="22">
        <v>1169</v>
      </c>
      <c r="J80" s="22">
        <v>20504.936000000002</v>
      </c>
      <c r="K80" s="22">
        <v>1557</v>
      </c>
      <c r="L80" s="471">
        <v>31383.5001953479</v>
      </c>
      <c r="M80" s="472">
        <v>57875.829292347902</v>
      </c>
      <c r="N80" s="22">
        <v>42692.796525999998</v>
      </c>
    </row>
    <row r="81" spans="1:14" ht="16.5" x14ac:dyDescent="0.25">
      <c r="A81" s="628" t="s">
        <v>50</v>
      </c>
      <c r="B81" s="22">
        <v>0</v>
      </c>
      <c r="C81" s="22">
        <v>15</v>
      </c>
      <c r="D81" s="22">
        <v>0</v>
      </c>
      <c r="E81" s="22">
        <v>0</v>
      </c>
      <c r="F81" s="22">
        <v>0</v>
      </c>
      <c r="G81" s="471">
        <v>15</v>
      </c>
      <c r="H81" s="22">
        <v>0</v>
      </c>
      <c r="I81" s="22">
        <v>0</v>
      </c>
      <c r="J81" s="22">
        <v>0</v>
      </c>
      <c r="K81" s="22">
        <v>0</v>
      </c>
      <c r="L81" s="471">
        <v>0</v>
      </c>
      <c r="M81" s="472">
        <v>15</v>
      </c>
      <c r="N81" s="22">
        <v>15</v>
      </c>
    </row>
    <row r="82" spans="1:14" ht="16.5" x14ac:dyDescent="0.25">
      <c r="A82" s="628" t="s">
        <v>51</v>
      </c>
      <c r="B82" s="22">
        <v>74</v>
      </c>
      <c r="C82" s="22">
        <v>59</v>
      </c>
      <c r="D82" s="22">
        <v>956</v>
      </c>
      <c r="E82" s="22">
        <v>4064</v>
      </c>
      <c r="F82" s="22">
        <v>2764</v>
      </c>
      <c r="G82" s="471">
        <v>7917</v>
      </c>
      <c r="H82" s="22">
        <v>4</v>
      </c>
      <c r="I82" s="22">
        <v>932</v>
      </c>
      <c r="J82" s="22">
        <v>2550</v>
      </c>
      <c r="K82" s="22">
        <v>791</v>
      </c>
      <c r="L82" s="471">
        <v>4277</v>
      </c>
      <c r="M82" s="472">
        <v>12194</v>
      </c>
      <c r="N82" s="22">
        <v>10378</v>
      </c>
    </row>
    <row r="83" spans="1:14" ht="16.5" x14ac:dyDescent="0.25">
      <c r="A83" s="628" t="s">
        <v>52</v>
      </c>
      <c r="B83" s="22">
        <v>5</v>
      </c>
      <c r="C83" s="22">
        <v>0</v>
      </c>
      <c r="D83" s="22">
        <v>155.88948199999999</v>
      </c>
      <c r="E83" s="22">
        <v>0</v>
      </c>
      <c r="F83" s="22">
        <v>4</v>
      </c>
      <c r="G83" s="471">
        <v>164.88948199999999</v>
      </c>
      <c r="H83" s="22">
        <v>0</v>
      </c>
      <c r="I83" s="22">
        <v>0</v>
      </c>
      <c r="J83" s="22">
        <v>0</v>
      </c>
      <c r="K83" s="22">
        <v>0</v>
      </c>
      <c r="L83" s="471">
        <v>0</v>
      </c>
      <c r="M83" s="472">
        <v>164.88948199999999</v>
      </c>
      <c r="N83" s="22">
        <v>59.889482000000001</v>
      </c>
    </row>
    <row r="84" spans="1:14" ht="17.25" thickBot="1" x14ac:dyDescent="0.3">
      <c r="A84" s="638" t="s">
        <v>53</v>
      </c>
      <c r="B84" s="22">
        <v>0</v>
      </c>
      <c r="C84" s="22">
        <v>0</v>
      </c>
      <c r="D84" s="22">
        <v>0</v>
      </c>
      <c r="E84" s="22">
        <v>0</v>
      </c>
      <c r="F84" s="22">
        <v>0</v>
      </c>
      <c r="G84" s="471">
        <v>0</v>
      </c>
      <c r="H84" s="22">
        <v>0</v>
      </c>
      <c r="I84" s="22">
        <v>0</v>
      </c>
      <c r="J84" s="22">
        <v>0</v>
      </c>
      <c r="K84" s="22">
        <v>0</v>
      </c>
      <c r="L84" s="471">
        <v>0</v>
      </c>
      <c r="M84" s="472">
        <v>0</v>
      </c>
      <c r="N84" s="22">
        <v>0</v>
      </c>
    </row>
    <row r="85" spans="1:14" ht="17.25" thickBot="1" x14ac:dyDescent="0.3">
      <c r="A85" s="633" t="s">
        <v>26</v>
      </c>
      <c r="B85" s="29">
        <v>6876.8338940000003</v>
      </c>
      <c r="C85" s="29">
        <v>8447.8140129999992</v>
      </c>
      <c r="D85" s="29">
        <v>11434.371503</v>
      </c>
      <c r="E85" s="29">
        <v>32856.508999999998</v>
      </c>
      <c r="F85" s="29">
        <v>6199.7479999999996</v>
      </c>
      <c r="G85" s="473">
        <v>65815.276409999991</v>
      </c>
      <c r="H85" s="29">
        <v>8663.8641953479</v>
      </c>
      <c r="I85" s="29">
        <v>2748.4055108850998</v>
      </c>
      <c r="J85" s="29">
        <v>26751.936000000002</v>
      </c>
      <c r="K85" s="29">
        <v>2502</v>
      </c>
      <c r="L85" s="473">
        <v>40666.205706232999</v>
      </c>
      <c r="M85" s="474">
        <v>106481.482116233</v>
      </c>
      <c r="N85" s="29">
        <v>80940.44234988511</v>
      </c>
    </row>
    <row r="86" spans="1:14" x14ac:dyDescent="0.25">
      <c r="A86" s="629"/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</row>
    <row r="87" spans="1:14" ht="18.75" x14ac:dyDescent="0.25">
      <c r="A87" s="1160" t="s">
        <v>332</v>
      </c>
      <c r="B87" s="1160"/>
      <c r="C87" s="1160"/>
      <c r="D87" s="1160"/>
      <c r="E87" s="1160"/>
      <c r="F87" s="1160"/>
      <c r="G87" s="1160"/>
      <c r="H87" s="312"/>
      <c r="I87" s="312"/>
      <c r="J87" s="312"/>
      <c r="K87" s="312"/>
      <c r="L87" s="312"/>
      <c r="M87" s="312"/>
      <c r="N87" s="312"/>
    </row>
    <row r="89" spans="1:14" ht="15.75" thickBot="1" x14ac:dyDescent="0.3">
      <c r="A89" s="639" t="s">
        <v>56</v>
      </c>
    </row>
    <row r="90" spans="1:14" ht="27" thickBot="1" x14ac:dyDescent="0.3">
      <c r="A90" s="640" t="s">
        <v>57</v>
      </c>
      <c r="B90" s="304" t="s">
        <v>59</v>
      </c>
      <c r="C90" s="304"/>
      <c r="D90" s="305" t="s">
        <v>85</v>
      </c>
      <c r="E90" s="304"/>
      <c r="F90" s="306"/>
      <c r="G90" s="306"/>
      <c r="H90" s="306"/>
    </row>
    <row r="91" spans="1:14" x14ac:dyDescent="0.25">
      <c r="A91" s="641"/>
      <c r="B91" s="304" t="s">
        <v>124</v>
      </c>
      <c r="C91" s="304"/>
      <c r="D91" s="307" t="s">
        <v>83</v>
      </c>
      <c r="E91" s="308"/>
      <c r="F91" s="306"/>
      <c r="G91" s="306"/>
      <c r="H91" s="306"/>
    </row>
    <row r="92" spans="1:14" x14ac:dyDescent="0.25">
      <c r="A92" s="641"/>
      <c r="B92" s="304" t="s">
        <v>64</v>
      </c>
      <c r="C92" s="304"/>
      <c r="D92" s="307" t="s">
        <v>89</v>
      </c>
      <c r="E92" s="304"/>
      <c r="F92" s="307"/>
      <c r="G92" s="307"/>
      <c r="H92" s="307"/>
    </row>
    <row r="93" spans="1:14" x14ac:dyDescent="0.25">
      <c r="A93" s="641"/>
      <c r="B93" s="308" t="s">
        <v>66</v>
      </c>
      <c r="C93" s="304"/>
      <c r="D93" s="307" t="s">
        <v>74</v>
      </c>
      <c r="E93" s="304"/>
      <c r="F93" s="307"/>
      <c r="G93" s="307"/>
      <c r="H93" s="307"/>
    </row>
    <row r="94" spans="1:14" x14ac:dyDescent="0.25">
      <c r="A94" s="641"/>
      <c r="B94" s="308" t="s">
        <v>162</v>
      </c>
      <c r="C94" s="304"/>
      <c r="D94" s="306"/>
      <c r="E94" s="304"/>
      <c r="F94" s="307"/>
      <c r="G94" s="307"/>
      <c r="H94" s="307"/>
    </row>
    <row r="95" spans="1:14" x14ac:dyDescent="0.25">
      <c r="A95" s="642"/>
      <c r="B95" s="304" t="s">
        <v>127</v>
      </c>
      <c r="C95" s="304"/>
      <c r="D95" s="306"/>
      <c r="E95" s="309"/>
      <c r="F95" s="307"/>
      <c r="G95" s="307"/>
      <c r="H95" s="307"/>
    </row>
    <row r="96" spans="1:14" x14ac:dyDescent="0.25">
      <c r="A96" s="643"/>
      <c r="B96" s="304" t="s">
        <v>148</v>
      </c>
      <c r="C96" s="304"/>
      <c r="D96" s="306"/>
      <c r="E96" s="309"/>
      <c r="F96" s="306"/>
      <c r="G96" s="306"/>
      <c r="H96" s="306"/>
    </row>
    <row r="97" spans="1:8" x14ac:dyDescent="0.25">
      <c r="A97" s="643"/>
      <c r="B97" s="308" t="s">
        <v>128</v>
      </c>
      <c r="C97" s="304"/>
      <c r="D97" s="306"/>
      <c r="E97" s="309"/>
      <c r="F97" s="306"/>
      <c r="G97" s="306"/>
      <c r="H97" s="306"/>
    </row>
    <row r="98" spans="1:8" x14ac:dyDescent="0.25">
      <c r="A98" s="643"/>
      <c r="B98" s="304" t="s">
        <v>129</v>
      </c>
      <c r="C98" s="304"/>
      <c r="D98" s="307"/>
      <c r="E98" s="309"/>
      <c r="F98" s="306"/>
      <c r="G98" s="306"/>
      <c r="H98" s="306"/>
    </row>
    <row r="99" spans="1:8" x14ac:dyDescent="0.25">
      <c r="A99" s="643"/>
      <c r="B99" s="304" t="s">
        <v>130</v>
      </c>
      <c r="C99" s="304"/>
      <c r="D99" s="307"/>
      <c r="E99" s="309"/>
      <c r="F99" s="306"/>
      <c r="G99" s="306"/>
      <c r="H99" s="306"/>
    </row>
    <row r="100" spans="1:8" x14ac:dyDescent="0.25">
      <c r="A100" s="643"/>
      <c r="B100" s="304" t="s">
        <v>131</v>
      </c>
      <c r="C100" s="304"/>
      <c r="D100" s="307"/>
      <c r="E100" s="309"/>
      <c r="F100" s="306"/>
      <c r="G100" s="306"/>
      <c r="H100" s="306"/>
    </row>
    <row r="101" spans="1:8" x14ac:dyDescent="0.25">
      <c r="A101" s="643"/>
      <c r="B101" s="304" t="s">
        <v>82</v>
      </c>
      <c r="C101" s="304"/>
      <c r="D101" s="306"/>
      <c r="E101" s="309"/>
      <c r="F101" s="306"/>
      <c r="G101" s="306"/>
      <c r="H101" s="306"/>
    </row>
    <row r="102" spans="1:8" x14ac:dyDescent="0.25">
      <c r="A102" s="643"/>
      <c r="B102" s="304" t="s">
        <v>122</v>
      </c>
      <c r="C102" s="304"/>
      <c r="D102" s="306"/>
      <c r="E102" s="306"/>
      <c r="F102" s="306"/>
      <c r="G102" s="306"/>
      <c r="H102" s="306"/>
    </row>
    <row r="103" spans="1:8" x14ac:dyDescent="0.25">
      <c r="A103" s="643"/>
      <c r="B103" s="304" t="s">
        <v>84</v>
      </c>
      <c r="C103" s="304"/>
      <c r="D103" s="306"/>
      <c r="E103" s="306"/>
      <c r="F103" s="306"/>
      <c r="G103" s="306"/>
      <c r="H103" s="306"/>
    </row>
    <row r="104" spans="1:8" x14ac:dyDescent="0.25">
      <c r="A104" s="643"/>
      <c r="B104" s="304" t="s">
        <v>139</v>
      </c>
      <c r="C104" s="304"/>
      <c r="D104" s="306"/>
      <c r="E104" s="306"/>
      <c r="F104" s="306"/>
      <c r="G104" s="306"/>
      <c r="H104" s="306"/>
    </row>
    <row r="105" spans="1:8" x14ac:dyDescent="0.25">
      <c r="A105" s="643"/>
      <c r="B105" s="304" t="s">
        <v>132</v>
      </c>
      <c r="C105" s="304"/>
      <c r="D105" s="306"/>
      <c r="E105" s="306"/>
      <c r="F105" s="306"/>
      <c r="G105" s="306"/>
      <c r="H105" s="306"/>
    </row>
    <row r="106" spans="1:8" x14ac:dyDescent="0.25">
      <c r="A106" s="643"/>
      <c r="B106" s="304" t="s">
        <v>133</v>
      </c>
      <c r="C106" s="304"/>
      <c r="D106" s="310"/>
      <c r="E106" s="306"/>
      <c r="F106" s="306"/>
      <c r="G106" s="306"/>
      <c r="H106" s="306"/>
    </row>
    <row r="107" spans="1:8" x14ac:dyDescent="0.25">
      <c r="A107" s="643"/>
      <c r="B107" s="304" t="s">
        <v>134</v>
      </c>
      <c r="C107" s="304"/>
      <c r="D107" s="307"/>
      <c r="E107" s="309"/>
      <c r="F107" s="306"/>
      <c r="G107" s="306"/>
      <c r="H107" s="306"/>
    </row>
    <row r="108" spans="1:8" x14ac:dyDescent="0.25">
      <c r="A108" s="643"/>
      <c r="B108" s="304" t="s">
        <v>136</v>
      </c>
      <c r="C108" s="304"/>
      <c r="D108" s="306"/>
      <c r="E108" s="309"/>
      <c r="F108" s="306"/>
      <c r="G108" s="306"/>
      <c r="H108" s="306"/>
    </row>
    <row r="109" spans="1:8" x14ac:dyDescent="0.25">
      <c r="A109" s="643"/>
      <c r="B109" s="305" t="s">
        <v>80</v>
      </c>
      <c r="C109" s="304"/>
      <c r="D109" s="306"/>
      <c r="E109" s="309"/>
      <c r="F109" s="306"/>
      <c r="G109" s="306"/>
      <c r="H109" s="306"/>
    </row>
    <row r="110" spans="1:8" x14ac:dyDescent="0.25">
      <c r="A110" s="643"/>
      <c r="B110" s="307" t="s">
        <v>91</v>
      </c>
      <c r="C110" s="304"/>
      <c r="D110" s="306"/>
      <c r="E110" s="309"/>
      <c r="F110" s="306"/>
      <c r="G110" s="306"/>
      <c r="H110" s="306"/>
    </row>
    <row r="111" spans="1:8" x14ac:dyDescent="0.25">
      <c r="A111" s="643"/>
      <c r="B111" s="307" t="s">
        <v>63</v>
      </c>
      <c r="C111" s="304"/>
      <c r="D111" s="306"/>
      <c r="E111" s="308"/>
      <c r="F111" s="306"/>
      <c r="G111" s="306"/>
      <c r="H111" s="306"/>
    </row>
    <row r="112" spans="1:8" x14ac:dyDescent="0.25">
      <c r="A112" s="643"/>
      <c r="B112" s="307" t="s">
        <v>149</v>
      </c>
      <c r="C112" s="304"/>
      <c r="D112" s="306"/>
      <c r="E112" s="306"/>
      <c r="F112" s="306"/>
      <c r="G112" s="306"/>
      <c r="H112" s="306"/>
    </row>
    <row r="113" spans="1:8" ht="15.75" thickBot="1" x14ac:dyDescent="0.3">
      <c r="A113" s="643"/>
      <c r="B113" s="311"/>
      <c r="C113" s="304"/>
      <c r="D113" s="306"/>
      <c r="E113" s="304"/>
      <c r="F113" s="306"/>
      <c r="G113" s="306"/>
      <c r="H113" s="306"/>
    </row>
    <row r="114" spans="1:8" ht="27" thickBot="1" x14ac:dyDescent="0.3">
      <c r="A114" s="644" t="s">
        <v>101</v>
      </c>
      <c r="B114" s="304" t="s">
        <v>66</v>
      </c>
      <c r="C114" s="304"/>
      <c r="D114" s="304" t="s">
        <v>59</v>
      </c>
      <c r="E114" s="304"/>
      <c r="F114" s="309"/>
      <c r="G114" s="309"/>
      <c r="H114" s="306"/>
    </row>
    <row r="115" spans="1:8" x14ac:dyDescent="0.25">
      <c r="A115" s="643"/>
      <c r="B115" s="304" t="s">
        <v>137</v>
      </c>
      <c r="C115" s="304"/>
      <c r="D115" s="306" t="s">
        <v>63</v>
      </c>
      <c r="E115" s="304"/>
      <c r="F115" s="309"/>
      <c r="G115" s="309"/>
      <c r="H115" s="308"/>
    </row>
    <row r="116" spans="1:8" x14ac:dyDescent="0.25">
      <c r="A116" s="643"/>
      <c r="B116" s="304" t="s">
        <v>138</v>
      </c>
      <c r="C116" s="304"/>
      <c r="D116" s="306" t="s">
        <v>149</v>
      </c>
      <c r="E116" s="308"/>
      <c r="F116" s="309"/>
      <c r="G116" s="309"/>
      <c r="H116" s="304"/>
    </row>
    <row r="117" spans="1:8" x14ac:dyDescent="0.25">
      <c r="A117" s="643"/>
      <c r="B117" s="308" t="s">
        <v>130</v>
      </c>
      <c r="C117" s="304"/>
      <c r="D117" s="306" t="s">
        <v>99</v>
      </c>
      <c r="E117" s="304"/>
      <c r="F117" s="309"/>
      <c r="G117" s="309"/>
      <c r="H117" s="304"/>
    </row>
    <row r="118" spans="1:8" x14ac:dyDescent="0.25">
      <c r="A118" s="643"/>
      <c r="B118" s="304" t="s">
        <v>131</v>
      </c>
      <c r="C118" s="304"/>
      <c r="D118" s="306"/>
      <c r="E118" s="304"/>
      <c r="F118" s="309"/>
      <c r="G118" s="309"/>
      <c r="H118" s="304"/>
    </row>
    <row r="119" spans="1:8" x14ac:dyDescent="0.25">
      <c r="A119" s="643"/>
      <c r="B119" s="308" t="s">
        <v>109</v>
      </c>
      <c r="C119" s="304"/>
      <c r="D119" s="306"/>
      <c r="E119" s="309"/>
      <c r="F119" s="309"/>
      <c r="G119" s="309"/>
      <c r="H119" s="304"/>
    </row>
    <row r="120" spans="1:8" x14ac:dyDescent="0.25">
      <c r="A120" s="643"/>
      <c r="B120" s="308" t="s">
        <v>84</v>
      </c>
      <c r="C120" s="304"/>
      <c r="D120" s="306"/>
      <c r="E120" s="309"/>
      <c r="F120" s="309"/>
      <c r="G120" s="309"/>
      <c r="H120" s="306"/>
    </row>
    <row r="121" spans="1:8" x14ac:dyDescent="0.25">
      <c r="A121" s="643"/>
      <c r="B121" s="304" t="s">
        <v>139</v>
      </c>
      <c r="C121" s="304"/>
      <c r="D121" s="304"/>
      <c r="E121" s="309"/>
      <c r="F121" s="309"/>
      <c r="G121" s="309"/>
      <c r="H121" s="306"/>
    </row>
    <row r="122" spans="1:8" x14ac:dyDescent="0.25">
      <c r="A122" s="643"/>
      <c r="B122" s="304" t="s">
        <v>112</v>
      </c>
      <c r="C122" s="304"/>
      <c r="D122" s="304"/>
      <c r="E122" s="309"/>
      <c r="F122" s="309"/>
      <c r="G122" s="309"/>
      <c r="H122" s="306"/>
    </row>
    <row r="123" spans="1:8" x14ac:dyDescent="0.25">
      <c r="A123" s="643"/>
      <c r="B123" s="304" t="s">
        <v>92</v>
      </c>
      <c r="C123" s="304"/>
      <c r="D123" s="304"/>
      <c r="E123" s="309"/>
      <c r="F123" s="309"/>
      <c r="G123" s="309"/>
      <c r="H123" s="304"/>
    </row>
    <row r="124" spans="1:8" x14ac:dyDescent="0.25">
      <c r="A124" s="643"/>
      <c r="B124" s="304" t="s">
        <v>140</v>
      </c>
      <c r="C124" s="304"/>
      <c r="D124" s="304"/>
      <c r="E124" s="309"/>
      <c r="F124" s="309"/>
      <c r="G124" s="309"/>
      <c r="H124" s="306"/>
    </row>
    <row r="125" spans="1:8" x14ac:dyDescent="0.25">
      <c r="A125" s="643"/>
      <c r="B125" s="307" t="s">
        <v>64</v>
      </c>
      <c r="C125" s="304"/>
      <c r="D125" s="304"/>
      <c r="E125" s="309"/>
      <c r="F125" s="309"/>
      <c r="G125" s="309"/>
      <c r="H125" s="306"/>
    </row>
    <row r="126" spans="1:8" x14ac:dyDescent="0.25">
      <c r="A126" s="643"/>
      <c r="B126" s="307" t="s">
        <v>74</v>
      </c>
      <c r="C126" s="304"/>
      <c r="D126" s="304"/>
      <c r="E126" s="309"/>
      <c r="F126" s="309"/>
      <c r="G126" s="309"/>
      <c r="H126" s="306"/>
    </row>
    <row r="127" spans="1:8" x14ac:dyDescent="0.25">
      <c r="A127" s="643"/>
      <c r="B127" s="307" t="s">
        <v>151</v>
      </c>
      <c r="C127" s="304"/>
      <c r="D127" s="304"/>
      <c r="E127" s="309"/>
      <c r="F127" s="309"/>
      <c r="G127" s="309"/>
      <c r="H127" s="306"/>
    </row>
    <row r="128" spans="1:8" ht="15.75" thickBot="1" x14ac:dyDescent="0.3">
      <c r="A128" s="643"/>
      <c r="B128" s="306"/>
      <c r="C128" s="306"/>
      <c r="D128" s="306"/>
      <c r="E128" s="306"/>
      <c r="F128" s="306"/>
      <c r="G128" s="306"/>
      <c r="H128" s="306"/>
    </row>
    <row r="129" spans="1:8" ht="27" thickBot="1" x14ac:dyDescent="0.3">
      <c r="A129" s="644" t="s">
        <v>118</v>
      </c>
      <c r="B129" s="308" t="s">
        <v>66</v>
      </c>
      <c r="C129" s="304"/>
      <c r="D129" s="305" t="s">
        <v>80</v>
      </c>
      <c r="E129" s="304"/>
      <c r="F129" s="304"/>
      <c r="G129" s="304"/>
      <c r="H129" s="306" t="s">
        <v>63</v>
      </c>
    </row>
    <row r="130" spans="1:8" x14ac:dyDescent="0.25">
      <c r="A130" s="642"/>
      <c r="B130" s="308" t="s">
        <v>77</v>
      </c>
      <c r="C130" s="304"/>
      <c r="D130" s="306" t="s">
        <v>81</v>
      </c>
      <c r="E130" s="304"/>
      <c r="F130" s="304"/>
      <c r="G130" s="304"/>
      <c r="H130" s="306" t="s">
        <v>153</v>
      </c>
    </row>
    <row r="131" spans="1:8" x14ac:dyDescent="0.25">
      <c r="A131" s="642"/>
      <c r="B131" s="308" t="s">
        <v>84</v>
      </c>
      <c r="C131" s="304"/>
      <c r="D131" s="306" t="s">
        <v>91</v>
      </c>
      <c r="E131" s="304"/>
      <c r="F131" s="304"/>
      <c r="G131" s="304"/>
      <c r="H131" s="306" t="s">
        <v>154</v>
      </c>
    </row>
    <row r="132" spans="1:8" x14ac:dyDescent="0.25">
      <c r="A132" s="642"/>
      <c r="B132" s="306"/>
      <c r="C132" s="304"/>
      <c r="D132" s="306" t="s">
        <v>63</v>
      </c>
      <c r="E132" s="306"/>
      <c r="F132" s="306"/>
      <c r="G132" s="306"/>
      <c r="H132" s="306" t="s">
        <v>149</v>
      </c>
    </row>
    <row r="133" spans="1:8" ht="15.75" thickBot="1" x14ac:dyDescent="0.3">
      <c r="A133" s="643"/>
      <c r="B133" s="306"/>
      <c r="C133" s="304"/>
      <c r="D133" s="305"/>
      <c r="E133" s="306"/>
      <c r="F133" s="306"/>
      <c r="G133" s="306"/>
      <c r="H133" s="306"/>
    </row>
    <row r="134" spans="1:8" ht="27" thickBot="1" x14ac:dyDescent="0.3">
      <c r="A134" s="644" t="s">
        <v>121</v>
      </c>
      <c r="B134" s="308" t="s">
        <v>66</v>
      </c>
      <c r="C134" s="304"/>
      <c r="D134" s="307"/>
      <c r="E134" s="309"/>
      <c r="F134" s="306"/>
      <c r="G134" s="306"/>
      <c r="H134" s="306"/>
    </row>
    <row r="135" spans="1:8" x14ac:dyDescent="0.25">
      <c r="A135" s="643"/>
      <c r="B135" s="308" t="s">
        <v>105</v>
      </c>
      <c r="C135" s="304"/>
      <c r="D135" s="304"/>
      <c r="E135" s="304"/>
      <c r="F135" s="304"/>
      <c r="G135" s="304"/>
      <c r="H135" s="304"/>
    </row>
    <row r="136" spans="1:8" x14ac:dyDescent="0.25">
      <c r="A136" s="643"/>
      <c r="B136" s="308" t="s">
        <v>71</v>
      </c>
      <c r="C136" s="304"/>
      <c r="D136" s="304"/>
      <c r="E136" s="304"/>
      <c r="F136" s="304"/>
      <c r="G136" s="304"/>
      <c r="H136" s="304"/>
    </row>
    <row r="137" spans="1:8" x14ac:dyDescent="0.25">
      <c r="A137" s="643"/>
      <c r="B137" s="308" t="s">
        <v>77</v>
      </c>
      <c r="C137" s="304"/>
      <c r="D137" s="304"/>
      <c r="E137" s="304"/>
      <c r="F137" s="304"/>
      <c r="G137" s="304"/>
      <c r="H137" s="304"/>
    </row>
    <row r="138" spans="1:8" x14ac:dyDescent="0.25">
      <c r="A138" s="643"/>
      <c r="B138" s="308" t="s">
        <v>84</v>
      </c>
      <c r="C138" s="304"/>
      <c r="D138" s="304"/>
      <c r="E138" s="304"/>
      <c r="F138" s="304"/>
      <c r="G138" s="304"/>
      <c r="H138" s="304"/>
    </row>
    <row r="139" spans="1:8" x14ac:dyDescent="0.25">
      <c r="A139" s="643"/>
      <c r="B139" s="308" t="s">
        <v>123</v>
      </c>
      <c r="C139" s="306"/>
      <c r="D139" s="304"/>
      <c r="E139" s="306"/>
      <c r="F139" s="304"/>
      <c r="G139" s="304"/>
      <c r="H139" s="304"/>
    </row>
  </sheetData>
  <mergeCells count="58">
    <mergeCell ref="A1:N1"/>
    <mergeCell ref="F43:F44"/>
    <mergeCell ref="G43:G44"/>
    <mergeCell ref="H43:I43"/>
    <mergeCell ref="J43:J44"/>
    <mergeCell ref="K43:K44"/>
    <mergeCell ref="L43:L44"/>
    <mergeCell ref="K33:K34"/>
    <mergeCell ref="L33:L34"/>
    <mergeCell ref="A41:N41"/>
    <mergeCell ref="A42:A44"/>
    <mergeCell ref="B42:G42"/>
    <mergeCell ref="H42:L42"/>
    <mergeCell ref="M42:M44"/>
    <mergeCell ref="N42:N44"/>
    <mergeCell ref="B43:C43"/>
    <mergeCell ref="A69:N69"/>
    <mergeCell ref="A70:A72"/>
    <mergeCell ref="B70:G70"/>
    <mergeCell ref="H70:L70"/>
    <mergeCell ref="M70:M72"/>
    <mergeCell ref="N70:N72"/>
    <mergeCell ref="B71:C71"/>
    <mergeCell ref="D71:E71"/>
    <mergeCell ref="F71:F72"/>
    <mergeCell ref="G71:G72"/>
    <mergeCell ref="H71:I71"/>
    <mergeCell ref="J71:J72"/>
    <mergeCell ref="K71:K72"/>
    <mergeCell ref="L71:L72"/>
    <mergeCell ref="B33:C33"/>
    <mergeCell ref="D33:E33"/>
    <mergeCell ref="A31:N31"/>
    <mergeCell ref="A32:A34"/>
    <mergeCell ref="B32:G32"/>
    <mergeCell ref="H32:L32"/>
    <mergeCell ref="M32:M34"/>
    <mergeCell ref="N32:N34"/>
    <mergeCell ref="F33:F34"/>
    <mergeCell ref="G33:G34"/>
    <mergeCell ref="H33:I33"/>
    <mergeCell ref="J33:J34"/>
    <mergeCell ref="A87:G87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K5:K6"/>
    <mergeCell ref="L5:L6"/>
    <mergeCell ref="H5:I5"/>
    <mergeCell ref="J5:J6"/>
    <mergeCell ref="D43:E43"/>
  </mergeCells>
  <conditionalFormatting sqref="O14:XFD14 O37:XFD37">
    <cfRule type="duplicateValues" dxfId="5" priority="8"/>
    <cfRule type="duplicateValues" dxfId="4" priority="9"/>
  </conditionalFormatting>
  <conditionalFormatting sqref="O28:XFD28 O38:XFD38">
    <cfRule type="duplicateValues" dxfId="3" priority="4"/>
  </conditionalFormatting>
  <conditionalFormatting sqref="O29:XFD29 O39:XFD39">
    <cfRule type="duplicateValues" dxfId="2" priority="3"/>
  </conditionalFormatting>
  <conditionalFormatting sqref="O14:XFD14 O28:XFD29 O37:XFD39">
    <cfRule type="duplicateValues" dxfId="1" priority="2"/>
  </conditionalFormatting>
  <conditionalFormatting sqref="O52:XFD52 O66:XFD67 O73:XFD73 O79:XFD79 O85:XFD85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209"/>
  <sheetViews>
    <sheetView topLeftCell="A55" zoomScale="75" zoomScaleNormal="75" workbookViewId="0">
      <selection activeCell="U79" sqref="U79"/>
    </sheetView>
  </sheetViews>
  <sheetFormatPr defaultRowHeight="15" x14ac:dyDescent="0.25"/>
  <cols>
    <col min="1" max="1" width="29.28515625" style="86" customWidth="1"/>
    <col min="2" max="14" width="16.7109375" style="85" customWidth="1"/>
    <col min="15" max="15" width="9.140625" style="85"/>
    <col min="16" max="16" width="13.28515625" style="85" customWidth="1"/>
    <col min="17" max="17" width="11.7109375" style="85" bestFit="1" customWidth="1"/>
    <col min="18" max="16384" width="9.140625" style="85"/>
  </cols>
  <sheetData>
    <row r="1" spans="1:18" ht="18.75" x14ac:dyDescent="0.25">
      <c r="A1" s="1621" t="s">
        <v>328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  <c r="L1" s="1621"/>
      <c r="M1" s="1621"/>
      <c r="N1" s="1621"/>
    </row>
    <row r="2" spans="1:18" ht="15.75" thickBot="1" x14ac:dyDescent="0.3"/>
    <row r="3" spans="1:18" ht="17.25" thickBot="1" x14ac:dyDescent="0.3">
      <c r="A3" s="1357" t="s">
        <v>30</v>
      </c>
      <c r="B3" s="1358"/>
      <c r="C3" s="1358"/>
      <c r="D3" s="1358"/>
      <c r="E3" s="1358"/>
      <c r="F3" s="1358"/>
      <c r="G3" s="1358"/>
      <c r="H3" s="1358"/>
      <c r="I3" s="1358"/>
      <c r="J3" s="1358"/>
      <c r="K3" s="1358"/>
      <c r="L3" s="1358"/>
      <c r="M3" s="1358"/>
      <c r="N3" s="1359"/>
    </row>
    <row r="4" spans="1:18" ht="15.75" customHeight="1" thickBot="1" x14ac:dyDescent="0.3">
      <c r="A4" s="1360" t="s">
        <v>0</v>
      </c>
      <c r="B4" s="1521" t="s">
        <v>1</v>
      </c>
      <c r="C4" s="1522"/>
      <c r="D4" s="1522"/>
      <c r="E4" s="1522"/>
      <c r="F4" s="1522"/>
      <c r="G4" s="1523"/>
      <c r="H4" s="1524" t="s">
        <v>2</v>
      </c>
      <c r="I4" s="1525"/>
      <c r="J4" s="1525"/>
      <c r="K4" s="1525"/>
      <c r="L4" s="1526"/>
      <c r="M4" s="1282" t="s">
        <v>3</v>
      </c>
      <c r="N4" s="1395" t="s">
        <v>31</v>
      </c>
    </row>
    <row r="5" spans="1:18" ht="15" customHeight="1" x14ac:dyDescent="0.25">
      <c r="A5" s="1361"/>
      <c r="B5" s="1527" t="s">
        <v>8</v>
      </c>
      <c r="C5" s="1528"/>
      <c r="D5" s="1529" t="s">
        <v>9</v>
      </c>
      <c r="E5" s="1530"/>
      <c r="F5" s="1531" t="s">
        <v>32</v>
      </c>
      <c r="G5" s="1393" t="s">
        <v>10</v>
      </c>
      <c r="H5" s="1372" t="s">
        <v>11</v>
      </c>
      <c r="I5" s="1373"/>
      <c r="J5" s="1380" t="s">
        <v>12</v>
      </c>
      <c r="K5" s="1376" t="s">
        <v>33</v>
      </c>
      <c r="L5" s="1378" t="s">
        <v>13</v>
      </c>
      <c r="M5" s="1292"/>
      <c r="N5" s="1396"/>
    </row>
    <row r="6" spans="1:18" ht="66.75" thickBot="1" x14ac:dyDescent="0.3">
      <c r="A6" s="1362"/>
      <c r="B6" s="7" t="s">
        <v>14</v>
      </c>
      <c r="C6" s="8" t="s">
        <v>15</v>
      </c>
      <c r="D6" s="8" t="s">
        <v>16</v>
      </c>
      <c r="E6" s="8" t="s">
        <v>34</v>
      </c>
      <c r="F6" s="1532"/>
      <c r="G6" s="1394"/>
      <c r="H6" s="7" t="s">
        <v>14</v>
      </c>
      <c r="I6" s="8" t="s">
        <v>15</v>
      </c>
      <c r="J6" s="1381"/>
      <c r="K6" s="1377"/>
      <c r="L6" s="1379"/>
      <c r="M6" s="1283"/>
      <c r="N6" s="1397"/>
    </row>
    <row r="7" spans="1:18" ht="16.5" x14ac:dyDescent="0.25">
      <c r="A7" s="9" t="s">
        <v>17</v>
      </c>
      <c r="B7" s="10">
        <v>151294.538604</v>
      </c>
      <c r="C7" s="10">
        <v>21534.251134999999</v>
      </c>
      <c r="D7" s="10">
        <v>13144.816223</v>
      </c>
      <c r="E7" s="10">
        <v>7405.7115309999999</v>
      </c>
      <c r="F7" s="459">
        <v>17228.593038999999</v>
      </c>
      <c r="G7" s="459">
        <v>210607.91053200001</v>
      </c>
      <c r="H7" s="10">
        <v>2193.1985199999999</v>
      </c>
      <c r="I7" s="10">
        <v>82.055000000000007</v>
      </c>
      <c r="J7" s="10">
        <v>37.912637590000003</v>
      </c>
      <c r="K7" s="10">
        <v>1</v>
      </c>
      <c r="L7" s="455">
        <v>2314.1661575899998</v>
      </c>
      <c r="M7" s="459">
        <v>212922.07668959</v>
      </c>
      <c r="N7" s="459">
        <v>50484.92221859</v>
      </c>
      <c r="O7" s="196"/>
      <c r="P7" s="918"/>
      <c r="Q7" s="194"/>
      <c r="R7" s="195"/>
    </row>
    <row r="8" spans="1:18" ht="16.5" x14ac:dyDescent="0.25">
      <c r="A8" s="11" t="s">
        <v>18</v>
      </c>
      <c r="B8" s="10">
        <v>24358.136124999997</v>
      </c>
      <c r="C8" s="10">
        <v>5964.2866140000006</v>
      </c>
      <c r="D8" s="10">
        <v>4044.835208</v>
      </c>
      <c r="E8" s="10">
        <v>873.57180700000004</v>
      </c>
      <c r="F8" s="459">
        <v>5104.3436590000001</v>
      </c>
      <c r="G8" s="459">
        <v>40345.173413000004</v>
      </c>
      <c r="H8" s="10">
        <v>503.149</v>
      </c>
      <c r="I8" s="10">
        <v>53.06</v>
      </c>
      <c r="J8" s="10">
        <v>5</v>
      </c>
      <c r="K8" s="10">
        <v>2</v>
      </c>
      <c r="L8" s="455">
        <v>563.20900000000006</v>
      </c>
      <c r="M8" s="459">
        <v>40908.382412999999</v>
      </c>
      <c r="N8" s="459">
        <v>10498.697822</v>
      </c>
      <c r="O8" s="196"/>
      <c r="P8" s="194"/>
      <c r="Q8" s="194"/>
      <c r="R8" s="195"/>
    </row>
    <row r="9" spans="1:18" ht="16.5" x14ac:dyDescent="0.25">
      <c r="A9" s="12" t="s">
        <v>19</v>
      </c>
      <c r="B9" s="10">
        <v>3409.515664</v>
      </c>
      <c r="C9" s="10">
        <v>858.46779199999992</v>
      </c>
      <c r="D9" s="10">
        <v>1019.545108</v>
      </c>
      <c r="E9" s="10">
        <v>189.82360699999998</v>
      </c>
      <c r="F9" s="10">
        <v>850.15999499999998</v>
      </c>
      <c r="G9" s="455">
        <v>6327.5121660000004</v>
      </c>
      <c r="H9" s="10">
        <v>26.044</v>
      </c>
      <c r="I9" s="10">
        <v>1.756</v>
      </c>
      <c r="J9" s="10">
        <v>0</v>
      </c>
      <c r="K9" s="10">
        <v>0</v>
      </c>
      <c r="L9" s="455">
        <v>27.8</v>
      </c>
      <c r="M9" s="456">
        <v>6355.3121659999997</v>
      </c>
      <c r="N9" s="10">
        <v>2264.778965</v>
      </c>
      <c r="O9" s="196"/>
      <c r="P9" s="194"/>
      <c r="Q9" s="194"/>
      <c r="R9" s="195"/>
    </row>
    <row r="10" spans="1:18" ht="16.5" x14ac:dyDescent="0.25">
      <c r="A10" s="13" t="s">
        <v>20</v>
      </c>
      <c r="B10" s="10">
        <v>4820.6710920000005</v>
      </c>
      <c r="C10" s="10">
        <v>633.07515799999999</v>
      </c>
      <c r="D10" s="10">
        <v>772.45405499999993</v>
      </c>
      <c r="E10" s="10">
        <v>164.32747799999999</v>
      </c>
      <c r="F10" s="10">
        <v>562.83171300000004</v>
      </c>
      <c r="G10" s="455">
        <v>6953.359496</v>
      </c>
      <c r="H10" s="10">
        <v>353</v>
      </c>
      <c r="I10" s="10">
        <v>50.304000000000002</v>
      </c>
      <c r="J10" s="10">
        <v>0</v>
      </c>
      <c r="K10" s="10">
        <v>2</v>
      </c>
      <c r="L10" s="455">
        <v>405.30399999999997</v>
      </c>
      <c r="M10" s="456">
        <v>7358.6634960000001</v>
      </c>
      <c r="N10" s="10">
        <v>1720.8324729999999</v>
      </c>
      <c r="O10" s="196"/>
      <c r="P10" s="194"/>
      <c r="Q10" s="194"/>
      <c r="R10" s="195"/>
    </row>
    <row r="11" spans="1:18" ht="16.5" x14ac:dyDescent="0.25">
      <c r="A11" s="13" t="s">
        <v>21</v>
      </c>
      <c r="B11" s="10">
        <v>8353.9615949999989</v>
      </c>
      <c r="C11" s="10">
        <v>3368.189398</v>
      </c>
      <c r="D11" s="10">
        <v>1036.0398460000001</v>
      </c>
      <c r="E11" s="10">
        <v>360.66366899999997</v>
      </c>
      <c r="F11" s="459">
        <v>1680.484586</v>
      </c>
      <c r="G11" s="459">
        <v>14799.339094000001</v>
      </c>
      <c r="H11" s="10">
        <v>124.105</v>
      </c>
      <c r="I11" s="10">
        <v>1</v>
      </c>
      <c r="J11" s="10">
        <v>5</v>
      </c>
      <c r="K11" s="10">
        <v>0</v>
      </c>
      <c r="L11" s="455">
        <v>130.10499999999999</v>
      </c>
      <c r="M11" s="459">
        <v>14929.444094</v>
      </c>
      <c r="N11" s="459">
        <v>2781.3389029999998</v>
      </c>
      <c r="O11" s="196"/>
      <c r="P11" s="194"/>
      <c r="Q11" s="194"/>
      <c r="R11" s="195"/>
    </row>
    <row r="12" spans="1:18" ht="16.5" x14ac:dyDescent="0.25">
      <c r="A12" s="11" t="s">
        <v>22</v>
      </c>
      <c r="B12" s="10">
        <v>14780.533651</v>
      </c>
      <c r="C12" s="10">
        <v>2129.0919939999999</v>
      </c>
      <c r="D12" s="10">
        <v>1312.988591</v>
      </c>
      <c r="E12" s="10">
        <v>381.59621100000004</v>
      </c>
      <c r="F12" s="459">
        <v>3523.5879409999998</v>
      </c>
      <c r="G12" s="459">
        <v>22127.798387999999</v>
      </c>
      <c r="H12" s="10">
        <v>2.75</v>
      </c>
      <c r="I12" s="10">
        <v>17.457000000000001</v>
      </c>
      <c r="J12" s="10">
        <v>0</v>
      </c>
      <c r="K12" s="10">
        <v>5.2359999999999998</v>
      </c>
      <c r="L12" s="455">
        <v>25.443000000000001</v>
      </c>
      <c r="M12" s="459">
        <v>22153.241388000002</v>
      </c>
      <c r="N12" s="459">
        <v>4619.796327</v>
      </c>
      <c r="O12" s="196"/>
      <c r="P12" s="194"/>
      <c r="Q12" s="194"/>
      <c r="R12" s="195"/>
    </row>
    <row r="13" spans="1:18" ht="17.25" thickBot="1" x14ac:dyDescent="0.3">
      <c r="A13" s="14" t="s">
        <v>23</v>
      </c>
      <c r="B13" s="10">
        <v>13561.954496999999</v>
      </c>
      <c r="C13" s="10">
        <v>2904.9839910000001</v>
      </c>
      <c r="D13" s="10">
        <v>2606.3053689999997</v>
      </c>
      <c r="E13" s="10">
        <v>2422.5420509999999</v>
      </c>
      <c r="F13" s="459">
        <v>3750.1656210000001</v>
      </c>
      <c r="G13" s="459">
        <v>25245.951529000002</v>
      </c>
      <c r="H13" s="10">
        <v>1759.9683520000001</v>
      </c>
      <c r="I13" s="10">
        <v>12.696999999999999</v>
      </c>
      <c r="J13" s="10">
        <v>1978</v>
      </c>
      <c r="K13" s="10">
        <v>51</v>
      </c>
      <c r="L13" s="455">
        <v>3801.665352</v>
      </c>
      <c r="M13" s="459">
        <v>29047.616881000002</v>
      </c>
      <c r="N13" s="459">
        <v>11083.860847999998</v>
      </c>
      <c r="O13" s="196"/>
      <c r="P13" s="194"/>
      <c r="Q13" s="194"/>
      <c r="R13" s="195"/>
    </row>
    <row r="14" spans="1:18" ht="17.25" thickBot="1" x14ac:dyDescent="0.3">
      <c r="A14" s="460" t="s">
        <v>24</v>
      </c>
      <c r="B14" s="461">
        <v>203995.16287700002</v>
      </c>
      <c r="C14" s="461">
        <v>32532.613733999999</v>
      </c>
      <c r="D14" s="461">
        <v>21108.945391000001</v>
      </c>
      <c r="E14" s="461">
        <v>11083.4216</v>
      </c>
      <c r="F14" s="15">
        <v>29606.690259999999</v>
      </c>
      <c r="G14" s="15">
        <v>298326.83386200003</v>
      </c>
      <c r="H14" s="461">
        <v>4459.0658720000001</v>
      </c>
      <c r="I14" s="461">
        <v>165.26900000000001</v>
      </c>
      <c r="J14" s="461">
        <v>2020.9126375899998</v>
      </c>
      <c r="K14" s="461">
        <v>59.235999999999997</v>
      </c>
      <c r="L14" s="462">
        <v>6704.4835095899998</v>
      </c>
      <c r="M14" s="15">
        <v>305031.31737159006</v>
      </c>
      <c r="N14" s="15">
        <v>76687.277215589987</v>
      </c>
      <c r="O14" s="196"/>
      <c r="P14" s="194"/>
      <c r="Q14" s="194"/>
      <c r="R14" s="195"/>
    </row>
    <row r="15" spans="1:18" ht="16.5" x14ac:dyDescent="0.25">
      <c r="A15" s="16" t="s">
        <v>35</v>
      </c>
      <c r="B15" s="10">
        <v>130.86799999999999</v>
      </c>
      <c r="C15" s="10">
        <v>99.414000000000001</v>
      </c>
      <c r="D15" s="10">
        <v>206.08093</v>
      </c>
      <c r="E15" s="10">
        <v>22.032</v>
      </c>
      <c r="F15" s="10">
        <v>35.663275999999996</v>
      </c>
      <c r="G15" s="455">
        <v>494.05820599999998</v>
      </c>
      <c r="H15" s="10">
        <v>0</v>
      </c>
      <c r="I15" s="10">
        <v>0</v>
      </c>
      <c r="J15" s="10">
        <v>0</v>
      </c>
      <c r="K15" s="10">
        <v>0</v>
      </c>
      <c r="L15" s="455">
        <v>0</v>
      </c>
      <c r="M15" s="456">
        <v>494.05820599999998</v>
      </c>
      <c r="N15" s="10">
        <v>239.29779400000001</v>
      </c>
      <c r="O15" s="196"/>
      <c r="P15" s="194"/>
      <c r="Q15" s="194"/>
      <c r="R15" s="195"/>
    </row>
    <row r="16" spans="1:18" ht="16.5" x14ac:dyDescent="0.25">
      <c r="A16" s="17" t="s">
        <v>36</v>
      </c>
      <c r="B16" s="10">
        <v>58</v>
      </c>
      <c r="C16" s="10">
        <v>4</v>
      </c>
      <c r="D16" s="10">
        <v>10.931663</v>
      </c>
      <c r="E16" s="10">
        <v>0</v>
      </c>
      <c r="F16" s="10">
        <v>0</v>
      </c>
      <c r="G16" s="455">
        <v>72.931663</v>
      </c>
      <c r="H16" s="10">
        <v>0</v>
      </c>
      <c r="I16" s="10">
        <v>0</v>
      </c>
      <c r="J16" s="10">
        <v>0</v>
      </c>
      <c r="K16" s="10">
        <v>0</v>
      </c>
      <c r="L16" s="455">
        <v>0</v>
      </c>
      <c r="M16" s="456">
        <v>72.931663</v>
      </c>
      <c r="N16" s="10">
        <v>14.931663</v>
      </c>
      <c r="O16" s="196"/>
      <c r="P16" s="194"/>
      <c r="Q16" s="194"/>
      <c r="R16" s="195"/>
    </row>
    <row r="17" spans="1:18" ht="16.5" x14ac:dyDescent="0.25">
      <c r="A17" s="17" t="s">
        <v>37</v>
      </c>
      <c r="B17" s="10">
        <v>0</v>
      </c>
      <c r="C17" s="10">
        <v>2</v>
      </c>
      <c r="D17" s="10">
        <v>0</v>
      </c>
      <c r="E17" s="10">
        <v>1</v>
      </c>
      <c r="F17" s="10">
        <v>25.934999999999999</v>
      </c>
      <c r="G17" s="455">
        <v>28.934999999999999</v>
      </c>
      <c r="H17" s="10">
        <v>0</v>
      </c>
      <c r="I17" s="10">
        <v>0</v>
      </c>
      <c r="J17" s="10">
        <v>0</v>
      </c>
      <c r="K17" s="10">
        <v>0</v>
      </c>
      <c r="L17" s="455">
        <v>0</v>
      </c>
      <c r="M17" s="456">
        <v>28.934999999999999</v>
      </c>
      <c r="N17" s="10">
        <v>23</v>
      </c>
      <c r="O17" s="196"/>
      <c r="P17" s="194"/>
      <c r="Q17" s="194"/>
      <c r="R17" s="195"/>
    </row>
    <row r="18" spans="1:18" ht="16.5" x14ac:dyDescent="0.25">
      <c r="A18" s="17" t="s">
        <v>38</v>
      </c>
      <c r="B18" s="10">
        <v>34.168999999999997</v>
      </c>
      <c r="C18" s="10">
        <v>16.797000000000001</v>
      </c>
      <c r="D18" s="10">
        <v>2</v>
      </c>
      <c r="E18" s="10">
        <v>0</v>
      </c>
      <c r="F18" s="10">
        <v>0</v>
      </c>
      <c r="G18" s="455">
        <v>52.966000000000001</v>
      </c>
      <c r="H18" s="10">
        <v>0</v>
      </c>
      <c r="I18" s="10">
        <v>0</v>
      </c>
      <c r="J18" s="10">
        <v>0</v>
      </c>
      <c r="K18" s="10">
        <v>0</v>
      </c>
      <c r="L18" s="455">
        <v>0</v>
      </c>
      <c r="M18" s="456">
        <v>52.966000000000001</v>
      </c>
      <c r="N18" s="10">
        <v>9.9149999999999991</v>
      </c>
      <c r="O18" s="196"/>
      <c r="P18" s="194"/>
      <c r="Q18" s="194"/>
      <c r="R18" s="195"/>
    </row>
    <row r="19" spans="1:18" ht="33" x14ac:dyDescent="0.25">
      <c r="A19" s="18" t="s">
        <v>39</v>
      </c>
      <c r="B19" s="10">
        <v>53.363</v>
      </c>
      <c r="C19" s="10">
        <v>51.117999999999995</v>
      </c>
      <c r="D19" s="10">
        <v>160.27551</v>
      </c>
      <c r="E19" s="10">
        <v>14.227</v>
      </c>
      <c r="F19" s="10">
        <v>48.701000000000001</v>
      </c>
      <c r="G19" s="455">
        <v>327.68450999999999</v>
      </c>
      <c r="H19" s="10">
        <v>0</v>
      </c>
      <c r="I19" s="10">
        <v>3</v>
      </c>
      <c r="J19" s="10">
        <v>0</v>
      </c>
      <c r="K19" s="10">
        <v>0</v>
      </c>
      <c r="L19" s="455">
        <v>3</v>
      </c>
      <c r="M19" s="456">
        <v>330.68450999999999</v>
      </c>
      <c r="N19" s="10">
        <v>162.93200000000002</v>
      </c>
      <c r="O19" s="196"/>
      <c r="P19" s="194"/>
      <c r="Q19" s="194"/>
      <c r="R19" s="195"/>
    </row>
    <row r="20" spans="1:18" ht="16.5" x14ac:dyDescent="0.25">
      <c r="A20" s="17" t="s">
        <v>40</v>
      </c>
      <c r="B20" s="10">
        <v>2.7189999999999999</v>
      </c>
      <c r="C20" s="10">
        <v>9.44</v>
      </c>
      <c r="D20" s="10">
        <v>3.7320000000000002</v>
      </c>
      <c r="E20" s="10">
        <v>0</v>
      </c>
      <c r="F20" s="10">
        <v>0</v>
      </c>
      <c r="G20" s="455">
        <v>15.890999999999998</v>
      </c>
      <c r="H20" s="10">
        <v>0</v>
      </c>
      <c r="I20" s="10">
        <v>0</v>
      </c>
      <c r="J20" s="10">
        <v>0</v>
      </c>
      <c r="K20" s="10">
        <v>0</v>
      </c>
      <c r="L20" s="455">
        <v>0</v>
      </c>
      <c r="M20" s="456">
        <v>15.890999999999998</v>
      </c>
      <c r="N20" s="10">
        <v>3.7189999999999999</v>
      </c>
      <c r="O20" s="196"/>
      <c r="P20" s="194"/>
      <c r="Q20" s="194"/>
      <c r="R20" s="195"/>
    </row>
    <row r="21" spans="1:18" ht="16.5" x14ac:dyDescent="0.25">
      <c r="A21" s="17" t="s">
        <v>41</v>
      </c>
      <c r="B21" s="10">
        <v>135.149</v>
      </c>
      <c r="C21" s="10">
        <v>6.6</v>
      </c>
      <c r="D21" s="10">
        <v>1.956655</v>
      </c>
      <c r="E21" s="10">
        <v>12.334</v>
      </c>
      <c r="F21" s="10">
        <v>8.5223000000000013</v>
      </c>
      <c r="G21" s="455">
        <v>164.56195500000001</v>
      </c>
      <c r="H21" s="10">
        <v>0</v>
      </c>
      <c r="I21" s="10">
        <v>0</v>
      </c>
      <c r="J21" s="10">
        <v>0</v>
      </c>
      <c r="K21" s="10">
        <v>0</v>
      </c>
      <c r="L21" s="455">
        <v>0</v>
      </c>
      <c r="M21" s="456">
        <v>164.56195500000001</v>
      </c>
      <c r="N21" s="10">
        <v>26.961955</v>
      </c>
      <c r="O21" s="196"/>
      <c r="P21" s="194"/>
      <c r="Q21" s="194"/>
      <c r="R21" s="195"/>
    </row>
    <row r="22" spans="1:18" ht="16.5" x14ac:dyDescent="0.25">
      <c r="A22" s="17" t="s">
        <v>42</v>
      </c>
      <c r="B22" s="10">
        <v>0</v>
      </c>
      <c r="C22" s="10">
        <v>2</v>
      </c>
      <c r="D22" s="10">
        <v>0</v>
      </c>
      <c r="E22" s="10">
        <v>0</v>
      </c>
      <c r="F22" s="10">
        <v>0</v>
      </c>
      <c r="G22" s="455">
        <v>2</v>
      </c>
      <c r="H22" s="10">
        <v>0</v>
      </c>
      <c r="I22" s="10">
        <v>0</v>
      </c>
      <c r="J22" s="10">
        <v>0</v>
      </c>
      <c r="K22" s="10">
        <v>0</v>
      </c>
      <c r="L22" s="455">
        <v>0</v>
      </c>
      <c r="M22" s="456">
        <v>2</v>
      </c>
      <c r="N22" s="10">
        <v>2</v>
      </c>
      <c r="O22" s="196"/>
      <c r="P22" s="194"/>
      <c r="Q22" s="194"/>
      <c r="R22" s="195"/>
    </row>
    <row r="23" spans="1:18" ht="16.5" x14ac:dyDescent="0.25">
      <c r="A23" s="17" t="s">
        <v>43</v>
      </c>
      <c r="B23" s="10">
        <v>471.457381</v>
      </c>
      <c r="C23" s="10">
        <v>107.837</v>
      </c>
      <c r="D23" s="10">
        <v>255.54480699999999</v>
      </c>
      <c r="E23" s="10">
        <v>38.6</v>
      </c>
      <c r="F23" s="10">
        <v>131.97609599999998</v>
      </c>
      <c r="G23" s="455">
        <v>1005.4152839999999</v>
      </c>
      <c r="H23" s="10">
        <v>0</v>
      </c>
      <c r="I23" s="10">
        <v>0</v>
      </c>
      <c r="J23" s="10">
        <v>0</v>
      </c>
      <c r="K23" s="10">
        <v>4</v>
      </c>
      <c r="L23" s="455">
        <v>4</v>
      </c>
      <c r="M23" s="456">
        <v>1009.4152839999999</v>
      </c>
      <c r="N23" s="10">
        <v>440.53284600000001</v>
      </c>
      <c r="O23" s="196"/>
      <c r="P23" s="194"/>
      <c r="Q23" s="194"/>
      <c r="R23" s="195"/>
    </row>
    <row r="24" spans="1:18" ht="16.5" x14ac:dyDescent="0.25">
      <c r="A24" s="17" t="s">
        <v>44</v>
      </c>
      <c r="B24" s="10">
        <v>17.741</v>
      </c>
      <c r="C24" s="10">
        <v>23.29</v>
      </c>
      <c r="D24" s="10">
        <v>44.489947999999998</v>
      </c>
      <c r="E24" s="10">
        <v>0</v>
      </c>
      <c r="F24" s="10">
        <v>35.938412999999997</v>
      </c>
      <c r="G24" s="455">
        <v>121.459361</v>
      </c>
      <c r="H24" s="10">
        <v>0</v>
      </c>
      <c r="I24" s="10">
        <v>0</v>
      </c>
      <c r="J24" s="10">
        <v>0</v>
      </c>
      <c r="K24" s="10">
        <v>0</v>
      </c>
      <c r="L24" s="455">
        <v>0</v>
      </c>
      <c r="M24" s="456">
        <v>121.459361</v>
      </c>
      <c r="N24" s="10">
        <v>66.879413</v>
      </c>
      <c r="O24" s="196"/>
      <c r="P24" s="194"/>
      <c r="Q24" s="194"/>
      <c r="R24" s="195"/>
    </row>
    <row r="25" spans="1:18" ht="16.5" x14ac:dyDescent="0.25">
      <c r="A25" s="17" t="s">
        <v>45</v>
      </c>
      <c r="B25" s="10">
        <v>11.5</v>
      </c>
      <c r="C25" s="10">
        <v>0</v>
      </c>
      <c r="D25" s="10">
        <v>42</v>
      </c>
      <c r="E25" s="10">
        <v>0</v>
      </c>
      <c r="F25" s="10">
        <v>0</v>
      </c>
      <c r="G25" s="455">
        <v>53.5</v>
      </c>
      <c r="H25" s="10">
        <v>0</v>
      </c>
      <c r="I25" s="10">
        <v>0</v>
      </c>
      <c r="J25" s="10">
        <v>0</v>
      </c>
      <c r="K25" s="10">
        <v>16</v>
      </c>
      <c r="L25" s="455">
        <v>16</v>
      </c>
      <c r="M25" s="456">
        <v>69.5</v>
      </c>
      <c r="N25" s="10">
        <v>57</v>
      </c>
      <c r="O25" s="196"/>
      <c r="P25" s="194"/>
      <c r="Q25" s="194"/>
      <c r="R25" s="195"/>
    </row>
    <row r="26" spans="1:18" ht="16.5" x14ac:dyDescent="0.25">
      <c r="A26" s="17" t="s">
        <v>46</v>
      </c>
      <c r="B26" s="10">
        <v>301</v>
      </c>
      <c r="C26" s="10">
        <v>166</v>
      </c>
      <c r="D26" s="10">
        <v>42</v>
      </c>
      <c r="E26" s="10">
        <v>0</v>
      </c>
      <c r="F26" s="10">
        <v>1.9430000000000001</v>
      </c>
      <c r="G26" s="455">
        <v>510.94299999999998</v>
      </c>
      <c r="H26" s="10">
        <v>0</v>
      </c>
      <c r="I26" s="10">
        <v>0</v>
      </c>
      <c r="J26" s="10">
        <v>0</v>
      </c>
      <c r="K26" s="10">
        <v>0</v>
      </c>
      <c r="L26" s="455">
        <v>0</v>
      </c>
      <c r="M26" s="456">
        <v>510.94299999999998</v>
      </c>
      <c r="N26" s="10">
        <v>296.94299999999998</v>
      </c>
      <c r="O26" s="196"/>
      <c r="P26" s="194"/>
      <c r="Q26" s="194"/>
      <c r="R26" s="195"/>
    </row>
    <row r="27" spans="1:18" ht="17.25" thickBot="1" x14ac:dyDescent="0.3">
      <c r="A27" s="463" t="s">
        <v>47</v>
      </c>
      <c r="B27" s="10">
        <v>0</v>
      </c>
      <c r="C27" s="10">
        <v>18</v>
      </c>
      <c r="D27" s="10">
        <v>24</v>
      </c>
      <c r="E27" s="10">
        <v>0</v>
      </c>
      <c r="F27" s="10">
        <v>0</v>
      </c>
      <c r="G27" s="455">
        <v>42</v>
      </c>
      <c r="H27" s="10">
        <v>0</v>
      </c>
      <c r="I27" s="10">
        <v>0</v>
      </c>
      <c r="J27" s="10">
        <v>0</v>
      </c>
      <c r="K27" s="10">
        <v>0</v>
      </c>
      <c r="L27" s="455">
        <v>0</v>
      </c>
      <c r="M27" s="456">
        <v>42</v>
      </c>
      <c r="N27" s="10">
        <v>0</v>
      </c>
      <c r="O27" s="196"/>
      <c r="P27" s="194"/>
      <c r="Q27" s="194"/>
      <c r="R27" s="195"/>
    </row>
    <row r="28" spans="1:18" ht="17.25" thickBot="1" x14ac:dyDescent="0.3">
      <c r="A28" s="460" t="s">
        <v>25</v>
      </c>
      <c r="B28" s="461">
        <v>1803.0440399999998</v>
      </c>
      <c r="C28" s="461">
        <v>581.13792100000001</v>
      </c>
      <c r="D28" s="461">
        <v>1068.6478500000001</v>
      </c>
      <c r="E28" s="461">
        <v>100.767675</v>
      </c>
      <c r="F28" s="15">
        <v>548.184077</v>
      </c>
      <c r="G28" s="15">
        <v>4101.7815630000005</v>
      </c>
      <c r="H28" s="461">
        <v>0</v>
      </c>
      <c r="I28" s="461">
        <v>5</v>
      </c>
      <c r="J28" s="461">
        <v>0</v>
      </c>
      <c r="K28" s="706">
        <v>20</v>
      </c>
      <c r="L28" s="462">
        <v>25</v>
      </c>
      <c r="M28" s="15">
        <v>4126.7815629999996</v>
      </c>
      <c r="N28" s="15">
        <v>1820.5765799999999</v>
      </c>
      <c r="O28" s="196"/>
      <c r="P28" s="194"/>
      <c r="Q28" s="194"/>
      <c r="R28" s="195"/>
    </row>
    <row r="29" spans="1:18" ht="17.25" thickBot="1" x14ac:dyDescent="0.3">
      <c r="A29" s="460" t="s">
        <v>26</v>
      </c>
      <c r="B29" s="461">
        <v>205798.20691700003</v>
      </c>
      <c r="C29" s="461">
        <v>33113.751655</v>
      </c>
      <c r="D29" s="461">
        <v>22177.593240999999</v>
      </c>
      <c r="E29" s="461">
        <v>11184.189275000001</v>
      </c>
      <c r="F29" s="15">
        <v>30154.874337000001</v>
      </c>
      <c r="G29" s="15">
        <v>302428.61542500003</v>
      </c>
      <c r="H29" s="461">
        <v>4459.0658720000001</v>
      </c>
      <c r="I29" s="461">
        <v>170.26900000000001</v>
      </c>
      <c r="J29" s="461">
        <v>2020.9126375899998</v>
      </c>
      <c r="K29" s="461">
        <v>79.236000000000004</v>
      </c>
      <c r="L29" s="462">
        <v>6729.4835095899998</v>
      </c>
      <c r="M29" s="15">
        <v>309158.09893459006</v>
      </c>
      <c r="N29" s="15">
        <v>78507.853795589996</v>
      </c>
      <c r="P29" s="194"/>
      <c r="Q29" s="194"/>
      <c r="R29" s="195"/>
    </row>
    <row r="30" spans="1:18" ht="17.25" thickBot="1" x14ac:dyDescent="0.3">
      <c r="A30" s="19"/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</row>
    <row r="31" spans="1:18" ht="17.25" thickBot="1" x14ac:dyDescent="0.3">
      <c r="A31" s="1390" t="s">
        <v>30</v>
      </c>
      <c r="B31" s="1391"/>
      <c r="C31" s="1391"/>
      <c r="D31" s="1391"/>
      <c r="E31" s="1391"/>
      <c r="F31" s="1391"/>
      <c r="G31" s="1391"/>
      <c r="H31" s="1391"/>
      <c r="I31" s="1391"/>
      <c r="J31" s="1391"/>
      <c r="K31" s="1391"/>
      <c r="L31" s="1391"/>
      <c r="M31" s="1391"/>
      <c r="N31" s="1392"/>
    </row>
    <row r="32" spans="1:18" ht="15.75" customHeight="1" thickBot="1" x14ac:dyDescent="0.3">
      <c r="A32" s="1360" t="s">
        <v>0</v>
      </c>
      <c r="B32" s="1363" t="s">
        <v>1</v>
      </c>
      <c r="C32" s="1364"/>
      <c r="D32" s="1364"/>
      <c r="E32" s="1364"/>
      <c r="F32" s="1364"/>
      <c r="G32" s="1365"/>
      <c r="H32" s="1366" t="s">
        <v>2</v>
      </c>
      <c r="I32" s="1367"/>
      <c r="J32" s="1367"/>
      <c r="K32" s="1367"/>
      <c r="L32" s="1368"/>
      <c r="M32" s="1282" t="s">
        <v>3</v>
      </c>
      <c r="N32" s="1395" t="s">
        <v>31</v>
      </c>
    </row>
    <row r="33" spans="1:17" ht="15" customHeight="1" x14ac:dyDescent="0.25">
      <c r="A33" s="1361"/>
      <c r="B33" s="1372" t="s">
        <v>8</v>
      </c>
      <c r="C33" s="1373"/>
      <c r="D33" s="1374" t="s">
        <v>9</v>
      </c>
      <c r="E33" s="1375"/>
      <c r="F33" s="1540" t="s">
        <v>32</v>
      </c>
      <c r="G33" s="1393" t="s">
        <v>10</v>
      </c>
      <c r="H33" s="1372" t="s">
        <v>11</v>
      </c>
      <c r="I33" s="1373"/>
      <c r="J33" s="1380" t="s">
        <v>12</v>
      </c>
      <c r="K33" s="1376" t="s">
        <v>33</v>
      </c>
      <c r="L33" s="1378" t="s">
        <v>13</v>
      </c>
      <c r="M33" s="1292"/>
      <c r="N33" s="1396"/>
    </row>
    <row r="34" spans="1:17" ht="66.75" thickBot="1" x14ac:dyDescent="0.3">
      <c r="A34" s="1362"/>
      <c r="B34" s="7" t="s">
        <v>14</v>
      </c>
      <c r="C34" s="8" t="s">
        <v>15</v>
      </c>
      <c r="D34" s="8" t="s">
        <v>16</v>
      </c>
      <c r="E34" s="8" t="s">
        <v>34</v>
      </c>
      <c r="F34" s="1532"/>
      <c r="G34" s="1394"/>
      <c r="H34" s="7" t="s">
        <v>14</v>
      </c>
      <c r="I34" s="8" t="s">
        <v>15</v>
      </c>
      <c r="J34" s="1381"/>
      <c r="K34" s="1377"/>
      <c r="L34" s="1379"/>
      <c r="M34" s="1283"/>
      <c r="N34" s="1397"/>
    </row>
    <row r="35" spans="1:17" ht="16.5" x14ac:dyDescent="0.25">
      <c r="A35" s="21" t="s">
        <v>27</v>
      </c>
      <c r="B35" s="10">
        <v>94555.799417999995</v>
      </c>
      <c r="C35" s="10">
        <v>6405.5474940000004</v>
      </c>
      <c r="D35" s="10">
        <v>8001.7910929999998</v>
      </c>
      <c r="E35" s="10">
        <v>5781.879484</v>
      </c>
      <c r="F35" s="459">
        <v>16099.953529999999</v>
      </c>
      <c r="G35" s="459">
        <v>130844.971019</v>
      </c>
      <c r="H35" s="10">
        <v>84.177000000000007</v>
      </c>
      <c r="I35" s="10">
        <v>46.055999999999997</v>
      </c>
      <c r="J35" s="10">
        <v>0</v>
      </c>
      <c r="K35" s="10">
        <v>36</v>
      </c>
      <c r="L35" s="455">
        <v>166.233</v>
      </c>
      <c r="M35" s="459">
        <v>131011.20401900001</v>
      </c>
      <c r="N35" s="459">
        <v>31156.474324999999</v>
      </c>
    </row>
    <row r="36" spans="1:17" ht="17.25" thickBot="1" x14ac:dyDescent="0.3">
      <c r="A36" s="564" t="s">
        <v>28</v>
      </c>
      <c r="B36" s="654">
        <v>109439.363459</v>
      </c>
      <c r="C36" s="654">
        <v>26127.06624</v>
      </c>
      <c r="D36" s="654">
        <v>13107.154298000001</v>
      </c>
      <c r="E36" s="654">
        <v>5301.5421159999996</v>
      </c>
      <c r="F36" s="654">
        <v>13506.736730000001</v>
      </c>
      <c r="G36" s="655">
        <v>167481.86284300001</v>
      </c>
      <c r="H36" s="654">
        <v>4374.8888720000004</v>
      </c>
      <c r="I36" s="654">
        <v>119.21299999999999</v>
      </c>
      <c r="J36" s="654">
        <v>2020.9126375899998</v>
      </c>
      <c r="K36" s="654">
        <v>23.236000000000001</v>
      </c>
      <c r="L36" s="655">
        <v>6538.2505095899996</v>
      </c>
      <c r="M36" s="656">
        <v>174020.11335259001</v>
      </c>
      <c r="N36" s="654">
        <v>45530.802890590006</v>
      </c>
    </row>
    <row r="37" spans="1:17" ht="17.25" thickBot="1" x14ac:dyDescent="0.3">
      <c r="A37" s="460" t="s">
        <v>24</v>
      </c>
      <c r="B37" s="657">
        <v>203995.16287700002</v>
      </c>
      <c r="C37" s="657">
        <v>32532.613733999999</v>
      </c>
      <c r="D37" s="657">
        <v>21108.945391000001</v>
      </c>
      <c r="E37" s="657">
        <v>11083.4216</v>
      </c>
      <c r="F37" s="658">
        <v>29606.690259999999</v>
      </c>
      <c r="G37" s="658">
        <v>298326.83386200003</v>
      </c>
      <c r="H37" s="657">
        <v>4459.0658720000001</v>
      </c>
      <c r="I37" s="657">
        <v>165.26900000000001</v>
      </c>
      <c r="J37" s="657">
        <v>2020.9126375899998</v>
      </c>
      <c r="K37" s="657">
        <v>59.235999999999997</v>
      </c>
      <c r="L37" s="659">
        <v>6704.4835095899998</v>
      </c>
      <c r="M37" s="658">
        <v>305031.31737159006</v>
      </c>
      <c r="N37" s="660">
        <v>76687.277215590002</v>
      </c>
      <c r="P37" s="194"/>
      <c r="Q37" s="194"/>
    </row>
    <row r="38" spans="1:17" ht="17.25" thickBot="1" x14ac:dyDescent="0.3">
      <c r="A38" s="460" t="s">
        <v>25</v>
      </c>
      <c r="B38" s="661">
        <v>1803.0440399999998</v>
      </c>
      <c r="C38" s="661">
        <v>581.13792100000001</v>
      </c>
      <c r="D38" s="661">
        <v>1068.6478500000001</v>
      </c>
      <c r="E38" s="661">
        <v>100.767675</v>
      </c>
      <c r="F38" s="662">
        <v>548.184077</v>
      </c>
      <c r="G38" s="662">
        <v>4101.7815630000005</v>
      </c>
      <c r="H38" s="661">
        <v>0</v>
      </c>
      <c r="I38" s="661">
        <v>5</v>
      </c>
      <c r="J38" s="661">
        <v>0</v>
      </c>
      <c r="K38" s="661">
        <v>20</v>
      </c>
      <c r="L38" s="663">
        <v>25</v>
      </c>
      <c r="M38" s="662">
        <v>4126.7815629999996</v>
      </c>
      <c r="N38" s="664">
        <v>1820.5765799999999</v>
      </c>
      <c r="P38" s="194"/>
    </row>
    <row r="39" spans="1:17" ht="17.25" thickBot="1" x14ac:dyDescent="0.3">
      <c r="A39" s="460" t="s">
        <v>26</v>
      </c>
      <c r="B39" s="665">
        <v>205798.20691700003</v>
      </c>
      <c r="C39" s="665">
        <v>33113.751655</v>
      </c>
      <c r="D39" s="665">
        <v>22177.593241000002</v>
      </c>
      <c r="E39" s="665">
        <v>11184.189275000001</v>
      </c>
      <c r="F39" s="666">
        <v>30154.874337000001</v>
      </c>
      <c r="G39" s="666">
        <v>302428.61542500003</v>
      </c>
      <c r="H39" s="665">
        <v>4459.0658720000001</v>
      </c>
      <c r="I39" s="665">
        <v>170.26900000000001</v>
      </c>
      <c r="J39" s="665">
        <v>2020.9126375899998</v>
      </c>
      <c r="K39" s="665">
        <v>79.236000000000004</v>
      </c>
      <c r="L39" s="667">
        <v>6729.4835095899998</v>
      </c>
      <c r="M39" s="666">
        <v>309158.09893459006</v>
      </c>
      <c r="N39" s="668">
        <v>78507.85379559001</v>
      </c>
    </row>
    <row r="40" spans="1:17" ht="16.5" x14ac:dyDescent="0.25">
      <c r="A40" s="565"/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</row>
    <row r="41" spans="1:17" ht="18" thickBot="1" x14ac:dyDescent="0.3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66"/>
      <c r="P41" s="194"/>
      <c r="Q41" s="194"/>
    </row>
    <row r="42" spans="1:17" ht="17.25" thickBot="1" x14ac:dyDescent="0.3">
      <c r="A42" s="1357" t="s">
        <v>48</v>
      </c>
      <c r="B42" s="1358"/>
      <c r="C42" s="1358"/>
      <c r="D42" s="1358"/>
      <c r="E42" s="1358"/>
      <c r="F42" s="1358"/>
      <c r="G42" s="1358"/>
      <c r="H42" s="1358"/>
      <c r="I42" s="1358"/>
      <c r="J42" s="1358"/>
      <c r="K42" s="1358"/>
      <c r="L42" s="1358"/>
      <c r="M42" s="1358"/>
      <c r="N42" s="1359"/>
    </row>
    <row r="43" spans="1:17" ht="15.75" customHeight="1" thickBot="1" x14ac:dyDescent="0.3">
      <c r="A43" s="1360" t="s">
        <v>0</v>
      </c>
      <c r="B43" s="1363" t="s">
        <v>1</v>
      </c>
      <c r="C43" s="1364"/>
      <c r="D43" s="1364"/>
      <c r="E43" s="1364"/>
      <c r="F43" s="1364"/>
      <c r="G43" s="1365"/>
      <c r="H43" s="1366" t="s">
        <v>2</v>
      </c>
      <c r="I43" s="1367"/>
      <c r="J43" s="1367"/>
      <c r="K43" s="1367"/>
      <c r="L43" s="1368"/>
      <c r="M43" s="1322" t="s">
        <v>3</v>
      </c>
      <c r="N43" s="1369" t="s">
        <v>31</v>
      </c>
    </row>
    <row r="44" spans="1:17" ht="15" customHeight="1" x14ac:dyDescent="0.25">
      <c r="A44" s="1361"/>
      <c r="B44" s="1372" t="s">
        <v>8</v>
      </c>
      <c r="C44" s="1373"/>
      <c r="D44" s="1374" t="s">
        <v>9</v>
      </c>
      <c r="E44" s="1375"/>
      <c r="F44" s="1518" t="s">
        <v>32</v>
      </c>
      <c r="G44" s="1378" t="s">
        <v>10</v>
      </c>
      <c r="H44" s="1520" t="s">
        <v>11</v>
      </c>
      <c r="I44" s="1373"/>
      <c r="J44" s="1380" t="s">
        <v>12</v>
      </c>
      <c r="K44" s="1376" t="s">
        <v>33</v>
      </c>
      <c r="L44" s="1378" t="s">
        <v>13</v>
      </c>
      <c r="M44" s="1323"/>
      <c r="N44" s="1370"/>
    </row>
    <row r="45" spans="1:17" ht="66.75" thickBot="1" x14ac:dyDescent="0.3">
      <c r="A45" s="1362"/>
      <c r="B45" s="7" t="s">
        <v>14</v>
      </c>
      <c r="C45" s="8" t="s">
        <v>15</v>
      </c>
      <c r="D45" s="8" t="s">
        <v>16</v>
      </c>
      <c r="E45" s="8" t="s">
        <v>34</v>
      </c>
      <c r="F45" s="1519"/>
      <c r="G45" s="1379"/>
      <c r="H45" s="567" t="s">
        <v>14</v>
      </c>
      <c r="I45" s="8" t="s">
        <v>15</v>
      </c>
      <c r="J45" s="1381"/>
      <c r="K45" s="1377"/>
      <c r="L45" s="1379"/>
      <c r="M45" s="1324"/>
      <c r="N45" s="1371"/>
    </row>
    <row r="46" spans="1:17" ht="16.5" x14ac:dyDescent="0.25">
      <c r="A46" s="9" t="s">
        <v>17</v>
      </c>
      <c r="B46" s="22">
        <v>46459.438746</v>
      </c>
      <c r="C46" s="22">
        <v>30808.038894999998</v>
      </c>
      <c r="D46" s="22">
        <v>13742.925473000001</v>
      </c>
      <c r="E46" s="22">
        <v>15679.651142999999</v>
      </c>
      <c r="F46" s="22">
        <v>10799.601675</v>
      </c>
      <c r="G46" s="471">
        <v>117489.65593199999</v>
      </c>
      <c r="H46" s="22">
        <v>5024.3790000000008</v>
      </c>
      <c r="I46" s="22">
        <v>1011.486</v>
      </c>
      <c r="J46" s="22">
        <v>603.36402999999996</v>
      </c>
      <c r="K46" s="22">
        <v>547</v>
      </c>
      <c r="L46" s="471">
        <v>7186.2290300000004</v>
      </c>
      <c r="M46" s="472">
        <v>124675.884962</v>
      </c>
      <c r="N46" s="22">
        <v>56171.631495000009</v>
      </c>
    </row>
    <row r="47" spans="1:17" ht="16.5" x14ac:dyDescent="0.25">
      <c r="A47" s="11" t="s">
        <v>18</v>
      </c>
      <c r="B47" s="22">
        <v>36424.652699999999</v>
      </c>
      <c r="C47" s="22">
        <v>26904.854809</v>
      </c>
      <c r="D47" s="22">
        <v>10322.920286</v>
      </c>
      <c r="E47" s="22">
        <v>12191.396149</v>
      </c>
      <c r="F47" s="22">
        <v>6042.0282139999999</v>
      </c>
      <c r="G47" s="471">
        <v>91885.852158000009</v>
      </c>
      <c r="H47" s="22">
        <v>7867</v>
      </c>
      <c r="I47" s="22">
        <v>9476.3046403846001</v>
      </c>
      <c r="J47" s="22">
        <v>7112.2863200000002</v>
      </c>
      <c r="K47" s="22">
        <v>929</v>
      </c>
      <c r="L47" s="471">
        <v>25384.590960384601</v>
      </c>
      <c r="M47" s="472">
        <v>117270.44311838462</v>
      </c>
      <c r="N47" s="22">
        <v>67338.188694854602</v>
      </c>
    </row>
    <row r="48" spans="1:17" ht="16.5" x14ac:dyDescent="0.25">
      <c r="A48" s="12" t="s">
        <v>19</v>
      </c>
      <c r="B48" s="22">
        <v>11250.827520999999</v>
      </c>
      <c r="C48" s="22">
        <v>6240.0476749999998</v>
      </c>
      <c r="D48" s="22">
        <v>2372.143051</v>
      </c>
      <c r="E48" s="22">
        <v>3295.186404</v>
      </c>
      <c r="F48" s="22">
        <v>1238.6634759999999</v>
      </c>
      <c r="G48" s="471">
        <v>24396.868127000002</v>
      </c>
      <c r="H48" s="22">
        <v>4390</v>
      </c>
      <c r="I48" s="22">
        <v>4542.1120000000001</v>
      </c>
      <c r="J48" s="22">
        <v>1340</v>
      </c>
      <c r="K48" s="22">
        <v>614</v>
      </c>
      <c r="L48" s="471">
        <v>10886.111999999999</v>
      </c>
      <c r="M48" s="472">
        <v>35282.980127000003</v>
      </c>
      <c r="N48" s="22">
        <v>24701.293686999998</v>
      </c>
    </row>
    <row r="49" spans="1:17" ht="16.5" x14ac:dyDescent="0.25">
      <c r="A49" s="13" t="s">
        <v>20</v>
      </c>
      <c r="B49" s="22">
        <v>11363.468238000001</v>
      </c>
      <c r="C49" s="22">
        <v>10021.15798</v>
      </c>
      <c r="D49" s="22">
        <v>3635.2238790000001</v>
      </c>
      <c r="E49" s="22">
        <v>3802.624511</v>
      </c>
      <c r="F49" s="22">
        <v>2254.94</v>
      </c>
      <c r="G49" s="471">
        <v>31077.414607999999</v>
      </c>
      <c r="H49" s="22">
        <v>1616</v>
      </c>
      <c r="I49" s="22">
        <v>0</v>
      </c>
      <c r="J49" s="22">
        <v>286</v>
      </c>
      <c r="K49" s="22">
        <v>13</v>
      </c>
      <c r="L49" s="471">
        <v>1915</v>
      </c>
      <c r="M49" s="472">
        <v>32992.414607999999</v>
      </c>
      <c r="N49" s="22">
        <v>17165.395654000004</v>
      </c>
      <c r="P49" s="194"/>
      <c r="Q49" s="194"/>
    </row>
    <row r="50" spans="1:17" ht="16.5" x14ac:dyDescent="0.25">
      <c r="A50" s="13" t="s">
        <v>21</v>
      </c>
      <c r="B50" s="22">
        <v>11779.896491</v>
      </c>
      <c r="C50" s="22">
        <v>9199.4850000000006</v>
      </c>
      <c r="D50" s="22">
        <v>3504.7443560000002</v>
      </c>
      <c r="E50" s="22">
        <v>4408.4560689999998</v>
      </c>
      <c r="F50" s="22">
        <v>1878.122738</v>
      </c>
      <c r="G50" s="471">
        <v>30770.704654000005</v>
      </c>
      <c r="H50" s="22">
        <v>1823</v>
      </c>
      <c r="I50" s="22">
        <v>4777.4326403845989</v>
      </c>
      <c r="J50" s="22">
        <v>5483.2863200000002</v>
      </c>
      <c r="K50" s="22">
        <v>131</v>
      </c>
      <c r="L50" s="471">
        <v>12214.718960384598</v>
      </c>
      <c r="M50" s="472">
        <v>42985.423614384606</v>
      </c>
      <c r="N50" s="22">
        <v>21906.606199854599</v>
      </c>
    </row>
    <row r="51" spans="1:17" ht="16.5" x14ac:dyDescent="0.25">
      <c r="A51" s="11" t="s">
        <v>22</v>
      </c>
      <c r="B51" s="22">
        <v>2481.4766909999998</v>
      </c>
      <c r="C51" s="22">
        <v>1792.3690000000001</v>
      </c>
      <c r="D51" s="22">
        <v>8885.0324849999997</v>
      </c>
      <c r="E51" s="22">
        <v>319.59000000000003</v>
      </c>
      <c r="F51" s="22">
        <v>1106.934066</v>
      </c>
      <c r="G51" s="471">
        <v>14585.402242</v>
      </c>
      <c r="H51" s="22">
        <v>85</v>
      </c>
      <c r="I51" s="22">
        <v>1</v>
      </c>
      <c r="J51" s="22">
        <v>1613</v>
      </c>
      <c r="K51" s="22">
        <v>1085</v>
      </c>
      <c r="L51" s="471">
        <v>2784</v>
      </c>
      <c r="M51" s="472">
        <v>17369.402242</v>
      </c>
      <c r="N51" s="22">
        <v>13436.260945</v>
      </c>
    </row>
    <row r="52" spans="1:17" ht="17.25" thickBot="1" x14ac:dyDescent="0.3">
      <c r="A52" s="14" t="s">
        <v>23</v>
      </c>
      <c r="B52" s="669">
        <v>16449.504808999998</v>
      </c>
      <c r="C52" s="669">
        <v>11244.035513999999</v>
      </c>
      <c r="D52" s="669">
        <v>4219.3708079999997</v>
      </c>
      <c r="E52" s="669">
        <v>8335.3690459999998</v>
      </c>
      <c r="F52" s="669">
        <v>2213.7636649999999</v>
      </c>
      <c r="G52" s="670">
        <v>42462.043841999999</v>
      </c>
      <c r="H52" s="669">
        <v>916.1</v>
      </c>
      <c r="I52" s="669">
        <v>730.93899999999996</v>
      </c>
      <c r="J52" s="669">
        <v>2202.7955000000002</v>
      </c>
      <c r="K52" s="669">
        <v>0</v>
      </c>
      <c r="L52" s="670">
        <v>3849.8344999999999</v>
      </c>
      <c r="M52" s="671">
        <v>46311.878342000011</v>
      </c>
      <c r="N52" s="669">
        <v>22649.155684000001</v>
      </c>
    </row>
    <row r="53" spans="1:17" ht="17.25" thickBot="1" x14ac:dyDescent="0.3">
      <c r="A53" s="460" t="s">
        <v>24</v>
      </c>
      <c r="B53" s="507">
        <v>101815.07294600001</v>
      </c>
      <c r="C53" s="507">
        <v>70749.298218000011</v>
      </c>
      <c r="D53" s="507">
        <v>37170.249051999999</v>
      </c>
      <c r="E53" s="507">
        <v>36526.006338000007</v>
      </c>
      <c r="F53" s="507">
        <v>20162.32762</v>
      </c>
      <c r="G53" s="508">
        <v>266422.95417400001</v>
      </c>
      <c r="H53" s="507">
        <v>13892.479000000001</v>
      </c>
      <c r="I53" s="507">
        <v>11219.729640384599</v>
      </c>
      <c r="J53" s="507">
        <v>11531.44585</v>
      </c>
      <c r="K53" s="507">
        <v>2561</v>
      </c>
      <c r="L53" s="508">
        <v>39204.654490384593</v>
      </c>
      <c r="M53" s="509">
        <v>305627.60866438458</v>
      </c>
      <c r="N53" s="672">
        <v>159595.23681885458</v>
      </c>
      <c r="P53" s="194"/>
    </row>
    <row r="54" spans="1:17" ht="16.5" x14ac:dyDescent="0.25">
      <c r="A54" s="16" t="s">
        <v>35</v>
      </c>
      <c r="B54" s="22">
        <v>18463.993136000001</v>
      </c>
      <c r="C54" s="22">
        <v>4948.3310000000001</v>
      </c>
      <c r="D54" s="22">
        <v>4959.8173569999999</v>
      </c>
      <c r="E54" s="22">
        <v>4917.2807590000002</v>
      </c>
      <c r="F54" s="22">
        <v>3988.5450000000001</v>
      </c>
      <c r="G54" s="471">
        <v>37277.967252000002</v>
      </c>
      <c r="H54" s="22">
        <v>10176.569</v>
      </c>
      <c r="I54" s="22">
        <v>2071</v>
      </c>
      <c r="J54" s="22">
        <v>1586</v>
      </c>
      <c r="K54" s="22">
        <v>164.54191466999998</v>
      </c>
      <c r="L54" s="471">
        <v>13998.11091467</v>
      </c>
      <c r="M54" s="472">
        <v>51276.078166669999</v>
      </c>
      <c r="N54" s="22">
        <v>13436.509709669997</v>
      </c>
      <c r="P54" s="194"/>
    </row>
    <row r="55" spans="1:17" ht="16.5" x14ac:dyDescent="0.25">
      <c r="A55" s="17" t="s">
        <v>36</v>
      </c>
      <c r="B55" s="22">
        <v>6751.2607840000001</v>
      </c>
      <c r="C55" s="22">
        <v>2705.0691529999999</v>
      </c>
      <c r="D55" s="22">
        <v>1190.269425</v>
      </c>
      <c r="E55" s="22">
        <v>1615.5447529999999</v>
      </c>
      <c r="F55" s="22">
        <v>1657.153</v>
      </c>
      <c r="G55" s="471">
        <v>13919.297114999999</v>
      </c>
      <c r="H55" s="22">
        <v>3773.8795</v>
      </c>
      <c r="I55" s="22">
        <v>7768.9157877600001</v>
      </c>
      <c r="J55" s="22">
        <v>2408.8465113900002</v>
      </c>
      <c r="K55" s="22">
        <v>865</v>
      </c>
      <c r="L55" s="471">
        <v>14816.64179915</v>
      </c>
      <c r="M55" s="472">
        <v>28735.93891415</v>
      </c>
      <c r="N55" s="22">
        <v>13904.760784</v>
      </c>
      <c r="P55" s="194"/>
    </row>
    <row r="56" spans="1:17" ht="16.5" x14ac:dyDescent="0.25">
      <c r="A56" s="17" t="s">
        <v>37</v>
      </c>
      <c r="B56" s="22">
        <v>347</v>
      </c>
      <c r="C56" s="22">
        <v>309</v>
      </c>
      <c r="D56" s="22">
        <v>1486.7402949999998</v>
      </c>
      <c r="E56" s="22">
        <v>381.816461</v>
      </c>
      <c r="F56" s="22">
        <v>336.44299999999998</v>
      </c>
      <c r="G56" s="471">
        <v>2860.9997559999997</v>
      </c>
      <c r="H56" s="22">
        <v>19931</v>
      </c>
      <c r="I56" s="22">
        <v>208</v>
      </c>
      <c r="J56" s="22">
        <v>51.963000000000001</v>
      </c>
      <c r="K56" s="22">
        <v>465</v>
      </c>
      <c r="L56" s="471">
        <v>20655.963</v>
      </c>
      <c r="M56" s="472">
        <v>23516.962755999997</v>
      </c>
      <c r="N56" s="22">
        <v>16989.045755999996</v>
      </c>
      <c r="P56" s="194"/>
    </row>
    <row r="57" spans="1:17" ht="16.5" x14ac:dyDescent="0.25">
      <c r="A57" s="17" t="s">
        <v>38</v>
      </c>
      <c r="B57" s="22">
        <v>2360.3519999999999</v>
      </c>
      <c r="C57" s="22">
        <v>218.99</v>
      </c>
      <c r="D57" s="22">
        <v>207.96271999999999</v>
      </c>
      <c r="E57" s="22">
        <v>601.74542399999996</v>
      </c>
      <c r="F57" s="22">
        <v>1535.751</v>
      </c>
      <c r="G57" s="471">
        <v>4924.801144</v>
      </c>
      <c r="H57" s="22">
        <v>0</v>
      </c>
      <c r="I57" s="22">
        <v>34</v>
      </c>
      <c r="J57" s="22">
        <v>0</v>
      </c>
      <c r="K57" s="22">
        <v>0</v>
      </c>
      <c r="L57" s="471">
        <v>34</v>
      </c>
      <c r="M57" s="472">
        <v>4958.801144</v>
      </c>
      <c r="N57" s="22">
        <v>1757.146424</v>
      </c>
      <c r="P57" s="194"/>
    </row>
    <row r="58" spans="1:17" ht="16.5" x14ac:dyDescent="0.25">
      <c r="A58" s="17" t="s">
        <v>39</v>
      </c>
      <c r="B58" s="22">
        <v>5451.6120000000001</v>
      </c>
      <c r="C58" s="22">
        <v>10793.031491</v>
      </c>
      <c r="D58" s="22">
        <v>3863.6497719999998</v>
      </c>
      <c r="E58" s="22">
        <v>6218.5933510000004</v>
      </c>
      <c r="F58" s="22">
        <v>658.47400000000005</v>
      </c>
      <c r="G58" s="471">
        <v>26985.360614000001</v>
      </c>
      <c r="H58" s="22">
        <v>5967</v>
      </c>
      <c r="I58" s="22">
        <v>4477.4760000000006</v>
      </c>
      <c r="J58" s="22">
        <v>25458.448</v>
      </c>
      <c r="K58" s="22">
        <v>7431.8519999999999</v>
      </c>
      <c r="L58" s="471">
        <v>43334.775999999998</v>
      </c>
      <c r="M58" s="472">
        <v>70320.136614000003</v>
      </c>
      <c r="N58" s="22">
        <v>38266.202904999998</v>
      </c>
      <c r="P58" s="194"/>
    </row>
    <row r="59" spans="1:17" ht="16.5" x14ac:dyDescent="0.25">
      <c r="A59" s="17" t="s">
        <v>40</v>
      </c>
      <c r="B59" s="22">
        <v>252.929</v>
      </c>
      <c r="C59" s="22">
        <v>35.5</v>
      </c>
      <c r="D59" s="22">
        <v>4799.3969999999999</v>
      </c>
      <c r="E59" s="22">
        <v>5179</v>
      </c>
      <c r="F59" s="22">
        <v>1.1619999999999999</v>
      </c>
      <c r="G59" s="471">
        <v>10267.987999999999</v>
      </c>
      <c r="H59" s="22">
        <v>0</v>
      </c>
      <c r="I59" s="22">
        <v>0</v>
      </c>
      <c r="J59" s="22">
        <v>1889</v>
      </c>
      <c r="K59" s="22">
        <v>934</v>
      </c>
      <c r="L59" s="471">
        <v>2823</v>
      </c>
      <c r="M59" s="472">
        <v>13090.987999999999</v>
      </c>
      <c r="N59" s="22">
        <v>13010.559000000001</v>
      </c>
    </row>
    <row r="60" spans="1:17" ht="16.5" x14ac:dyDescent="0.25">
      <c r="A60" s="17" t="s">
        <v>41</v>
      </c>
      <c r="B60" s="22">
        <v>4699.7935769999995</v>
      </c>
      <c r="C60" s="22">
        <v>3129.0340000000001</v>
      </c>
      <c r="D60" s="22">
        <v>5382</v>
      </c>
      <c r="E60" s="22">
        <v>1210.6117919999999</v>
      </c>
      <c r="F60" s="22">
        <v>660.74599999999998</v>
      </c>
      <c r="G60" s="471">
        <v>15082.185368999999</v>
      </c>
      <c r="H60" s="22">
        <v>1752</v>
      </c>
      <c r="I60" s="22">
        <v>250</v>
      </c>
      <c r="J60" s="22">
        <v>494</v>
      </c>
      <c r="K60" s="22">
        <v>38</v>
      </c>
      <c r="L60" s="471">
        <v>2534</v>
      </c>
      <c r="M60" s="472">
        <v>17616.185368999999</v>
      </c>
      <c r="N60" s="22">
        <v>12692.505792</v>
      </c>
    </row>
    <row r="61" spans="1:17" ht="16.5" x14ac:dyDescent="0.25">
      <c r="A61" s="17" t="s">
        <v>42</v>
      </c>
      <c r="B61" s="22">
        <v>3642.0360000000001</v>
      </c>
      <c r="C61" s="22">
        <v>2869.906164</v>
      </c>
      <c r="D61" s="22">
        <v>11417.878176999999</v>
      </c>
      <c r="E61" s="22">
        <v>15154.942556</v>
      </c>
      <c r="F61" s="22">
        <v>1719.0329999999999</v>
      </c>
      <c r="G61" s="471">
        <v>34803.795897000004</v>
      </c>
      <c r="H61" s="22">
        <v>455</v>
      </c>
      <c r="I61" s="22">
        <v>332</v>
      </c>
      <c r="J61" s="22">
        <v>22</v>
      </c>
      <c r="K61" s="22">
        <v>0</v>
      </c>
      <c r="L61" s="471">
        <v>809</v>
      </c>
      <c r="M61" s="472">
        <v>35612.795897000004</v>
      </c>
      <c r="N61" s="22">
        <v>15873.236644000001</v>
      </c>
    </row>
    <row r="62" spans="1:17" ht="16.5" x14ac:dyDescent="0.25">
      <c r="A62" s="17" t="s">
        <v>43</v>
      </c>
      <c r="B62" s="22">
        <v>3991.075601</v>
      </c>
      <c r="C62" s="22">
        <v>1725.3815540000001</v>
      </c>
      <c r="D62" s="22">
        <v>2514.0851659999998</v>
      </c>
      <c r="E62" s="22">
        <v>693.03873899999996</v>
      </c>
      <c r="F62" s="22">
        <v>1402.988642</v>
      </c>
      <c r="G62" s="471">
        <v>10326.569702000001</v>
      </c>
      <c r="H62" s="22">
        <v>178</v>
      </c>
      <c r="I62" s="22">
        <v>22</v>
      </c>
      <c r="J62" s="22">
        <v>2830</v>
      </c>
      <c r="K62" s="22">
        <v>11</v>
      </c>
      <c r="L62" s="471">
        <v>3041</v>
      </c>
      <c r="M62" s="472">
        <v>13367.569702000001</v>
      </c>
      <c r="N62" s="22">
        <v>8026.2602010000001</v>
      </c>
    </row>
    <row r="63" spans="1:17" ht="16.5" x14ac:dyDescent="0.25">
      <c r="A63" s="17" t="s">
        <v>44</v>
      </c>
      <c r="B63" s="22">
        <v>3015.155072</v>
      </c>
      <c r="C63" s="22">
        <v>1147.9190000000001</v>
      </c>
      <c r="D63" s="22">
        <v>1446.1722669999999</v>
      </c>
      <c r="E63" s="22">
        <v>1582</v>
      </c>
      <c r="F63" s="22">
        <v>3056.4670000000001</v>
      </c>
      <c r="G63" s="471">
        <v>10247.713339</v>
      </c>
      <c r="H63" s="22">
        <v>2965</v>
      </c>
      <c r="I63" s="22">
        <v>5</v>
      </c>
      <c r="J63" s="22">
        <v>3</v>
      </c>
      <c r="K63" s="22">
        <v>1393</v>
      </c>
      <c r="L63" s="471">
        <v>4366</v>
      </c>
      <c r="M63" s="472">
        <v>14613.713339</v>
      </c>
      <c r="N63" s="22">
        <v>10486.187072000001</v>
      </c>
    </row>
    <row r="64" spans="1:17" ht="16.5" x14ac:dyDescent="0.25">
      <c r="A64" s="17" t="s">
        <v>45</v>
      </c>
      <c r="B64" s="22">
        <v>1567.108823</v>
      </c>
      <c r="C64" s="22">
        <v>560.29999999999995</v>
      </c>
      <c r="D64" s="22">
        <v>222.49600000000001</v>
      </c>
      <c r="E64" s="22">
        <v>349</v>
      </c>
      <c r="F64" s="22">
        <v>404</v>
      </c>
      <c r="G64" s="471">
        <v>3102.9048229999999</v>
      </c>
      <c r="H64" s="22">
        <v>39</v>
      </c>
      <c r="I64" s="22">
        <v>0</v>
      </c>
      <c r="J64" s="22">
        <v>0</v>
      </c>
      <c r="K64" s="22">
        <v>50</v>
      </c>
      <c r="L64" s="471">
        <v>89</v>
      </c>
      <c r="M64" s="472">
        <v>3191.9048229999999</v>
      </c>
      <c r="N64" s="22">
        <v>1473.5140000000001</v>
      </c>
    </row>
    <row r="65" spans="1:16" ht="16.5" x14ac:dyDescent="0.25">
      <c r="A65" s="17" t="s">
        <v>46</v>
      </c>
      <c r="B65" s="22">
        <v>5017.107</v>
      </c>
      <c r="C65" s="22">
        <v>2653.8319999999999</v>
      </c>
      <c r="D65" s="22">
        <v>674.28758400000004</v>
      </c>
      <c r="E65" s="22">
        <v>4675.0481209999998</v>
      </c>
      <c r="F65" s="22">
        <v>830.23800000000006</v>
      </c>
      <c r="G65" s="471">
        <v>13850.512704999999</v>
      </c>
      <c r="H65" s="22">
        <v>3176</v>
      </c>
      <c r="I65" s="22">
        <v>0</v>
      </c>
      <c r="J65" s="22">
        <v>1</v>
      </c>
      <c r="K65" s="22">
        <v>0</v>
      </c>
      <c r="L65" s="471">
        <v>3177</v>
      </c>
      <c r="M65" s="472">
        <v>17027.512705000001</v>
      </c>
      <c r="N65" s="22">
        <v>13444.848120999999</v>
      </c>
    </row>
    <row r="66" spans="1:16" ht="17.25" thickBot="1" x14ac:dyDescent="0.3">
      <c r="A66" s="463" t="s">
        <v>47</v>
      </c>
      <c r="B66" s="669">
        <v>25.762999999999998</v>
      </c>
      <c r="C66" s="669">
        <v>14.238</v>
      </c>
      <c r="D66" s="669">
        <v>73</v>
      </c>
      <c r="E66" s="669">
        <v>243</v>
      </c>
      <c r="F66" s="669">
        <v>221</v>
      </c>
      <c r="G66" s="670">
        <v>577.00099999999998</v>
      </c>
      <c r="H66" s="669">
        <v>3265</v>
      </c>
      <c r="I66" s="669">
        <v>0</v>
      </c>
      <c r="J66" s="669">
        <v>1012</v>
      </c>
      <c r="K66" s="669">
        <v>2582</v>
      </c>
      <c r="L66" s="670">
        <v>6859</v>
      </c>
      <c r="M66" s="671">
        <v>7436.0010000000002</v>
      </c>
      <c r="N66" s="669">
        <v>3871.4830000000002</v>
      </c>
    </row>
    <row r="67" spans="1:16" ht="17.25" thickBot="1" x14ac:dyDescent="0.3">
      <c r="A67" s="460" t="s">
        <v>25</v>
      </c>
      <c r="B67" s="507">
        <v>84593.953469999993</v>
      </c>
      <c r="C67" s="507">
        <v>39860.912995999999</v>
      </c>
      <c r="D67" s="507">
        <v>54549.768846999999</v>
      </c>
      <c r="E67" s="507">
        <v>63282.572107000007</v>
      </c>
      <c r="F67" s="707">
        <v>22346.056526</v>
      </c>
      <c r="G67" s="508">
        <v>264633.26394599996</v>
      </c>
      <c r="H67" s="507">
        <v>85358.3702828596</v>
      </c>
      <c r="I67" s="507">
        <v>32413.086298780196</v>
      </c>
      <c r="J67" s="507">
        <v>44788.257511390002</v>
      </c>
      <c r="K67" s="707">
        <v>28645.53359467</v>
      </c>
      <c r="L67" s="508">
        <v>191205.2476876998</v>
      </c>
      <c r="M67" s="509">
        <v>455838.51163369982</v>
      </c>
      <c r="N67" s="672">
        <v>242205.75280118114</v>
      </c>
      <c r="P67" s="194"/>
    </row>
    <row r="68" spans="1:16" ht="17.25" thickBot="1" x14ac:dyDescent="0.3">
      <c r="A68" s="460" t="s">
        <v>26</v>
      </c>
      <c r="B68" s="621">
        <v>186409.02641599998</v>
      </c>
      <c r="C68" s="621">
        <v>110610.21121400001</v>
      </c>
      <c r="D68" s="621">
        <v>91720.017898999999</v>
      </c>
      <c r="E68" s="621">
        <v>99808.578444999992</v>
      </c>
      <c r="F68" s="621">
        <v>42508.384145999997</v>
      </c>
      <c r="G68" s="673">
        <v>531056.21811999998</v>
      </c>
      <c r="H68" s="621">
        <v>99250.849282859606</v>
      </c>
      <c r="I68" s="621">
        <v>43632.815939164793</v>
      </c>
      <c r="J68" s="621">
        <v>56319.703361389998</v>
      </c>
      <c r="K68" s="621">
        <v>31206.53359467</v>
      </c>
      <c r="L68" s="673">
        <v>230409.90217808439</v>
      </c>
      <c r="M68" s="674">
        <v>761466.12029808434</v>
      </c>
      <c r="N68" s="620">
        <v>401800.98962003581</v>
      </c>
    </row>
    <row r="69" spans="1:16" ht="17.25" thickBot="1" x14ac:dyDescent="0.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6" ht="17.25" thickBot="1" x14ac:dyDescent="0.3">
      <c r="A70" s="1390" t="s">
        <v>48</v>
      </c>
      <c r="B70" s="1391"/>
      <c r="C70" s="1391"/>
      <c r="D70" s="1391"/>
      <c r="E70" s="1391"/>
      <c r="F70" s="1391"/>
      <c r="G70" s="1391"/>
      <c r="H70" s="1391"/>
      <c r="I70" s="1391"/>
      <c r="J70" s="1391"/>
      <c r="K70" s="1391"/>
      <c r="L70" s="1391"/>
      <c r="M70" s="1391"/>
      <c r="N70" s="1392"/>
    </row>
    <row r="71" spans="1:16" ht="15.75" customHeight="1" thickBot="1" x14ac:dyDescent="0.3">
      <c r="A71" s="1533" t="s">
        <v>0</v>
      </c>
      <c r="B71" s="1536" t="s">
        <v>1</v>
      </c>
      <c r="C71" s="1364"/>
      <c r="D71" s="1364"/>
      <c r="E71" s="1364"/>
      <c r="F71" s="1364"/>
      <c r="G71" s="1537"/>
      <c r="H71" s="1538" t="s">
        <v>2</v>
      </c>
      <c r="I71" s="1367"/>
      <c r="J71" s="1367"/>
      <c r="K71" s="1367"/>
      <c r="L71" s="1539"/>
      <c r="M71" s="1311" t="s">
        <v>3</v>
      </c>
      <c r="N71" s="1369" t="s">
        <v>31</v>
      </c>
    </row>
    <row r="72" spans="1:16" ht="15" customHeight="1" x14ac:dyDescent="0.25">
      <c r="A72" s="1534"/>
      <c r="B72" s="1517" t="s">
        <v>8</v>
      </c>
      <c r="C72" s="1373"/>
      <c r="D72" s="1374" t="s">
        <v>9</v>
      </c>
      <c r="E72" s="1375"/>
      <c r="F72" s="1518" t="s">
        <v>32</v>
      </c>
      <c r="G72" s="1378" t="s">
        <v>10</v>
      </c>
      <c r="H72" s="1520" t="s">
        <v>11</v>
      </c>
      <c r="I72" s="1373"/>
      <c r="J72" s="1380" t="s">
        <v>12</v>
      </c>
      <c r="K72" s="1380" t="s">
        <v>33</v>
      </c>
      <c r="L72" s="1378" t="s">
        <v>13</v>
      </c>
      <c r="M72" s="1312"/>
      <c r="N72" s="1370"/>
    </row>
    <row r="73" spans="1:16" ht="66.75" thickBot="1" x14ac:dyDescent="0.3">
      <c r="A73" s="1535"/>
      <c r="B73" s="568" t="s">
        <v>14</v>
      </c>
      <c r="C73" s="622" t="s">
        <v>15</v>
      </c>
      <c r="D73" s="622" t="s">
        <v>16</v>
      </c>
      <c r="E73" s="622" t="s">
        <v>55</v>
      </c>
      <c r="F73" s="1623"/>
      <c r="G73" s="1622"/>
      <c r="H73" s="569" t="s">
        <v>14</v>
      </c>
      <c r="I73" s="622" t="s">
        <v>15</v>
      </c>
      <c r="J73" s="1624"/>
      <c r="K73" s="1624"/>
      <c r="L73" s="1622"/>
      <c r="M73" s="1312"/>
      <c r="N73" s="1370"/>
    </row>
    <row r="74" spans="1:16" ht="17.25" thickBot="1" x14ac:dyDescent="0.3">
      <c r="A74" s="460" t="s">
        <v>24</v>
      </c>
      <c r="B74" s="507">
        <v>101815.07294600001</v>
      </c>
      <c r="C74" s="507">
        <v>70749.298218000011</v>
      </c>
      <c r="D74" s="507">
        <v>37170.249051999999</v>
      </c>
      <c r="E74" s="507">
        <v>36526.006338000007</v>
      </c>
      <c r="F74" s="507">
        <v>20162.32762</v>
      </c>
      <c r="G74" s="508">
        <v>266422.95417400001</v>
      </c>
      <c r="H74" s="507">
        <v>13892.479000000001</v>
      </c>
      <c r="I74" s="507">
        <v>11219.729640384599</v>
      </c>
      <c r="J74" s="507">
        <v>11531.44585</v>
      </c>
      <c r="K74" s="507">
        <v>2561</v>
      </c>
      <c r="L74" s="508">
        <v>39204.654490384593</v>
      </c>
      <c r="M74" s="509">
        <v>305627.60866438458</v>
      </c>
      <c r="N74" s="672">
        <v>159595.23681885458</v>
      </c>
    </row>
    <row r="75" spans="1:16" ht="16.5" x14ac:dyDescent="0.25">
      <c r="A75" s="24" t="s">
        <v>49</v>
      </c>
      <c r="B75" s="22">
        <v>65524.415829999991</v>
      </c>
      <c r="C75" s="22">
        <v>44908.702871000001</v>
      </c>
      <c r="D75" s="22">
        <v>24636.842626000001</v>
      </c>
      <c r="E75" s="22">
        <v>20795.972689999999</v>
      </c>
      <c r="F75" s="22">
        <v>15342.870370000001</v>
      </c>
      <c r="G75" s="471">
        <v>171208.80438699998</v>
      </c>
      <c r="H75" s="22">
        <v>10957.179</v>
      </c>
      <c r="I75" s="22">
        <v>9048.3456403845994</v>
      </c>
      <c r="J75" s="22">
        <v>10796.44585</v>
      </c>
      <c r="K75" s="22">
        <v>2171</v>
      </c>
      <c r="L75" s="471">
        <v>32972.9704903846</v>
      </c>
      <c r="M75" s="472">
        <v>204181.77487738457</v>
      </c>
      <c r="N75" s="22">
        <v>111517.8631328546</v>
      </c>
      <c r="P75" s="194"/>
    </row>
    <row r="76" spans="1:16" ht="16.5" x14ac:dyDescent="0.25">
      <c r="A76" s="25" t="s">
        <v>50</v>
      </c>
      <c r="B76" s="22">
        <v>3.3279999999999998</v>
      </c>
      <c r="C76" s="22">
        <v>0</v>
      </c>
      <c r="D76" s="22">
        <v>3753</v>
      </c>
      <c r="E76" s="22">
        <v>15</v>
      </c>
      <c r="F76" s="22">
        <v>13</v>
      </c>
      <c r="G76" s="471">
        <v>3784.328</v>
      </c>
      <c r="H76" s="22">
        <v>0</v>
      </c>
      <c r="I76" s="22">
        <v>0</v>
      </c>
      <c r="J76" s="22">
        <v>0</v>
      </c>
      <c r="K76" s="22">
        <v>0</v>
      </c>
      <c r="L76" s="471">
        <v>0</v>
      </c>
      <c r="M76" s="472">
        <v>3784.328</v>
      </c>
      <c r="N76" s="22">
        <v>15</v>
      </c>
      <c r="P76" s="194"/>
    </row>
    <row r="77" spans="1:16" ht="16.5" x14ac:dyDescent="0.25">
      <c r="A77" s="25" t="s">
        <v>51</v>
      </c>
      <c r="B77" s="22">
        <v>30424.998545999999</v>
      </c>
      <c r="C77" s="22">
        <v>20360.908431</v>
      </c>
      <c r="D77" s="22">
        <v>6973.0374309999997</v>
      </c>
      <c r="E77" s="22">
        <v>13255.59</v>
      </c>
      <c r="F77" s="22">
        <v>3359.7570000000001</v>
      </c>
      <c r="G77" s="471">
        <v>74374.29140799999</v>
      </c>
      <c r="H77" s="22">
        <v>2371.1</v>
      </c>
      <c r="I77" s="22">
        <v>1891.76</v>
      </c>
      <c r="J77" s="22">
        <v>732</v>
      </c>
      <c r="K77" s="22">
        <v>64</v>
      </c>
      <c r="L77" s="471">
        <v>5058.8599999999997</v>
      </c>
      <c r="M77" s="472">
        <v>79433.151408000005</v>
      </c>
      <c r="N77" s="22">
        <v>37395.873431</v>
      </c>
    </row>
    <row r="78" spans="1:16" ht="16.5" x14ac:dyDescent="0.25">
      <c r="A78" s="581" t="s">
        <v>52</v>
      </c>
      <c r="B78" s="22">
        <v>1986.5053830000002</v>
      </c>
      <c r="C78" s="22">
        <v>599.23591599999997</v>
      </c>
      <c r="D78" s="22">
        <v>1019.4852989999999</v>
      </c>
      <c r="E78" s="22">
        <v>681.16609200000005</v>
      </c>
      <c r="F78" s="22">
        <v>898.05124999999998</v>
      </c>
      <c r="G78" s="471">
        <v>5184.4439399999992</v>
      </c>
      <c r="H78" s="22">
        <v>557</v>
      </c>
      <c r="I78" s="22">
        <v>0</v>
      </c>
      <c r="J78" s="22">
        <v>0</v>
      </c>
      <c r="K78" s="22">
        <v>326</v>
      </c>
      <c r="L78" s="471">
        <v>883</v>
      </c>
      <c r="M78" s="472">
        <v>6067.4439399999992</v>
      </c>
      <c r="N78" s="22">
        <v>4081.8668969999999</v>
      </c>
    </row>
    <row r="79" spans="1:16" ht="17.25" thickBot="1" x14ac:dyDescent="0.3">
      <c r="A79" s="582" t="s">
        <v>53</v>
      </c>
      <c r="B79" s="669">
        <v>3068.8251869999999</v>
      </c>
      <c r="C79" s="669">
        <v>4873.451</v>
      </c>
      <c r="D79" s="669">
        <v>773.88369599999999</v>
      </c>
      <c r="E79" s="669">
        <v>1745.277556</v>
      </c>
      <c r="F79" s="669">
        <v>548.649</v>
      </c>
      <c r="G79" s="670">
        <v>11010.086439000001</v>
      </c>
      <c r="H79" s="669">
        <v>7</v>
      </c>
      <c r="I79" s="669">
        <v>279.62400000000002</v>
      </c>
      <c r="J79" s="669">
        <v>3</v>
      </c>
      <c r="K79" s="669">
        <v>0</v>
      </c>
      <c r="L79" s="670">
        <v>289.62400000000002</v>
      </c>
      <c r="M79" s="671">
        <v>11299.710439</v>
      </c>
      <c r="N79" s="669">
        <v>6413.633358</v>
      </c>
    </row>
    <row r="80" spans="1:16" ht="17.25" thickBot="1" x14ac:dyDescent="0.3">
      <c r="A80" s="460" t="s">
        <v>25</v>
      </c>
      <c r="B80" s="507">
        <v>84593.953469999993</v>
      </c>
      <c r="C80" s="507">
        <v>39860.912995999999</v>
      </c>
      <c r="D80" s="507">
        <v>54549.768846999999</v>
      </c>
      <c r="E80" s="507">
        <v>63282.572107000007</v>
      </c>
      <c r="F80" s="507">
        <v>22346.056526</v>
      </c>
      <c r="G80" s="508">
        <v>264633.26394599996</v>
      </c>
      <c r="H80" s="507">
        <v>85358.3702828596</v>
      </c>
      <c r="I80" s="507">
        <v>32413.086298780199</v>
      </c>
      <c r="J80" s="507">
        <v>44788.257511390002</v>
      </c>
      <c r="K80" s="507">
        <v>28645.53359467</v>
      </c>
      <c r="L80" s="508">
        <v>191205.2476876998</v>
      </c>
      <c r="M80" s="509">
        <v>455838.51163369982</v>
      </c>
      <c r="N80" s="672">
        <v>242205.75280118114</v>
      </c>
    </row>
    <row r="81" spans="1:17" ht="16.5" x14ac:dyDescent="0.25">
      <c r="A81" s="24" t="s">
        <v>49</v>
      </c>
      <c r="B81" s="22">
        <v>55648.972974000004</v>
      </c>
      <c r="C81" s="22">
        <v>31187.834515000002</v>
      </c>
      <c r="D81" s="22">
        <v>36029.365918999996</v>
      </c>
      <c r="E81" s="22">
        <v>51362.808495000005</v>
      </c>
      <c r="F81" s="22">
        <v>11613.070526</v>
      </c>
      <c r="G81" s="471">
        <v>185842.05242900003</v>
      </c>
      <c r="H81" s="22">
        <v>74837.3702828596</v>
      </c>
      <c r="I81" s="22">
        <v>25567.268046268997</v>
      </c>
      <c r="J81" s="22">
        <v>36946.257511390002</v>
      </c>
      <c r="K81" s="22">
        <v>20466.541914670001</v>
      </c>
      <c r="L81" s="471">
        <v>157817.43775518861</v>
      </c>
      <c r="M81" s="472">
        <v>343659.49018418859</v>
      </c>
      <c r="N81" s="22">
        <v>183100.39797667001</v>
      </c>
      <c r="P81" s="194"/>
      <c r="Q81" s="196"/>
    </row>
    <row r="82" spans="1:17" ht="16.5" x14ac:dyDescent="0.25">
      <c r="A82" s="25" t="s">
        <v>50</v>
      </c>
      <c r="B82" s="22">
        <v>15</v>
      </c>
      <c r="C82" s="22">
        <v>0</v>
      </c>
      <c r="D82" s="22">
        <v>8828</v>
      </c>
      <c r="E82" s="22">
        <v>0</v>
      </c>
      <c r="F82" s="22">
        <v>42.88</v>
      </c>
      <c r="G82" s="471">
        <v>8885.8799999999992</v>
      </c>
      <c r="H82" s="22">
        <v>0</v>
      </c>
      <c r="I82" s="22">
        <v>0</v>
      </c>
      <c r="J82" s="22">
        <v>0</v>
      </c>
      <c r="K82" s="22">
        <v>1</v>
      </c>
      <c r="L82" s="471">
        <v>1</v>
      </c>
      <c r="M82" s="472">
        <v>8886.8799999999992</v>
      </c>
      <c r="N82" s="22">
        <v>39.31</v>
      </c>
      <c r="P82" s="194"/>
      <c r="Q82" s="196"/>
    </row>
    <row r="83" spans="1:17" ht="16.5" x14ac:dyDescent="0.25">
      <c r="A83" s="25" t="s">
        <v>51</v>
      </c>
      <c r="B83" s="22">
        <v>28552.977831</v>
      </c>
      <c r="C83" s="22">
        <v>8491.8044809999992</v>
      </c>
      <c r="D83" s="22">
        <v>8285.1786859999993</v>
      </c>
      <c r="E83" s="22">
        <v>11815.816461</v>
      </c>
      <c r="F83" s="22">
        <v>10497.934000000001</v>
      </c>
      <c r="G83" s="471">
        <v>67643.711458999998</v>
      </c>
      <c r="H83" s="22">
        <v>10521</v>
      </c>
      <c r="I83" s="22">
        <v>6845.8182525112006</v>
      </c>
      <c r="J83" s="22">
        <v>7830</v>
      </c>
      <c r="K83" s="22">
        <v>5812.9916800000001</v>
      </c>
      <c r="L83" s="471">
        <v>31009.809932511198</v>
      </c>
      <c r="M83" s="472">
        <v>98653.521391511182</v>
      </c>
      <c r="N83" s="22">
        <v>54962.244673511203</v>
      </c>
      <c r="P83" s="194"/>
      <c r="Q83" s="196"/>
    </row>
    <row r="84" spans="1:17" ht="16.5" x14ac:dyDescent="0.25">
      <c r="A84" s="581" t="s">
        <v>52</v>
      </c>
      <c r="B84" s="22">
        <v>415.30189199999995</v>
      </c>
      <c r="C84" s="22">
        <v>92.655000000000001</v>
      </c>
      <c r="D84" s="22">
        <v>429.587242</v>
      </c>
      <c r="E84" s="22">
        <v>63.507151</v>
      </c>
      <c r="F84" s="22">
        <v>192.172</v>
      </c>
      <c r="G84" s="471">
        <v>1193.223285</v>
      </c>
      <c r="H84" s="22">
        <v>0</v>
      </c>
      <c r="I84" s="22">
        <v>0</v>
      </c>
      <c r="J84" s="22">
        <v>1</v>
      </c>
      <c r="K84" s="22">
        <v>45</v>
      </c>
      <c r="L84" s="471">
        <v>46</v>
      </c>
      <c r="M84" s="472">
        <v>1239.223285</v>
      </c>
      <c r="N84" s="22">
        <v>744.24115099999995</v>
      </c>
      <c r="P84" s="194"/>
      <c r="Q84" s="196"/>
    </row>
    <row r="85" spans="1:17" ht="17.25" thickBot="1" x14ac:dyDescent="0.3">
      <c r="A85" s="583" t="s">
        <v>53</v>
      </c>
      <c r="B85" s="669">
        <v>12.115</v>
      </c>
      <c r="C85" s="669">
        <v>87.619</v>
      </c>
      <c r="D85" s="669">
        <v>96.637</v>
      </c>
      <c r="E85" s="669">
        <v>18.440000000000001</v>
      </c>
      <c r="F85" s="669">
        <v>0</v>
      </c>
      <c r="G85" s="670">
        <v>214.81100000000001</v>
      </c>
      <c r="H85" s="669">
        <v>0</v>
      </c>
      <c r="I85" s="669">
        <v>0</v>
      </c>
      <c r="J85" s="669">
        <v>0</v>
      </c>
      <c r="K85" s="669">
        <v>0</v>
      </c>
      <c r="L85" s="670">
        <v>0</v>
      </c>
      <c r="M85" s="671">
        <v>214.81100000000001</v>
      </c>
      <c r="N85" s="669">
        <v>128.559</v>
      </c>
      <c r="P85" s="194"/>
      <c r="Q85" s="196"/>
    </row>
    <row r="86" spans="1:17" ht="17.25" thickBot="1" x14ac:dyDescent="0.3">
      <c r="A86" s="460" t="s">
        <v>26</v>
      </c>
      <c r="B86" s="507">
        <v>186409.02641599998</v>
      </c>
      <c r="C86" s="507">
        <v>110610.21121400001</v>
      </c>
      <c r="D86" s="507">
        <v>91720.017898999999</v>
      </c>
      <c r="E86" s="507">
        <v>99808.578444999992</v>
      </c>
      <c r="F86" s="507">
        <v>42508.384145999997</v>
      </c>
      <c r="G86" s="508">
        <v>531056.21811999998</v>
      </c>
      <c r="H86" s="507">
        <v>99250.849282859606</v>
      </c>
      <c r="I86" s="507">
        <v>43632.815939164801</v>
      </c>
      <c r="J86" s="507">
        <v>56319.703361389998</v>
      </c>
      <c r="K86" s="507">
        <v>31206.53359467</v>
      </c>
      <c r="L86" s="508">
        <v>230409.90217808439</v>
      </c>
      <c r="M86" s="509">
        <v>761466.12029808434</v>
      </c>
      <c r="N86" s="672">
        <v>401800.98962003581</v>
      </c>
    </row>
    <row r="88" spans="1:17" ht="18.75" x14ac:dyDescent="0.25">
      <c r="A88" s="1160" t="s">
        <v>332</v>
      </c>
      <c r="B88" s="1160"/>
      <c r="C88" s="1160"/>
      <c r="D88" s="1160"/>
      <c r="E88" s="1160"/>
      <c r="F88" s="1160"/>
      <c r="G88" s="1160"/>
    </row>
    <row r="90" spans="1:17" ht="15.75" thickBot="1" x14ac:dyDescent="0.3">
      <c r="A90" s="32" t="s">
        <v>56</v>
      </c>
      <c r="B90" s="33"/>
    </row>
    <row r="91" spans="1:17" ht="15.75" thickBot="1" x14ac:dyDescent="0.3">
      <c r="A91" s="34" t="s">
        <v>57</v>
      </c>
      <c r="B91" s="88" t="s">
        <v>59</v>
      </c>
    </row>
    <row r="92" spans="1:17" x14ac:dyDescent="0.25">
      <c r="A92" s="37"/>
      <c r="B92" s="88" t="s">
        <v>61</v>
      </c>
    </row>
    <row r="93" spans="1:17" x14ac:dyDescent="0.25">
      <c r="A93" s="37"/>
      <c r="B93" s="37" t="s">
        <v>61</v>
      </c>
    </row>
    <row r="94" spans="1:17" x14ac:dyDescent="0.25">
      <c r="A94" s="37"/>
      <c r="B94" s="89" t="s">
        <v>63</v>
      </c>
    </row>
    <row r="95" spans="1:17" x14ac:dyDescent="0.25">
      <c r="A95" s="33"/>
      <c r="B95" s="90" t="s">
        <v>64</v>
      </c>
    </row>
    <row r="96" spans="1:17" x14ac:dyDescent="0.25">
      <c r="A96" s="33"/>
      <c r="B96" s="88" t="s">
        <v>66</v>
      </c>
    </row>
    <row r="97" spans="1:2" x14ac:dyDescent="0.25">
      <c r="A97" s="33"/>
      <c r="B97" s="89" t="s">
        <v>68</v>
      </c>
    </row>
    <row r="98" spans="1:2" x14ac:dyDescent="0.25">
      <c r="A98" s="33"/>
      <c r="B98" s="88" t="s">
        <v>69</v>
      </c>
    </row>
    <row r="99" spans="1:2" x14ac:dyDescent="0.25">
      <c r="A99" s="33"/>
      <c r="B99" s="37" t="s">
        <v>127</v>
      </c>
    </row>
    <row r="100" spans="1:2" x14ac:dyDescent="0.25">
      <c r="A100" s="33"/>
      <c r="B100" s="88" t="s">
        <v>70</v>
      </c>
    </row>
    <row r="101" spans="1:2" x14ac:dyDescent="0.25">
      <c r="A101" s="33"/>
      <c r="B101" s="88" t="s">
        <v>71</v>
      </c>
    </row>
    <row r="102" spans="1:2" x14ac:dyDescent="0.25">
      <c r="A102" s="33"/>
      <c r="B102" s="88" t="s">
        <v>73</v>
      </c>
    </row>
    <row r="103" spans="1:2" x14ac:dyDescent="0.25">
      <c r="A103" s="33"/>
      <c r="B103" s="91" t="s">
        <v>155</v>
      </c>
    </row>
    <row r="104" spans="1:2" x14ac:dyDescent="0.25">
      <c r="A104" s="33"/>
      <c r="B104" s="90" t="s">
        <v>74</v>
      </c>
    </row>
    <row r="105" spans="1:2" x14ac:dyDescent="0.25">
      <c r="A105" s="33"/>
      <c r="B105" s="88" t="s">
        <v>75</v>
      </c>
    </row>
    <row r="106" spans="1:2" x14ac:dyDescent="0.25">
      <c r="A106" s="33"/>
      <c r="B106" s="88" t="s">
        <v>76</v>
      </c>
    </row>
    <row r="107" spans="1:2" x14ac:dyDescent="0.25">
      <c r="A107" s="33"/>
      <c r="B107" s="90" t="s">
        <v>77</v>
      </c>
    </row>
    <row r="108" spans="1:2" x14ac:dyDescent="0.25">
      <c r="A108" s="33"/>
      <c r="B108" s="89" t="s">
        <v>108</v>
      </c>
    </row>
    <row r="109" spans="1:2" x14ac:dyDescent="0.25">
      <c r="A109" s="33"/>
      <c r="B109" s="88" t="s">
        <v>78</v>
      </c>
    </row>
    <row r="110" spans="1:2" x14ac:dyDescent="0.25">
      <c r="A110" s="33"/>
      <c r="B110" s="89" t="s">
        <v>80</v>
      </c>
    </row>
    <row r="111" spans="1:2" x14ac:dyDescent="0.25">
      <c r="A111" s="33"/>
      <c r="B111" s="89" t="s">
        <v>81</v>
      </c>
    </row>
    <row r="112" spans="1:2" x14ac:dyDescent="0.25">
      <c r="A112" s="33"/>
      <c r="B112" s="90" t="s">
        <v>82</v>
      </c>
    </row>
    <row r="113" spans="1:2" x14ac:dyDescent="0.25">
      <c r="A113" s="33"/>
      <c r="B113" s="90" t="s">
        <v>83</v>
      </c>
    </row>
    <row r="114" spans="1:2" x14ac:dyDescent="0.25">
      <c r="A114" s="33"/>
      <c r="B114" s="90" t="s">
        <v>122</v>
      </c>
    </row>
    <row r="115" spans="1:2" x14ac:dyDescent="0.25">
      <c r="A115" s="33"/>
      <c r="B115" s="88" t="s">
        <v>84</v>
      </c>
    </row>
    <row r="116" spans="1:2" x14ac:dyDescent="0.25">
      <c r="A116" s="33"/>
      <c r="B116" s="88" t="s">
        <v>85</v>
      </c>
    </row>
    <row r="117" spans="1:2" x14ac:dyDescent="0.25">
      <c r="A117" s="33"/>
      <c r="B117" s="89" t="s">
        <v>86</v>
      </c>
    </row>
    <row r="118" spans="1:2" x14ac:dyDescent="0.25">
      <c r="A118" s="33"/>
      <c r="B118" s="92" t="s">
        <v>87</v>
      </c>
    </row>
    <row r="119" spans="1:2" x14ac:dyDescent="0.25">
      <c r="A119" s="33"/>
      <c r="B119" s="88" t="s">
        <v>88</v>
      </c>
    </row>
    <row r="120" spans="1:2" x14ac:dyDescent="0.25">
      <c r="A120" s="33"/>
      <c r="B120" s="89" t="s">
        <v>156</v>
      </c>
    </row>
    <row r="121" spans="1:2" x14ac:dyDescent="0.25">
      <c r="A121" s="33"/>
      <c r="B121" s="88" t="s">
        <v>89</v>
      </c>
    </row>
    <row r="122" spans="1:2" x14ac:dyDescent="0.25">
      <c r="A122" s="33"/>
      <c r="B122" s="88" t="s">
        <v>90</v>
      </c>
    </row>
    <row r="123" spans="1:2" x14ac:dyDescent="0.25">
      <c r="A123" s="33"/>
      <c r="B123" s="89" t="s">
        <v>91</v>
      </c>
    </row>
    <row r="124" spans="1:2" x14ac:dyDescent="0.25">
      <c r="A124" s="33"/>
      <c r="B124" s="88" t="s">
        <v>141</v>
      </c>
    </row>
    <row r="125" spans="1:2" x14ac:dyDescent="0.25">
      <c r="A125" s="33"/>
      <c r="B125" s="88" t="s">
        <v>92</v>
      </c>
    </row>
    <row r="126" spans="1:2" x14ac:dyDescent="0.25">
      <c r="A126" s="33"/>
      <c r="B126" s="88" t="s">
        <v>93</v>
      </c>
    </row>
    <row r="127" spans="1:2" x14ac:dyDescent="0.25">
      <c r="A127" s="33"/>
      <c r="B127" s="88" t="s">
        <v>142</v>
      </c>
    </row>
    <row r="128" spans="1:2" x14ac:dyDescent="0.25">
      <c r="A128" s="33"/>
      <c r="B128" s="88" t="s">
        <v>96</v>
      </c>
    </row>
    <row r="129" spans="1:2" x14ac:dyDescent="0.25">
      <c r="A129" s="33"/>
      <c r="B129" s="88" t="s">
        <v>97</v>
      </c>
    </row>
    <row r="130" spans="1:2" x14ac:dyDescent="0.25">
      <c r="A130" s="33"/>
      <c r="B130" s="88" t="s">
        <v>157</v>
      </c>
    </row>
    <row r="131" spans="1:2" ht="15.75" thickBot="1" x14ac:dyDescent="0.3">
      <c r="A131" s="33"/>
      <c r="B131" s="33"/>
    </row>
    <row r="132" spans="1:2" ht="15.75" thickBot="1" x14ac:dyDescent="0.3">
      <c r="A132" s="34" t="s">
        <v>101</v>
      </c>
      <c r="B132" s="90" t="s">
        <v>59</v>
      </c>
    </row>
    <row r="133" spans="1:2" x14ac:dyDescent="0.25">
      <c r="A133" s="37"/>
      <c r="B133" s="33" t="s">
        <v>158</v>
      </c>
    </row>
    <row r="134" spans="1:2" x14ac:dyDescent="0.25">
      <c r="A134" s="33"/>
      <c r="B134" s="89" t="s">
        <v>102</v>
      </c>
    </row>
    <row r="135" spans="1:2" x14ac:dyDescent="0.25">
      <c r="A135" s="33"/>
      <c r="B135" s="93" t="s">
        <v>151</v>
      </c>
    </row>
    <row r="136" spans="1:2" x14ac:dyDescent="0.25">
      <c r="A136" s="33"/>
      <c r="B136" s="47" t="s">
        <v>152</v>
      </c>
    </row>
    <row r="137" spans="1:2" x14ac:dyDescent="0.25">
      <c r="A137" s="33"/>
      <c r="B137" s="89" t="s">
        <v>63</v>
      </c>
    </row>
    <row r="138" spans="1:2" x14ac:dyDescent="0.25">
      <c r="A138" s="33"/>
      <c r="B138" s="90" t="s">
        <v>64</v>
      </c>
    </row>
    <row r="139" spans="1:2" x14ac:dyDescent="0.25">
      <c r="A139" s="33"/>
      <c r="B139" s="88" t="s">
        <v>66</v>
      </c>
    </row>
    <row r="140" spans="1:2" x14ac:dyDescent="0.25">
      <c r="A140" s="33"/>
      <c r="B140" s="88" t="s">
        <v>104</v>
      </c>
    </row>
    <row r="141" spans="1:2" x14ac:dyDescent="0.25">
      <c r="A141" s="33"/>
      <c r="B141" s="89" t="s">
        <v>68</v>
      </c>
    </row>
    <row r="142" spans="1:2" x14ac:dyDescent="0.25">
      <c r="A142" s="33"/>
      <c r="B142" s="88" t="s">
        <v>144</v>
      </c>
    </row>
    <row r="143" spans="1:2" x14ac:dyDescent="0.25">
      <c r="A143" s="33"/>
      <c r="B143" s="90" t="s">
        <v>106</v>
      </c>
    </row>
    <row r="144" spans="1:2" x14ac:dyDescent="0.25">
      <c r="A144" s="33"/>
      <c r="B144" s="90" t="s">
        <v>71</v>
      </c>
    </row>
    <row r="145" spans="1:2" x14ac:dyDescent="0.25">
      <c r="A145" s="33"/>
      <c r="B145" s="90" t="s">
        <v>74</v>
      </c>
    </row>
    <row r="146" spans="1:2" x14ac:dyDescent="0.25">
      <c r="A146" s="33"/>
      <c r="B146" s="90" t="s">
        <v>130</v>
      </c>
    </row>
    <row r="147" spans="1:2" x14ac:dyDescent="0.25">
      <c r="A147" s="33"/>
      <c r="B147" s="90" t="s">
        <v>77</v>
      </c>
    </row>
    <row r="148" spans="1:2" x14ac:dyDescent="0.25">
      <c r="A148" s="33"/>
      <c r="B148" s="89" t="s">
        <v>108</v>
      </c>
    </row>
    <row r="149" spans="1:2" x14ac:dyDescent="0.25">
      <c r="A149" s="33"/>
      <c r="B149" s="90" t="s">
        <v>109</v>
      </c>
    </row>
    <row r="150" spans="1:2" x14ac:dyDescent="0.25">
      <c r="A150" s="33"/>
      <c r="B150" s="90" t="s">
        <v>82</v>
      </c>
    </row>
    <row r="151" spans="1:2" x14ac:dyDescent="0.25">
      <c r="A151" s="33"/>
      <c r="B151" s="90" t="s">
        <v>83</v>
      </c>
    </row>
    <row r="152" spans="1:2" x14ac:dyDescent="0.25">
      <c r="A152" s="33"/>
      <c r="B152" s="90" t="s">
        <v>110</v>
      </c>
    </row>
    <row r="153" spans="1:2" x14ac:dyDescent="0.25">
      <c r="A153" s="33"/>
      <c r="B153" s="88" t="s">
        <v>84</v>
      </c>
    </row>
    <row r="154" spans="1:2" x14ac:dyDescent="0.25">
      <c r="A154" s="33"/>
      <c r="B154" s="89" t="s">
        <v>86</v>
      </c>
    </row>
    <row r="155" spans="1:2" x14ac:dyDescent="0.25">
      <c r="A155" s="33"/>
      <c r="B155" s="92" t="s">
        <v>87</v>
      </c>
    </row>
    <row r="156" spans="1:2" x14ac:dyDescent="0.25">
      <c r="A156" s="33"/>
      <c r="B156" s="47" t="s">
        <v>156</v>
      </c>
    </row>
    <row r="157" spans="1:2" x14ac:dyDescent="0.25">
      <c r="A157" s="33"/>
      <c r="B157" s="47" t="s">
        <v>159</v>
      </c>
    </row>
    <row r="158" spans="1:2" x14ac:dyDescent="0.25">
      <c r="A158" s="33"/>
      <c r="B158" s="90" t="s">
        <v>89</v>
      </c>
    </row>
    <row r="159" spans="1:2" x14ac:dyDescent="0.25">
      <c r="A159" s="33"/>
      <c r="B159" s="88" t="s">
        <v>112</v>
      </c>
    </row>
    <row r="160" spans="1:2" x14ac:dyDescent="0.25">
      <c r="A160" s="33"/>
      <c r="B160" s="90" t="s">
        <v>114</v>
      </c>
    </row>
    <row r="161" spans="1:2" x14ac:dyDescent="0.25">
      <c r="A161" s="33"/>
      <c r="B161" s="90" t="s">
        <v>92</v>
      </c>
    </row>
    <row r="162" spans="1:2" x14ac:dyDescent="0.25">
      <c r="A162" s="33"/>
      <c r="B162" s="90" t="s">
        <v>115</v>
      </c>
    </row>
    <row r="163" spans="1:2" x14ac:dyDescent="0.25">
      <c r="A163" s="33"/>
      <c r="B163" s="90" t="s">
        <v>116</v>
      </c>
    </row>
    <row r="164" spans="1:2" x14ac:dyDescent="0.25">
      <c r="A164" s="33"/>
      <c r="B164" s="90" t="s">
        <v>117</v>
      </c>
    </row>
    <row r="165" spans="1:2" x14ac:dyDescent="0.25">
      <c r="A165" s="33"/>
      <c r="B165" s="91" t="s">
        <v>160</v>
      </c>
    </row>
    <row r="166" spans="1:2" ht="15.75" thickBot="1" x14ac:dyDescent="0.3">
      <c r="A166" s="33"/>
      <c r="B166" s="33"/>
    </row>
    <row r="167" spans="1:2" ht="15.75" thickBot="1" x14ac:dyDescent="0.3">
      <c r="A167" s="34" t="s">
        <v>118</v>
      </c>
      <c r="B167" s="94" t="s">
        <v>63</v>
      </c>
    </row>
    <row r="168" spans="1:2" x14ac:dyDescent="0.25">
      <c r="A168" s="33"/>
      <c r="B168" s="95" t="s">
        <v>64</v>
      </c>
    </row>
    <row r="169" spans="1:2" x14ac:dyDescent="0.25">
      <c r="A169" s="33"/>
      <c r="B169" s="96" t="s">
        <v>66</v>
      </c>
    </row>
    <row r="170" spans="1:2" x14ac:dyDescent="0.25">
      <c r="A170" s="33"/>
      <c r="B170" s="96" t="s">
        <v>119</v>
      </c>
    </row>
    <row r="171" spans="1:2" x14ac:dyDescent="0.25">
      <c r="A171" s="33"/>
      <c r="B171" s="94" t="s">
        <v>68</v>
      </c>
    </row>
    <row r="172" spans="1:2" x14ac:dyDescent="0.25">
      <c r="A172" s="33"/>
      <c r="B172" s="95" t="s">
        <v>146</v>
      </c>
    </row>
    <row r="173" spans="1:2" x14ac:dyDescent="0.25">
      <c r="A173" s="33"/>
      <c r="B173" s="95" t="s">
        <v>74</v>
      </c>
    </row>
    <row r="174" spans="1:2" x14ac:dyDescent="0.25">
      <c r="A174" s="33"/>
      <c r="B174" s="96" t="s">
        <v>77</v>
      </c>
    </row>
    <row r="175" spans="1:2" x14ac:dyDescent="0.25">
      <c r="A175" s="33"/>
      <c r="B175" s="94" t="s">
        <v>108</v>
      </c>
    </row>
    <row r="176" spans="1:2" x14ac:dyDescent="0.25">
      <c r="A176" s="33"/>
      <c r="B176" s="94" t="s">
        <v>80</v>
      </c>
    </row>
    <row r="177" spans="1:2" x14ac:dyDescent="0.25">
      <c r="A177" s="33"/>
      <c r="B177" s="94" t="s">
        <v>81</v>
      </c>
    </row>
    <row r="178" spans="1:2" x14ac:dyDescent="0.25">
      <c r="A178" s="33"/>
      <c r="B178" s="95" t="s">
        <v>147</v>
      </c>
    </row>
    <row r="179" spans="1:2" x14ac:dyDescent="0.25">
      <c r="A179" s="33"/>
      <c r="B179" s="95" t="s">
        <v>83</v>
      </c>
    </row>
    <row r="180" spans="1:2" x14ac:dyDescent="0.25">
      <c r="A180" s="33"/>
      <c r="B180" s="95" t="s">
        <v>84</v>
      </c>
    </row>
    <row r="181" spans="1:2" x14ac:dyDescent="0.25">
      <c r="A181" s="33"/>
      <c r="B181" s="94" t="s">
        <v>86</v>
      </c>
    </row>
    <row r="182" spans="1:2" x14ac:dyDescent="0.25">
      <c r="A182" s="33"/>
      <c r="B182" s="97" t="s">
        <v>87</v>
      </c>
    </row>
    <row r="183" spans="1:2" x14ac:dyDescent="0.25">
      <c r="A183" s="33"/>
      <c r="B183" s="94" t="s">
        <v>156</v>
      </c>
    </row>
    <row r="184" spans="1:2" x14ac:dyDescent="0.25">
      <c r="A184" s="33"/>
      <c r="B184" s="95" t="s">
        <v>89</v>
      </c>
    </row>
    <row r="185" spans="1:2" x14ac:dyDescent="0.25">
      <c r="A185" s="33"/>
      <c r="B185" s="94" t="s">
        <v>91</v>
      </c>
    </row>
    <row r="186" spans="1:2" x14ac:dyDescent="0.25">
      <c r="A186" s="33"/>
      <c r="B186" s="94" t="s">
        <v>115</v>
      </c>
    </row>
    <row r="187" spans="1:2" x14ac:dyDescent="0.25">
      <c r="A187" s="33"/>
      <c r="B187" s="94" t="s">
        <v>99</v>
      </c>
    </row>
    <row r="188" spans="1:2" ht="15.75" thickBot="1" x14ac:dyDescent="0.3">
      <c r="A188" s="33"/>
      <c r="B188" s="33"/>
    </row>
    <row r="189" spans="1:2" ht="15.75" thickBot="1" x14ac:dyDescent="0.3">
      <c r="A189" s="34" t="s">
        <v>121</v>
      </c>
      <c r="B189" s="47" t="s">
        <v>63</v>
      </c>
    </row>
    <row r="190" spans="1:2" x14ac:dyDescent="0.25">
      <c r="A190" s="33"/>
      <c r="B190" s="96" t="s">
        <v>64</v>
      </c>
    </row>
    <row r="191" spans="1:2" x14ac:dyDescent="0.25">
      <c r="A191" s="33"/>
      <c r="B191" s="96" t="s">
        <v>66</v>
      </c>
    </row>
    <row r="192" spans="1:2" x14ac:dyDescent="0.25">
      <c r="A192" s="33"/>
      <c r="B192" s="96" t="s">
        <v>104</v>
      </c>
    </row>
    <row r="193" spans="1:2" x14ac:dyDescent="0.25">
      <c r="A193" s="33"/>
      <c r="B193" s="96" t="s">
        <v>105</v>
      </c>
    </row>
    <row r="194" spans="1:2" x14ac:dyDescent="0.25">
      <c r="A194" s="33"/>
      <c r="B194" s="94" t="s">
        <v>68</v>
      </c>
    </row>
    <row r="195" spans="1:2" x14ac:dyDescent="0.25">
      <c r="A195" s="33"/>
      <c r="B195" s="96" t="s">
        <v>71</v>
      </c>
    </row>
    <row r="196" spans="1:2" x14ac:dyDescent="0.25">
      <c r="A196" s="33"/>
      <c r="B196" s="91" t="s">
        <v>155</v>
      </c>
    </row>
    <row r="197" spans="1:2" x14ac:dyDescent="0.25">
      <c r="A197" s="33"/>
      <c r="B197" s="96" t="s">
        <v>74</v>
      </c>
    </row>
    <row r="198" spans="1:2" x14ac:dyDescent="0.25">
      <c r="A198" s="33"/>
      <c r="B198" s="96" t="s">
        <v>131</v>
      </c>
    </row>
    <row r="199" spans="1:2" x14ac:dyDescent="0.25">
      <c r="A199" s="33"/>
      <c r="B199" s="94" t="s">
        <v>108</v>
      </c>
    </row>
    <row r="200" spans="1:2" x14ac:dyDescent="0.25">
      <c r="A200" s="33"/>
      <c r="B200" s="96" t="s">
        <v>83</v>
      </c>
    </row>
    <row r="201" spans="1:2" x14ac:dyDescent="0.25">
      <c r="A201" s="33"/>
      <c r="B201" s="96" t="s">
        <v>122</v>
      </c>
    </row>
    <row r="202" spans="1:2" x14ac:dyDescent="0.25">
      <c r="A202" s="33"/>
      <c r="B202" s="96" t="s">
        <v>84</v>
      </c>
    </row>
    <row r="203" spans="1:2" x14ac:dyDescent="0.25">
      <c r="A203" s="33"/>
      <c r="B203" s="94" t="s">
        <v>86</v>
      </c>
    </row>
    <row r="204" spans="1:2" x14ac:dyDescent="0.25">
      <c r="A204" s="33"/>
      <c r="B204" s="97" t="s">
        <v>87</v>
      </c>
    </row>
    <row r="205" spans="1:2" x14ac:dyDescent="0.25">
      <c r="A205" s="33"/>
      <c r="B205" s="47" t="s">
        <v>156</v>
      </c>
    </row>
    <row r="206" spans="1:2" x14ac:dyDescent="0.25">
      <c r="A206" s="33"/>
      <c r="B206" s="47" t="s">
        <v>159</v>
      </c>
    </row>
    <row r="207" spans="1:2" x14ac:dyDescent="0.25">
      <c r="A207" s="33"/>
      <c r="B207" s="96" t="s">
        <v>123</v>
      </c>
    </row>
    <row r="208" spans="1:2" x14ac:dyDescent="0.25">
      <c r="A208" s="33"/>
      <c r="B208" s="94" t="s">
        <v>115</v>
      </c>
    </row>
    <row r="209" spans="1:2" x14ac:dyDescent="0.25">
      <c r="A209" s="33"/>
      <c r="B209" s="33" t="s">
        <v>161</v>
      </c>
    </row>
  </sheetData>
  <mergeCells count="58">
    <mergeCell ref="G72:G73"/>
    <mergeCell ref="H72:I72"/>
    <mergeCell ref="J72:J73"/>
    <mergeCell ref="K72:K73"/>
    <mergeCell ref="A88:G88"/>
    <mergeCell ref="L72:L73"/>
    <mergeCell ref="L44:L45"/>
    <mergeCell ref="A70:N70"/>
    <mergeCell ref="A71:A73"/>
    <mergeCell ref="B71:G71"/>
    <mergeCell ref="H71:L71"/>
    <mergeCell ref="M71:M73"/>
    <mergeCell ref="N71:N73"/>
    <mergeCell ref="B72:C72"/>
    <mergeCell ref="D72:E72"/>
    <mergeCell ref="F72:F73"/>
    <mergeCell ref="D44:E44"/>
    <mergeCell ref="F44:F45"/>
    <mergeCell ref="G44:G45"/>
    <mergeCell ref="H44:I44"/>
    <mergeCell ref="J44:J45"/>
    <mergeCell ref="K44:K45"/>
    <mergeCell ref="J33:J34"/>
    <mergeCell ref="K33:K34"/>
    <mergeCell ref="L33:L34"/>
    <mergeCell ref="A42:N42"/>
    <mergeCell ref="A43:A45"/>
    <mergeCell ref="B43:G43"/>
    <mergeCell ref="H43:L43"/>
    <mergeCell ref="M43:M45"/>
    <mergeCell ref="N43:N45"/>
    <mergeCell ref="B44:C44"/>
    <mergeCell ref="A32:A34"/>
    <mergeCell ref="B32:G32"/>
    <mergeCell ref="H32:L32"/>
    <mergeCell ref="M32:M34"/>
    <mergeCell ref="N32:N34"/>
    <mergeCell ref="B33:C33"/>
    <mergeCell ref="D33:E33"/>
    <mergeCell ref="F33:F34"/>
    <mergeCell ref="G33:G34"/>
    <mergeCell ref="H33:I33"/>
    <mergeCell ref="A31:N31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5:L6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63"/>
  <sheetViews>
    <sheetView topLeftCell="A58" zoomScale="70" zoomScaleNormal="70" workbookViewId="0">
      <selection activeCell="P57" sqref="P57"/>
    </sheetView>
  </sheetViews>
  <sheetFormatPr defaultRowHeight="15" x14ac:dyDescent="0.25"/>
  <cols>
    <col min="1" max="1" width="45.42578125" style="78" customWidth="1"/>
    <col min="2" max="14" width="16.7109375" customWidth="1"/>
    <col min="15" max="15" width="10.5703125" bestFit="1" customWidth="1"/>
    <col min="17" max="17" width="10.140625" bestFit="1" customWidth="1"/>
  </cols>
  <sheetData>
    <row r="1" spans="1:17" ht="18.75" x14ac:dyDescent="0.25">
      <c r="A1" s="1621" t="s">
        <v>329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  <c r="L1" s="1621"/>
      <c r="M1" s="1621"/>
      <c r="N1" s="1621"/>
    </row>
    <row r="2" spans="1:17" ht="15.75" thickBot="1" x14ac:dyDescent="0.3"/>
    <row r="3" spans="1:17" ht="17.25" thickBot="1" x14ac:dyDescent="0.3">
      <c r="A3" s="1265" t="s">
        <v>30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7"/>
    </row>
    <row r="4" spans="1:17" ht="15" customHeight="1" x14ac:dyDescent="0.25">
      <c r="A4" s="1268" t="s">
        <v>0</v>
      </c>
      <c r="B4" s="1306" t="s">
        <v>1</v>
      </c>
      <c r="C4" s="1297"/>
      <c r="D4" s="1297"/>
      <c r="E4" s="1297"/>
      <c r="F4" s="1297"/>
      <c r="G4" s="1555"/>
      <c r="H4" s="1274" t="s">
        <v>2</v>
      </c>
      <c r="I4" s="1275"/>
      <c r="J4" s="1275"/>
      <c r="K4" s="1275"/>
      <c r="L4" s="1276"/>
      <c r="M4" s="1282" t="s">
        <v>3</v>
      </c>
      <c r="N4" s="1293" t="s">
        <v>31</v>
      </c>
    </row>
    <row r="5" spans="1:17" ht="15" customHeight="1" x14ac:dyDescent="0.25">
      <c r="A5" s="1269"/>
      <c r="B5" s="1284" t="s">
        <v>8</v>
      </c>
      <c r="C5" s="1285"/>
      <c r="D5" s="1300" t="s">
        <v>9</v>
      </c>
      <c r="E5" s="1285"/>
      <c r="F5" s="1544" t="s">
        <v>32</v>
      </c>
      <c r="G5" s="1544" t="s">
        <v>10</v>
      </c>
      <c r="H5" s="1284" t="s">
        <v>11</v>
      </c>
      <c r="I5" s="1285"/>
      <c r="J5" s="1286" t="s">
        <v>12</v>
      </c>
      <c r="K5" s="1288" t="s">
        <v>33</v>
      </c>
      <c r="L5" s="1556" t="s">
        <v>13</v>
      </c>
      <c r="M5" s="1292"/>
      <c r="N5" s="1294"/>
    </row>
    <row r="6" spans="1:17" ht="66.75" thickBot="1" x14ac:dyDescent="0.3">
      <c r="A6" s="1270"/>
      <c r="B6" s="105" t="s">
        <v>14</v>
      </c>
      <c r="C6" s="128" t="s">
        <v>15</v>
      </c>
      <c r="D6" s="128" t="s">
        <v>16</v>
      </c>
      <c r="E6" s="128" t="s">
        <v>34</v>
      </c>
      <c r="F6" s="1545"/>
      <c r="G6" s="1545"/>
      <c r="H6" s="105" t="s">
        <v>14</v>
      </c>
      <c r="I6" s="128" t="s">
        <v>15</v>
      </c>
      <c r="J6" s="1287"/>
      <c r="K6" s="1289"/>
      <c r="L6" s="1557"/>
      <c r="M6" s="1283"/>
      <c r="N6" s="1295"/>
    </row>
    <row r="7" spans="1:17" ht="16.5" x14ac:dyDescent="0.25">
      <c r="A7" s="675" t="s">
        <v>17</v>
      </c>
      <c r="B7" s="22">
        <v>9871.005720000001</v>
      </c>
      <c r="C7" s="22">
        <v>1295.7110929999999</v>
      </c>
      <c r="D7" s="22">
        <v>1637.6546470000001</v>
      </c>
      <c r="E7" s="22">
        <v>1962.26295</v>
      </c>
      <c r="F7" s="22">
        <v>1048.0703100000001</v>
      </c>
      <c r="G7" s="471">
        <v>15814.704720000002</v>
      </c>
      <c r="H7" s="22">
        <v>0</v>
      </c>
      <c r="I7" s="22">
        <v>0</v>
      </c>
      <c r="J7" s="22">
        <v>0</v>
      </c>
      <c r="K7" s="22">
        <v>0</v>
      </c>
      <c r="L7" s="471">
        <v>0</v>
      </c>
      <c r="M7" s="472">
        <v>15814.704720000002</v>
      </c>
      <c r="N7" s="22">
        <v>5441.4076149999992</v>
      </c>
      <c r="Q7" s="1"/>
    </row>
    <row r="8" spans="1:17" ht="16.5" x14ac:dyDescent="0.25">
      <c r="A8" s="676" t="s">
        <v>18</v>
      </c>
      <c r="B8" s="22">
        <v>823.30875000000003</v>
      </c>
      <c r="C8" s="22">
        <v>252.10300000000001</v>
      </c>
      <c r="D8" s="22">
        <v>570.66800000000001</v>
      </c>
      <c r="E8" s="22">
        <v>91.936482999999996</v>
      </c>
      <c r="F8" s="489">
        <v>260.59699999999998</v>
      </c>
      <c r="G8" s="489">
        <v>1998.613233</v>
      </c>
      <c r="H8" s="22">
        <v>0</v>
      </c>
      <c r="I8" s="22">
        <v>0</v>
      </c>
      <c r="J8" s="22">
        <v>0</v>
      </c>
      <c r="K8" s="22">
        <v>0</v>
      </c>
      <c r="L8" s="471">
        <v>0</v>
      </c>
      <c r="M8" s="489">
        <v>1998.613233</v>
      </c>
      <c r="N8" s="489">
        <v>1072.7472330000001</v>
      </c>
    </row>
    <row r="9" spans="1:17" ht="16.5" x14ac:dyDescent="0.25">
      <c r="A9" s="676" t="s">
        <v>19</v>
      </c>
      <c r="B9" s="22">
        <v>0.11799999999999999</v>
      </c>
      <c r="C9" s="22">
        <v>0</v>
      </c>
      <c r="D9" s="22">
        <v>180.45</v>
      </c>
      <c r="E9" s="22">
        <v>27.067</v>
      </c>
      <c r="F9" s="22">
        <v>37.433999999999997</v>
      </c>
      <c r="G9" s="471">
        <v>245.06899999999999</v>
      </c>
      <c r="H9" s="22">
        <v>0</v>
      </c>
      <c r="I9" s="22">
        <v>0</v>
      </c>
      <c r="J9" s="22">
        <v>0</v>
      </c>
      <c r="K9" s="22">
        <v>0</v>
      </c>
      <c r="L9" s="471">
        <v>0</v>
      </c>
      <c r="M9" s="472">
        <v>245.06899999999999</v>
      </c>
      <c r="N9" s="22">
        <v>194.31700000000001</v>
      </c>
    </row>
    <row r="10" spans="1:17" ht="16.5" x14ac:dyDescent="0.25">
      <c r="A10" s="676" t="s">
        <v>20</v>
      </c>
      <c r="B10" s="22">
        <v>93.9</v>
      </c>
      <c r="C10" s="22">
        <v>67.8</v>
      </c>
      <c r="D10" s="22">
        <v>132.791</v>
      </c>
      <c r="E10" s="22">
        <v>5</v>
      </c>
      <c r="F10" s="22">
        <v>50.999000000000002</v>
      </c>
      <c r="G10" s="471">
        <v>350.49</v>
      </c>
      <c r="H10" s="22">
        <v>0</v>
      </c>
      <c r="I10" s="22">
        <v>0</v>
      </c>
      <c r="J10" s="22">
        <v>0</v>
      </c>
      <c r="K10" s="22">
        <v>0</v>
      </c>
      <c r="L10" s="471">
        <v>0</v>
      </c>
      <c r="M10" s="472">
        <v>350.49</v>
      </c>
      <c r="N10" s="22">
        <v>131.547</v>
      </c>
    </row>
    <row r="11" spans="1:17" ht="16.5" x14ac:dyDescent="0.25">
      <c r="A11" s="676" t="s">
        <v>21</v>
      </c>
      <c r="B11" s="22">
        <v>221</v>
      </c>
      <c r="C11" s="22">
        <v>149.69999999999999</v>
      </c>
      <c r="D11" s="22">
        <v>56.5</v>
      </c>
      <c r="E11" s="22">
        <v>23.393483</v>
      </c>
      <c r="F11" s="22">
        <v>110.16800000000001</v>
      </c>
      <c r="G11" s="471">
        <v>560.761483</v>
      </c>
      <c r="H11" s="22">
        <v>0</v>
      </c>
      <c r="I11" s="22">
        <v>0</v>
      </c>
      <c r="J11" s="22">
        <v>0</v>
      </c>
      <c r="K11" s="22">
        <v>0</v>
      </c>
      <c r="L11" s="471">
        <v>0</v>
      </c>
      <c r="M11" s="472">
        <v>560.761483</v>
      </c>
      <c r="N11" s="22">
        <v>245.923483</v>
      </c>
    </row>
    <row r="12" spans="1:17" ht="16.5" x14ac:dyDescent="0.25">
      <c r="A12" s="676" t="s">
        <v>22</v>
      </c>
      <c r="B12" s="22">
        <v>689.28600000000006</v>
      </c>
      <c r="C12" s="22">
        <v>175.7</v>
      </c>
      <c r="D12" s="22">
        <v>182.18600000000001</v>
      </c>
      <c r="E12" s="22">
        <v>75.3</v>
      </c>
      <c r="F12" s="22">
        <v>132.273</v>
      </c>
      <c r="G12" s="471">
        <v>1254.7449999999999</v>
      </c>
      <c r="H12" s="22">
        <v>0</v>
      </c>
      <c r="I12" s="22">
        <v>0</v>
      </c>
      <c r="J12" s="22">
        <v>0</v>
      </c>
      <c r="K12" s="22">
        <v>0</v>
      </c>
      <c r="L12" s="471">
        <v>0</v>
      </c>
      <c r="M12" s="472">
        <v>1254.7449999999999</v>
      </c>
      <c r="N12" s="22">
        <v>652.78600000000006</v>
      </c>
    </row>
    <row r="13" spans="1:17" ht="17.25" thickBot="1" x14ac:dyDescent="0.3">
      <c r="A13" s="677" t="s">
        <v>23</v>
      </c>
      <c r="B13" s="669">
        <v>447.39800000000002</v>
      </c>
      <c r="C13" s="669">
        <v>399.555319</v>
      </c>
      <c r="D13" s="669">
        <v>295.45709799999997</v>
      </c>
      <c r="E13" s="669">
        <v>70.382999999999996</v>
      </c>
      <c r="F13" s="669">
        <v>241.23599999999999</v>
      </c>
      <c r="G13" s="670">
        <v>1454.029417</v>
      </c>
      <c r="H13" s="669">
        <v>0</v>
      </c>
      <c r="I13" s="669">
        <v>0</v>
      </c>
      <c r="J13" s="669">
        <v>775</v>
      </c>
      <c r="K13" s="669">
        <v>0</v>
      </c>
      <c r="L13" s="670">
        <v>775</v>
      </c>
      <c r="M13" s="671">
        <v>2229.0294169999997</v>
      </c>
      <c r="N13" s="669">
        <v>1032.527098</v>
      </c>
    </row>
    <row r="14" spans="1:17" ht="17.25" thickBot="1" x14ac:dyDescent="0.3">
      <c r="A14" s="651" t="s">
        <v>24</v>
      </c>
      <c r="B14" s="507">
        <v>11830.99847</v>
      </c>
      <c r="C14" s="507">
        <v>2123.0694119999998</v>
      </c>
      <c r="D14" s="507">
        <v>2685.965745</v>
      </c>
      <c r="E14" s="507">
        <v>2199.8824330000002</v>
      </c>
      <c r="F14" s="678">
        <v>1682.1763099999998</v>
      </c>
      <c r="G14" s="678">
        <v>20522.092369999998</v>
      </c>
      <c r="H14" s="507">
        <v>0</v>
      </c>
      <c r="I14" s="507">
        <v>0</v>
      </c>
      <c r="J14" s="507">
        <v>775</v>
      </c>
      <c r="K14" s="507">
        <v>0</v>
      </c>
      <c r="L14" s="508">
        <v>775</v>
      </c>
      <c r="M14" s="678">
        <v>21297.092369999998</v>
      </c>
      <c r="N14" s="679">
        <v>8199.4679460000007</v>
      </c>
    </row>
    <row r="15" spans="1:17" ht="16.5" x14ac:dyDescent="0.25">
      <c r="A15" s="680" t="s">
        <v>35</v>
      </c>
      <c r="B15" s="22">
        <v>0</v>
      </c>
      <c r="C15" s="22">
        <v>3.0630000000000002</v>
      </c>
      <c r="D15" s="22">
        <v>37</v>
      </c>
      <c r="E15" s="22">
        <v>0</v>
      </c>
      <c r="F15" s="22">
        <v>19</v>
      </c>
      <c r="G15" s="471">
        <v>59.063000000000002</v>
      </c>
      <c r="H15" s="22">
        <v>0</v>
      </c>
      <c r="I15" s="22">
        <v>0</v>
      </c>
      <c r="J15" s="22">
        <v>0</v>
      </c>
      <c r="K15" s="22">
        <v>0</v>
      </c>
      <c r="L15" s="471">
        <v>0</v>
      </c>
      <c r="M15" s="472">
        <v>59.063000000000002</v>
      </c>
      <c r="N15" s="22">
        <v>49</v>
      </c>
    </row>
    <row r="16" spans="1:17" ht="16.5" x14ac:dyDescent="0.25">
      <c r="A16" s="681" t="s">
        <v>36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471">
        <v>0</v>
      </c>
      <c r="H16" s="22">
        <v>0</v>
      </c>
      <c r="I16" s="22">
        <v>0</v>
      </c>
      <c r="J16" s="22">
        <v>0</v>
      </c>
      <c r="K16" s="22">
        <v>0</v>
      </c>
      <c r="L16" s="471">
        <v>0</v>
      </c>
      <c r="M16" s="472">
        <v>0</v>
      </c>
      <c r="N16" s="22">
        <v>0</v>
      </c>
    </row>
    <row r="17" spans="1:14" ht="16.5" x14ac:dyDescent="0.25">
      <c r="A17" s="681" t="s">
        <v>37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471">
        <v>0</v>
      </c>
      <c r="H17" s="22">
        <v>0</v>
      </c>
      <c r="I17" s="22">
        <v>0</v>
      </c>
      <c r="J17" s="22">
        <v>0</v>
      </c>
      <c r="K17" s="22">
        <v>0</v>
      </c>
      <c r="L17" s="471">
        <v>0</v>
      </c>
      <c r="M17" s="472">
        <v>0</v>
      </c>
      <c r="N17" s="22">
        <v>0</v>
      </c>
    </row>
    <row r="18" spans="1:14" ht="16.5" x14ac:dyDescent="0.25">
      <c r="A18" s="681" t="s">
        <v>38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471">
        <v>0</v>
      </c>
      <c r="H18" s="22">
        <v>0</v>
      </c>
      <c r="I18" s="22">
        <v>0</v>
      </c>
      <c r="J18" s="22">
        <v>0</v>
      </c>
      <c r="K18" s="22">
        <v>0</v>
      </c>
      <c r="L18" s="471">
        <v>0</v>
      </c>
      <c r="M18" s="472">
        <v>0</v>
      </c>
      <c r="N18" s="22">
        <v>0</v>
      </c>
    </row>
    <row r="19" spans="1:14" ht="16.5" x14ac:dyDescent="0.25">
      <c r="A19" s="681" t="s">
        <v>39</v>
      </c>
      <c r="B19" s="22">
        <v>0</v>
      </c>
      <c r="C19" s="22">
        <v>0</v>
      </c>
      <c r="D19" s="22">
        <v>0</v>
      </c>
      <c r="E19" s="22">
        <v>10</v>
      </c>
      <c r="F19" s="22">
        <v>0</v>
      </c>
      <c r="G19" s="471">
        <v>10</v>
      </c>
      <c r="H19" s="22">
        <v>0</v>
      </c>
      <c r="I19" s="22">
        <v>0</v>
      </c>
      <c r="J19" s="22">
        <v>0</v>
      </c>
      <c r="K19" s="22">
        <v>0</v>
      </c>
      <c r="L19" s="471">
        <v>0</v>
      </c>
      <c r="M19" s="472">
        <v>10</v>
      </c>
      <c r="N19" s="22">
        <v>0</v>
      </c>
    </row>
    <row r="20" spans="1:14" ht="16.5" x14ac:dyDescent="0.25">
      <c r="A20" s="681" t="s">
        <v>40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471">
        <v>0</v>
      </c>
      <c r="H20" s="22">
        <v>0</v>
      </c>
      <c r="I20" s="22">
        <v>0</v>
      </c>
      <c r="J20" s="22">
        <v>0</v>
      </c>
      <c r="K20" s="22">
        <v>0</v>
      </c>
      <c r="L20" s="471">
        <v>0</v>
      </c>
      <c r="M20" s="472">
        <v>0</v>
      </c>
      <c r="N20" s="22">
        <v>0</v>
      </c>
    </row>
    <row r="21" spans="1:14" ht="16.5" x14ac:dyDescent="0.25">
      <c r="A21" s="681" t="s">
        <v>41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471">
        <v>0</v>
      </c>
      <c r="H21" s="22">
        <v>0</v>
      </c>
      <c r="I21" s="22">
        <v>0</v>
      </c>
      <c r="J21" s="22">
        <v>0</v>
      </c>
      <c r="K21" s="22">
        <v>0</v>
      </c>
      <c r="L21" s="471">
        <v>0</v>
      </c>
      <c r="M21" s="472">
        <v>0</v>
      </c>
      <c r="N21" s="22">
        <v>0</v>
      </c>
    </row>
    <row r="22" spans="1:14" ht="16.5" x14ac:dyDescent="0.25">
      <c r="A22" s="681" t="s">
        <v>42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471">
        <v>0</v>
      </c>
      <c r="H22" s="22">
        <v>0</v>
      </c>
      <c r="I22" s="22">
        <v>0</v>
      </c>
      <c r="J22" s="22">
        <v>0</v>
      </c>
      <c r="K22" s="22">
        <v>0</v>
      </c>
      <c r="L22" s="471">
        <v>0</v>
      </c>
      <c r="M22" s="472">
        <v>0</v>
      </c>
      <c r="N22" s="22">
        <v>0</v>
      </c>
    </row>
    <row r="23" spans="1:14" ht="16.5" x14ac:dyDescent="0.25">
      <c r="A23" s="681" t="s">
        <v>43</v>
      </c>
      <c r="B23" s="22">
        <v>0</v>
      </c>
      <c r="C23" s="22">
        <v>3</v>
      </c>
      <c r="D23" s="22">
        <v>55.995826000000001</v>
      </c>
      <c r="E23" s="22">
        <v>0</v>
      </c>
      <c r="F23" s="22">
        <v>13.935</v>
      </c>
      <c r="G23" s="471">
        <v>72.930825999999996</v>
      </c>
      <c r="H23" s="22">
        <v>0</v>
      </c>
      <c r="I23" s="22">
        <v>0</v>
      </c>
      <c r="J23" s="22">
        <v>0</v>
      </c>
      <c r="K23" s="22">
        <v>0</v>
      </c>
      <c r="L23" s="471">
        <v>0</v>
      </c>
      <c r="M23" s="472">
        <v>72.930825999999996</v>
      </c>
      <c r="N23" s="22">
        <v>7.0016829999999999</v>
      </c>
    </row>
    <row r="24" spans="1:14" ht="16.5" x14ac:dyDescent="0.25">
      <c r="A24" s="681" t="s">
        <v>44</v>
      </c>
      <c r="B24" s="22">
        <v>0</v>
      </c>
      <c r="C24" s="22">
        <v>0</v>
      </c>
      <c r="D24" s="22">
        <v>15</v>
      </c>
      <c r="E24" s="22">
        <v>0</v>
      </c>
      <c r="F24" s="22">
        <v>0</v>
      </c>
      <c r="G24" s="471">
        <v>15</v>
      </c>
      <c r="H24" s="22">
        <v>0</v>
      </c>
      <c r="I24" s="22">
        <v>0</v>
      </c>
      <c r="J24" s="22">
        <v>0</v>
      </c>
      <c r="K24" s="22">
        <v>0</v>
      </c>
      <c r="L24" s="471">
        <v>0</v>
      </c>
      <c r="M24" s="472">
        <v>15</v>
      </c>
      <c r="N24" s="22">
        <v>0</v>
      </c>
    </row>
    <row r="25" spans="1:14" ht="16.5" x14ac:dyDescent="0.25">
      <c r="A25" s="681" t="s">
        <v>45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471">
        <v>0</v>
      </c>
      <c r="H25" s="22">
        <v>0</v>
      </c>
      <c r="I25" s="22">
        <v>0</v>
      </c>
      <c r="J25" s="22">
        <v>0</v>
      </c>
      <c r="K25" s="22">
        <v>0</v>
      </c>
      <c r="L25" s="471">
        <v>0</v>
      </c>
      <c r="M25" s="472">
        <v>0</v>
      </c>
      <c r="N25" s="22">
        <v>0</v>
      </c>
    </row>
    <row r="26" spans="1:14" ht="16.5" x14ac:dyDescent="0.25">
      <c r="A26" s="681" t="s">
        <v>46</v>
      </c>
      <c r="B26" s="22">
        <v>0</v>
      </c>
      <c r="C26" s="22">
        <v>100</v>
      </c>
      <c r="D26" s="22">
        <v>0</v>
      </c>
      <c r="E26" s="22">
        <v>0</v>
      </c>
      <c r="F26" s="22">
        <v>0</v>
      </c>
      <c r="G26" s="471">
        <v>100</v>
      </c>
      <c r="H26" s="22">
        <v>0</v>
      </c>
      <c r="I26" s="22">
        <v>0</v>
      </c>
      <c r="J26" s="22">
        <v>0</v>
      </c>
      <c r="K26" s="22">
        <v>0</v>
      </c>
      <c r="L26" s="471">
        <v>0</v>
      </c>
      <c r="M26" s="472">
        <v>100</v>
      </c>
      <c r="N26" s="22">
        <v>100</v>
      </c>
    </row>
    <row r="27" spans="1:14" ht="17.25" thickBot="1" x14ac:dyDescent="0.3">
      <c r="A27" s="681" t="s">
        <v>47</v>
      </c>
      <c r="B27" s="669">
        <v>0</v>
      </c>
      <c r="C27" s="669">
        <v>0</v>
      </c>
      <c r="D27" s="669">
        <v>0</v>
      </c>
      <c r="E27" s="669">
        <v>0</v>
      </c>
      <c r="F27" s="669">
        <v>0</v>
      </c>
      <c r="G27" s="670">
        <v>0</v>
      </c>
      <c r="H27" s="669">
        <v>0</v>
      </c>
      <c r="I27" s="669">
        <v>0</v>
      </c>
      <c r="J27" s="669">
        <v>0</v>
      </c>
      <c r="K27" s="669">
        <v>0</v>
      </c>
      <c r="L27" s="670">
        <v>0</v>
      </c>
      <c r="M27" s="671">
        <v>0</v>
      </c>
      <c r="N27" s="669">
        <v>0</v>
      </c>
    </row>
    <row r="28" spans="1:14" ht="17.25" thickBot="1" x14ac:dyDescent="0.3">
      <c r="A28" s="651" t="s">
        <v>25</v>
      </c>
      <c r="B28" s="507">
        <v>1.76</v>
      </c>
      <c r="C28" s="507">
        <v>125.940921</v>
      </c>
      <c r="D28" s="507">
        <v>111.99582599999999</v>
      </c>
      <c r="E28" s="507">
        <v>10.8</v>
      </c>
      <c r="F28" s="507">
        <v>42.908999999999999</v>
      </c>
      <c r="G28" s="508">
        <v>293.40574700000002</v>
      </c>
      <c r="H28" s="507">
        <v>0</v>
      </c>
      <c r="I28" s="507">
        <v>0</v>
      </c>
      <c r="J28" s="507">
        <v>0</v>
      </c>
      <c r="K28" s="507">
        <v>0</v>
      </c>
      <c r="L28" s="508">
        <v>0</v>
      </c>
      <c r="M28" s="509">
        <v>293.40574700000002</v>
      </c>
      <c r="N28" s="672">
        <v>174.56</v>
      </c>
    </row>
    <row r="29" spans="1:14" ht="17.25" thickBot="1" x14ac:dyDescent="0.3">
      <c r="A29" s="651" t="s">
        <v>26</v>
      </c>
      <c r="B29" s="650">
        <v>11832.758470000001</v>
      </c>
      <c r="C29" s="650">
        <v>2249.0103330000002</v>
      </c>
      <c r="D29" s="650">
        <v>2797.9615709999998</v>
      </c>
      <c r="E29" s="650">
        <v>2210.6824329999999</v>
      </c>
      <c r="F29" s="682">
        <v>1725.0853099999999</v>
      </c>
      <c r="G29" s="682">
        <v>20815.498116999999</v>
      </c>
      <c r="H29" s="650">
        <v>0</v>
      </c>
      <c r="I29" s="650">
        <v>0</v>
      </c>
      <c r="J29" s="650">
        <v>775</v>
      </c>
      <c r="K29" s="650">
        <v>0</v>
      </c>
      <c r="L29" s="673">
        <v>775</v>
      </c>
      <c r="M29" s="682">
        <v>21590.498116999999</v>
      </c>
      <c r="N29" s="648">
        <v>8374.0279460000002</v>
      </c>
    </row>
    <row r="30" spans="1:14" ht="17.25" thickBot="1" x14ac:dyDescent="0.3">
      <c r="A30" s="683"/>
      <c r="B30" s="684"/>
      <c r="C30" s="684"/>
      <c r="D30" s="684"/>
      <c r="E30" s="684"/>
      <c r="F30" s="684"/>
      <c r="G30" s="684"/>
      <c r="H30" s="684"/>
      <c r="I30" s="684"/>
      <c r="J30" s="684"/>
      <c r="K30" s="684"/>
      <c r="L30" s="684"/>
      <c r="M30" s="683"/>
      <c r="N30" s="683"/>
    </row>
    <row r="31" spans="1:14" ht="17.25" thickBot="1" x14ac:dyDescent="0.3">
      <c r="A31" s="1303" t="s">
        <v>30</v>
      </c>
      <c r="B31" s="1304"/>
      <c r="C31" s="1304"/>
      <c r="D31" s="1304"/>
      <c r="E31" s="1304"/>
      <c r="F31" s="1304"/>
      <c r="G31" s="1304"/>
      <c r="H31" s="1304"/>
      <c r="I31" s="1304"/>
      <c r="J31" s="1304"/>
      <c r="K31" s="1304"/>
      <c r="L31" s="1304"/>
      <c r="M31" s="1304"/>
      <c r="N31" s="1305"/>
    </row>
    <row r="32" spans="1:14" ht="15.75" customHeight="1" thickBot="1" x14ac:dyDescent="0.3">
      <c r="A32" s="1268" t="s">
        <v>0</v>
      </c>
      <c r="B32" s="1306" t="s">
        <v>1</v>
      </c>
      <c r="C32" s="1297"/>
      <c r="D32" s="1297"/>
      <c r="E32" s="1297"/>
      <c r="F32" s="1297"/>
      <c r="G32" s="1273"/>
      <c r="H32" s="1274" t="s">
        <v>2</v>
      </c>
      <c r="I32" s="1275"/>
      <c r="J32" s="1275"/>
      <c r="K32" s="1275"/>
      <c r="L32" s="1276"/>
      <c r="M32" s="1282" t="s">
        <v>3</v>
      </c>
      <c r="N32" s="1293" t="s">
        <v>31</v>
      </c>
    </row>
    <row r="33" spans="1:14" ht="15" customHeight="1" x14ac:dyDescent="0.25">
      <c r="A33" s="1269"/>
      <c r="B33" s="1284" t="s">
        <v>8</v>
      </c>
      <c r="C33" s="1285"/>
      <c r="D33" s="1300" t="s">
        <v>9</v>
      </c>
      <c r="E33" s="1285"/>
      <c r="F33" s="1544" t="s">
        <v>32</v>
      </c>
      <c r="G33" s="1282" t="s">
        <v>10</v>
      </c>
      <c r="H33" s="1284" t="s">
        <v>11</v>
      </c>
      <c r="I33" s="1285"/>
      <c r="J33" s="1286" t="s">
        <v>12</v>
      </c>
      <c r="K33" s="1288" t="s">
        <v>33</v>
      </c>
      <c r="L33" s="1290" t="s">
        <v>13</v>
      </c>
      <c r="M33" s="1292"/>
      <c r="N33" s="1294"/>
    </row>
    <row r="34" spans="1:14" ht="66.75" thickBot="1" x14ac:dyDescent="0.3">
      <c r="A34" s="1270"/>
      <c r="B34" s="105" t="s">
        <v>14</v>
      </c>
      <c r="C34" s="128" t="s">
        <v>15</v>
      </c>
      <c r="D34" s="128" t="s">
        <v>16</v>
      </c>
      <c r="E34" s="128" t="s">
        <v>34</v>
      </c>
      <c r="F34" s="1545"/>
      <c r="G34" s="1283"/>
      <c r="H34" s="105" t="s">
        <v>14</v>
      </c>
      <c r="I34" s="128" t="s">
        <v>15</v>
      </c>
      <c r="J34" s="1287"/>
      <c r="K34" s="1289"/>
      <c r="L34" s="1291"/>
      <c r="M34" s="1283"/>
      <c r="N34" s="1295"/>
    </row>
    <row r="35" spans="1:14" ht="16.5" x14ac:dyDescent="0.25">
      <c r="A35" s="675" t="s">
        <v>27</v>
      </c>
      <c r="B35" s="22">
        <v>1917.1572140000001</v>
      </c>
      <c r="C35" s="22">
        <v>503.224896</v>
      </c>
      <c r="D35" s="22">
        <v>965.81630800000005</v>
      </c>
      <c r="E35" s="22">
        <v>368.35443299999997</v>
      </c>
      <c r="F35" s="489">
        <v>653.596</v>
      </c>
      <c r="G35" s="489">
        <v>4408.1488509999999</v>
      </c>
      <c r="H35" s="22">
        <v>0</v>
      </c>
      <c r="I35" s="22">
        <v>0</v>
      </c>
      <c r="J35" s="22">
        <v>0</v>
      </c>
      <c r="K35" s="22">
        <v>0</v>
      </c>
      <c r="L35" s="471">
        <v>0</v>
      </c>
      <c r="M35" s="489">
        <v>4408.1488509999999</v>
      </c>
      <c r="N35" s="489">
        <v>2954.8119430000002</v>
      </c>
    </row>
    <row r="36" spans="1:14" ht="17.25" thickBot="1" x14ac:dyDescent="0.3">
      <c r="A36" s="676" t="s">
        <v>28</v>
      </c>
      <c r="B36" s="669">
        <v>9913.8412559999997</v>
      </c>
      <c r="C36" s="669">
        <v>1619.8445160000001</v>
      </c>
      <c r="D36" s="669">
        <v>1720.149437</v>
      </c>
      <c r="E36" s="669">
        <v>1831.528</v>
      </c>
      <c r="F36" s="669">
        <v>1028.5803100000001</v>
      </c>
      <c r="G36" s="670">
        <v>16113.943519</v>
      </c>
      <c r="H36" s="669">
        <v>0</v>
      </c>
      <c r="I36" s="669">
        <v>0</v>
      </c>
      <c r="J36" s="669">
        <v>775</v>
      </c>
      <c r="K36" s="669">
        <v>0</v>
      </c>
      <c r="L36" s="670">
        <v>775</v>
      </c>
      <c r="M36" s="671">
        <v>16888.943518999997</v>
      </c>
      <c r="N36" s="669">
        <v>5244.6560030000001</v>
      </c>
    </row>
    <row r="37" spans="1:14" ht="17.25" thickBot="1" x14ac:dyDescent="0.3">
      <c r="A37" s="651" t="s">
        <v>24</v>
      </c>
      <c r="B37" s="649">
        <v>11830.99847</v>
      </c>
      <c r="C37" s="649">
        <v>2123.0694119999998</v>
      </c>
      <c r="D37" s="649">
        <v>2685.965745</v>
      </c>
      <c r="E37" s="649">
        <v>2199.8824330000002</v>
      </c>
      <c r="F37" s="685">
        <v>1682.1763100000001</v>
      </c>
      <c r="G37" s="685">
        <v>20522.092370000002</v>
      </c>
      <c r="H37" s="649">
        <v>0</v>
      </c>
      <c r="I37" s="649">
        <v>0</v>
      </c>
      <c r="J37" s="649">
        <v>775</v>
      </c>
      <c r="K37" s="649">
        <v>0</v>
      </c>
      <c r="L37" s="686">
        <v>775</v>
      </c>
      <c r="M37" s="685">
        <v>21297.092370000002</v>
      </c>
      <c r="N37" s="647">
        <v>8199.4679460000007</v>
      </c>
    </row>
    <row r="38" spans="1:14" ht="17.25" thickBot="1" x14ac:dyDescent="0.3">
      <c r="A38" s="651" t="s">
        <v>25</v>
      </c>
      <c r="B38" s="507">
        <v>1.76</v>
      </c>
      <c r="C38" s="507">
        <v>125.940921</v>
      </c>
      <c r="D38" s="507">
        <v>111.99582599999999</v>
      </c>
      <c r="E38" s="507">
        <v>10.8</v>
      </c>
      <c r="F38" s="507">
        <v>42.908999999999999</v>
      </c>
      <c r="G38" s="508">
        <v>293.40574700000002</v>
      </c>
      <c r="H38" s="507">
        <v>0</v>
      </c>
      <c r="I38" s="507">
        <v>0</v>
      </c>
      <c r="J38" s="507">
        <v>0</v>
      </c>
      <c r="K38" s="507">
        <v>0</v>
      </c>
      <c r="L38" s="508">
        <v>0</v>
      </c>
      <c r="M38" s="509">
        <v>293.40574700000002</v>
      </c>
      <c r="N38" s="672">
        <v>174.56</v>
      </c>
    </row>
    <row r="39" spans="1:14" ht="17.25" thickBot="1" x14ac:dyDescent="0.3">
      <c r="A39" s="651" t="s">
        <v>26</v>
      </c>
      <c r="B39" s="650">
        <v>11832.758470000001</v>
      </c>
      <c r="C39" s="650">
        <v>2249.0103330000002</v>
      </c>
      <c r="D39" s="650">
        <v>2797.9615709999998</v>
      </c>
      <c r="E39" s="650">
        <v>2210.6824329999999</v>
      </c>
      <c r="F39" s="682">
        <v>1725.0853099999999</v>
      </c>
      <c r="G39" s="682">
        <v>20815.498117000003</v>
      </c>
      <c r="H39" s="650">
        <v>0</v>
      </c>
      <c r="I39" s="650">
        <v>0</v>
      </c>
      <c r="J39" s="650">
        <v>775</v>
      </c>
      <c r="K39" s="650">
        <v>0</v>
      </c>
      <c r="L39" s="673">
        <v>775</v>
      </c>
      <c r="M39" s="682">
        <v>21590.498117000003</v>
      </c>
      <c r="N39" s="648">
        <v>8374.0279460000002</v>
      </c>
    </row>
    <row r="40" spans="1:14" ht="17.25" thickBot="1" x14ac:dyDescent="0.3">
      <c r="A40" s="683"/>
      <c r="B40" s="683"/>
      <c r="C40" s="683"/>
      <c r="D40" s="683"/>
      <c r="E40" s="683"/>
      <c r="F40" s="683"/>
      <c r="G40" s="683"/>
      <c r="H40" s="683"/>
      <c r="I40" s="683"/>
      <c r="J40" s="683"/>
      <c r="K40" s="683"/>
      <c r="L40" s="683"/>
      <c r="M40" s="683"/>
      <c r="N40" s="683"/>
    </row>
    <row r="41" spans="1:14" ht="17.25" thickBot="1" x14ac:dyDescent="0.3">
      <c r="A41" s="1265" t="s">
        <v>48</v>
      </c>
      <c r="B41" s="1266"/>
      <c r="C41" s="1266"/>
      <c r="D41" s="1266"/>
      <c r="E41" s="1266"/>
      <c r="F41" s="1266"/>
      <c r="G41" s="1266"/>
      <c r="H41" s="1266"/>
      <c r="I41" s="1266"/>
      <c r="J41" s="1266"/>
      <c r="K41" s="1266"/>
      <c r="L41" s="1266"/>
      <c r="M41" s="1266"/>
      <c r="N41" s="1267"/>
    </row>
    <row r="42" spans="1:14" ht="15.75" customHeight="1" thickBot="1" x14ac:dyDescent="0.3">
      <c r="A42" s="1268" t="s">
        <v>0</v>
      </c>
      <c r="B42" s="1306" t="s">
        <v>1</v>
      </c>
      <c r="C42" s="1297"/>
      <c r="D42" s="1297"/>
      <c r="E42" s="1297"/>
      <c r="F42" s="1297"/>
      <c r="G42" s="1273"/>
      <c r="H42" s="1274" t="s">
        <v>2</v>
      </c>
      <c r="I42" s="1275"/>
      <c r="J42" s="1275"/>
      <c r="K42" s="1275"/>
      <c r="L42" s="1276"/>
      <c r="M42" s="1322" t="s">
        <v>3</v>
      </c>
      <c r="N42" s="1546" t="s">
        <v>31</v>
      </c>
    </row>
    <row r="43" spans="1:14" ht="15" customHeight="1" x14ac:dyDescent="0.25">
      <c r="A43" s="1269"/>
      <c r="B43" s="1284" t="s">
        <v>8</v>
      </c>
      <c r="C43" s="1285"/>
      <c r="D43" s="1300" t="s">
        <v>9</v>
      </c>
      <c r="E43" s="1285"/>
      <c r="F43" s="1288" t="s">
        <v>32</v>
      </c>
      <c r="G43" s="1290" t="s">
        <v>10</v>
      </c>
      <c r="H43" s="1284" t="s">
        <v>11</v>
      </c>
      <c r="I43" s="1285"/>
      <c r="J43" s="1286" t="s">
        <v>12</v>
      </c>
      <c r="K43" s="1288" t="s">
        <v>33</v>
      </c>
      <c r="L43" s="1290" t="s">
        <v>13</v>
      </c>
      <c r="M43" s="1323"/>
      <c r="N43" s="1547"/>
    </row>
    <row r="44" spans="1:14" ht="66.75" thickBot="1" x14ac:dyDescent="0.3">
      <c r="A44" s="1270"/>
      <c r="B44" s="105" t="s">
        <v>14</v>
      </c>
      <c r="C44" s="128" t="s">
        <v>15</v>
      </c>
      <c r="D44" s="128" t="s">
        <v>16</v>
      </c>
      <c r="E44" s="128" t="s">
        <v>34</v>
      </c>
      <c r="F44" s="1289"/>
      <c r="G44" s="1291"/>
      <c r="H44" s="105" t="s">
        <v>14</v>
      </c>
      <c r="I44" s="128" t="s">
        <v>15</v>
      </c>
      <c r="J44" s="1287"/>
      <c r="K44" s="1289"/>
      <c r="L44" s="1291"/>
      <c r="M44" s="1324"/>
      <c r="N44" s="1548"/>
    </row>
    <row r="45" spans="1:14" ht="16.5" x14ac:dyDescent="0.25">
      <c r="A45" s="675" t="s">
        <v>17</v>
      </c>
      <c r="B45" s="22">
        <v>3051.9070000000002</v>
      </c>
      <c r="C45" s="22">
        <v>3467.4757960000002</v>
      </c>
      <c r="D45" s="22">
        <v>2873.9932100000001</v>
      </c>
      <c r="E45" s="22">
        <v>6160.26</v>
      </c>
      <c r="F45" s="22">
        <v>606.08699999999999</v>
      </c>
      <c r="G45" s="471">
        <v>16159.723006</v>
      </c>
      <c r="H45" s="22">
        <v>216.8</v>
      </c>
      <c r="I45" s="22">
        <v>93</v>
      </c>
      <c r="J45" s="22">
        <v>300</v>
      </c>
      <c r="K45" s="22">
        <v>23</v>
      </c>
      <c r="L45" s="471">
        <v>632.79999999999995</v>
      </c>
      <c r="M45" s="472">
        <v>16792.523005999999</v>
      </c>
      <c r="N45" s="22">
        <v>10956.620210000001</v>
      </c>
    </row>
    <row r="46" spans="1:14" ht="16.5" x14ac:dyDescent="0.25">
      <c r="A46" s="675" t="s">
        <v>18</v>
      </c>
      <c r="B46" s="22">
        <v>1947.7</v>
      </c>
      <c r="C46" s="22">
        <v>2448.8000000000002</v>
      </c>
      <c r="D46" s="22">
        <v>1828.294823</v>
      </c>
      <c r="E46" s="22">
        <v>7194.6930000000002</v>
      </c>
      <c r="F46" s="22">
        <v>1450.9</v>
      </c>
      <c r="G46" s="471">
        <v>14870.387823000001</v>
      </c>
      <c r="H46" s="22">
        <v>363</v>
      </c>
      <c r="I46" s="22">
        <v>2029.6984387483999</v>
      </c>
      <c r="J46" s="22">
        <v>1314</v>
      </c>
      <c r="K46" s="22">
        <v>0</v>
      </c>
      <c r="L46" s="471">
        <v>3706.6984387483999</v>
      </c>
      <c r="M46" s="472">
        <v>18577.086261748402</v>
      </c>
      <c r="N46" s="22">
        <v>11629.646957218401</v>
      </c>
    </row>
    <row r="47" spans="1:14" ht="16.5" x14ac:dyDescent="0.25">
      <c r="A47" s="676" t="s">
        <v>19</v>
      </c>
      <c r="B47" s="22">
        <v>1037</v>
      </c>
      <c r="C47" s="22">
        <v>664</v>
      </c>
      <c r="D47" s="22">
        <v>306</v>
      </c>
      <c r="E47" s="22">
        <v>2667.1</v>
      </c>
      <c r="F47" s="22">
        <v>85</v>
      </c>
      <c r="G47" s="471">
        <v>4759.1000000000004</v>
      </c>
      <c r="H47" s="22">
        <v>130</v>
      </c>
      <c r="I47" s="22">
        <v>37</v>
      </c>
      <c r="J47" s="22">
        <v>11</v>
      </c>
      <c r="K47" s="22">
        <v>0</v>
      </c>
      <c r="L47" s="471">
        <v>178</v>
      </c>
      <c r="M47" s="472">
        <v>4937.1000000000004</v>
      </c>
      <c r="N47" s="22">
        <v>3680.1</v>
      </c>
    </row>
    <row r="48" spans="1:14" ht="16.5" x14ac:dyDescent="0.25">
      <c r="A48" s="676" t="s">
        <v>20</v>
      </c>
      <c r="B48" s="22">
        <v>573.1</v>
      </c>
      <c r="C48" s="22">
        <v>636</v>
      </c>
      <c r="D48" s="22">
        <v>728</v>
      </c>
      <c r="E48" s="22">
        <v>1578</v>
      </c>
      <c r="F48" s="22">
        <v>1053</v>
      </c>
      <c r="G48" s="471">
        <v>4568.1000000000004</v>
      </c>
      <c r="H48" s="22">
        <v>0</v>
      </c>
      <c r="I48" s="22">
        <v>0</v>
      </c>
      <c r="J48" s="22">
        <v>0</v>
      </c>
      <c r="K48" s="22">
        <v>0</v>
      </c>
      <c r="L48" s="471">
        <v>0</v>
      </c>
      <c r="M48" s="472">
        <v>4568.1000000000004</v>
      </c>
      <c r="N48" s="22">
        <v>3285.1</v>
      </c>
    </row>
    <row r="49" spans="1:15" ht="16.5" x14ac:dyDescent="0.25">
      <c r="A49" s="676" t="s">
        <v>21</v>
      </c>
      <c r="B49" s="22">
        <v>245.2</v>
      </c>
      <c r="C49" s="22">
        <v>1106.8</v>
      </c>
      <c r="D49" s="22">
        <v>600.42682300000001</v>
      </c>
      <c r="E49" s="22">
        <v>2472.3000000000002</v>
      </c>
      <c r="F49" s="22">
        <v>185</v>
      </c>
      <c r="G49" s="471">
        <v>4609.726823</v>
      </c>
      <c r="H49" s="22">
        <v>151</v>
      </c>
      <c r="I49" s="22">
        <v>1991.6984387483999</v>
      </c>
      <c r="J49" s="22">
        <v>1303</v>
      </c>
      <c r="K49" s="22">
        <v>0</v>
      </c>
      <c r="L49" s="471">
        <v>3445.6984387483999</v>
      </c>
      <c r="M49" s="472">
        <v>8055.4252617483999</v>
      </c>
      <c r="N49" s="22">
        <v>4263.8539572184</v>
      </c>
    </row>
    <row r="50" spans="1:15" ht="16.5" x14ac:dyDescent="0.25">
      <c r="A50" s="675" t="s">
        <v>22</v>
      </c>
      <c r="B50" s="22">
        <v>95</v>
      </c>
      <c r="C50" s="22">
        <v>239.99299999999999</v>
      </c>
      <c r="D50" s="22">
        <v>108.5</v>
      </c>
      <c r="E50" s="22">
        <v>50</v>
      </c>
      <c r="F50" s="22">
        <v>210</v>
      </c>
      <c r="G50" s="471">
        <v>703.49299999999994</v>
      </c>
      <c r="H50" s="22">
        <v>0</v>
      </c>
      <c r="I50" s="22">
        <v>0</v>
      </c>
      <c r="J50" s="22">
        <v>1613</v>
      </c>
      <c r="K50" s="22">
        <v>325</v>
      </c>
      <c r="L50" s="471">
        <v>1938</v>
      </c>
      <c r="M50" s="472">
        <v>2641.4929999999999</v>
      </c>
      <c r="N50" s="22">
        <v>2451</v>
      </c>
    </row>
    <row r="51" spans="1:15" ht="17.25" thickBot="1" x14ac:dyDescent="0.3">
      <c r="A51" s="675" t="s">
        <v>23</v>
      </c>
      <c r="B51" s="669">
        <v>514.37200000000007</v>
      </c>
      <c r="C51" s="669">
        <v>705.14470400000005</v>
      </c>
      <c r="D51" s="669">
        <v>360.97199999999998</v>
      </c>
      <c r="E51" s="669">
        <v>3025</v>
      </c>
      <c r="F51" s="669">
        <v>191.70699999999999</v>
      </c>
      <c r="G51" s="670">
        <v>4797.1957039999998</v>
      </c>
      <c r="H51" s="669">
        <v>0</v>
      </c>
      <c r="I51" s="669">
        <v>0</v>
      </c>
      <c r="J51" s="669">
        <v>1929</v>
      </c>
      <c r="K51" s="669">
        <v>0</v>
      </c>
      <c r="L51" s="670">
        <v>1929</v>
      </c>
      <c r="M51" s="671">
        <v>6726.1957039999998</v>
      </c>
      <c r="N51" s="669">
        <v>3592.5680000000002</v>
      </c>
    </row>
    <row r="52" spans="1:15" ht="17.25" thickBot="1" x14ac:dyDescent="0.3">
      <c r="A52" s="651" t="s">
        <v>24</v>
      </c>
      <c r="B52" s="507">
        <v>5608.9790000000003</v>
      </c>
      <c r="C52" s="507">
        <v>6861.4135000000006</v>
      </c>
      <c r="D52" s="507">
        <v>5171.7600330000005</v>
      </c>
      <c r="E52" s="507">
        <v>16429.953000000001</v>
      </c>
      <c r="F52" s="507">
        <v>2458.694</v>
      </c>
      <c r="G52" s="508">
        <v>36530.799532999998</v>
      </c>
      <c r="H52" s="507">
        <v>579.79999999999995</v>
      </c>
      <c r="I52" s="507">
        <v>2122.6984387483999</v>
      </c>
      <c r="J52" s="507">
        <v>5156</v>
      </c>
      <c r="K52" s="507">
        <v>348</v>
      </c>
      <c r="L52" s="508">
        <v>8206.4984387484001</v>
      </c>
      <c r="M52" s="509">
        <v>44737.297971748398</v>
      </c>
      <c r="N52" s="672">
        <v>28629.8351672184</v>
      </c>
    </row>
    <row r="53" spans="1:15" ht="16.5" x14ac:dyDescent="0.25">
      <c r="A53" s="687" t="s">
        <v>35</v>
      </c>
      <c r="B53" s="22">
        <v>195</v>
      </c>
      <c r="C53" s="22">
        <v>539</v>
      </c>
      <c r="D53" s="22">
        <v>151.5</v>
      </c>
      <c r="E53" s="22">
        <v>1552</v>
      </c>
      <c r="F53" s="22">
        <v>10</v>
      </c>
      <c r="G53" s="471">
        <v>2447.5</v>
      </c>
      <c r="H53" s="22">
        <v>3314</v>
      </c>
      <c r="I53" s="22">
        <v>1</v>
      </c>
      <c r="J53" s="22">
        <v>62</v>
      </c>
      <c r="K53" s="22">
        <v>0</v>
      </c>
      <c r="L53" s="471">
        <v>3377</v>
      </c>
      <c r="M53" s="472">
        <v>5824.5</v>
      </c>
      <c r="N53" s="22">
        <v>1834.5</v>
      </c>
      <c r="O53" s="1"/>
    </row>
    <row r="54" spans="1:15" ht="16.5" x14ac:dyDescent="0.25">
      <c r="A54" s="681" t="s">
        <v>36</v>
      </c>
      <c r="B54" s="22">
        <v>41</v>
      </c>
      <c r="C54" s="22">
        <v>215.09415300000001</v>
      </c>
      <c r="D54" s="22">
        <v>50</v>
      </c>
      <c r="E54" s="22">
        <v>1236</v>
      </c>
      <c r="F54" s="22">
        <v>762</v>
      </c>
      <c r="G54" s="471">
        <v>2304.094153</v>
      </c>
      <c r="H54" s="22">
        <v>77</v>
      </c>
      <c r="I54" s="22">
        <v>819</v>
      </c>
      <c r="J54" s="22">
        <v>871</v>
      </c>
      <c r="K54" s="22">
        <v>0</v>
      </c>
      <c r="L54" s="471">
        <v>1767</v>
      </c>
      <c r="M54" s="472">
        <v>4071.094153</v>
      </c>
      <c r="N54" s="22">
        <v>1207</v>
      </c>
      <c r="O54" s="1"/>
    </row>
    <row r="55" spans="1:15" ht="16.5" x14ac:dyDescent="0.25">
      <c r="A55" s="681" t="s">
        <v>37</v>
      </c>
      <c r="B55" s="22">
        <v>0</v>
      </c>
      <c r="C55" s="22">
        <v>0</v>
      </c>
      <c r="D55" s="22">
        <v>130</v>
      </c>
      <c r="E55" s="22">
        <v>69</v>
      </c>
      <c r="F55" s="22">
        <v>25</v>
      </c>
      <c r="G55" s="471">
        <v>224</v>
      </c>
      <c r="H55" s="22">
        <v>3334</v>
      </c>
      <c r="I55" s="22">
        <v>0</v>
      </c>
      <c r="J55" s="22">
        <v>0</v>
      </c>
      <c r="K55" s="22">
        <v>0</v>
      </c>
      <c r="L55" s="471">
        <v>3334</v>
      </c>
      <c r="M55" s="472">
        <v>3558</v>
      </c>
      <c r="N55" s="22">
        <v>3172</v>
      </c>
      <c r="O55" s="1"/>
    </row>
    <row r="56" spans="1:15" ht="16.5" x14ac:dyDescent="0.25">
      <c r="A56" s="681" t="s">
        <v>38</v>
      </c>
      <c r="B56" s="22">
        <v>360</v>
      </c>
      <c r="C56" s="22">
        <v>0</v>
      </c>
      <c r="D56" s="22">
        <v>13</v>
      </c>
      <c r="E56" s="22">
        <v>264</v>
      </c>
      <c r="F56" s="22">
        <v>0</v>
      </c>
      <c r="G56" s="471">
        <v>637</v>
      </c>
      <c r="H56" s="22">
        <v>0</v>
      </c>
      <c r="I56" s="22">
        <v>0</v>
      </c>
      <c r="J56" s="22">
        <v>211</v>
      </c>
      <c r="K56" s="22">
        <v>0</v>
      </c>
      <c r="L56" s="471">
        <v>211</v>
      </c>
      <c r="M56" s="472">
        <v>848</v>
      </c>
      <c r="N56" s="22">
        <v>835</v>
      </c>
      <c r="O56" s="1"/>
    </row>
    <row r="57" spans="1:15" ht="16.5" x14ac:dyDescent="0.25">
      <c r="A57" s="681" t="s">
        <v>39</v>
      </c>
      <c r="B57" s="22">
        <v>1601</v>
      </c>
      <c r="C57" s="22">
        <v>1724</v>
      </c>
      <c r="D57" s="22">
        <v>390.29700000000003</v>
      </c>
      <c r="E57" s="22">
        <v>3549</v>
      </c>
      <c r="F57" s="22">
        <v>726.87400000000002</v>
      </c>
      <c r="G57" s="471">
        <v>7991.1710000000003</v>
      </c>
      <c r="H57" s="22">
        <v>0</v>
      </c>
      <c r="I57" s="22">
        <v>97</v>
      </c>
      <c r="J57" s="22">
        <v>11458</v>
      </c>
      <c r="K57" s="22">
        <v>0</v>
      </c>
      <c r="L57" s="471">
        <v>11555</v>
      </c>
      <c r="M57" s="472">
        <v>19546.170999999998</v>
      </c>
      <c r="N57" s="22">
        <v>15980.874</v>
      </c>
      <c r="O57" s="1"/>
    </row>
    <row r="58" spans="1:15" ht="16.5" x14ac:dyDescent="0.25">
      <c r="A58" s="681" t="s">
        <v>40</v>
      </c>
      <c r="B58" s="22">
        <v>27</v>
      </c>
      <c r="C58" s="22">
        <v>0</v>
      </c>
      <c r="D58" s="22">
        <v>0</v>
      </c>
      <c r="E58" s="22">
        <v>280</v>
      </c>
      <c r="F58" s="22">
        <v>0</v>
      </c>
      <c r="G58" s="471">
        <v>307</v>
      </c>
      <c r="H58" s="22">
        <v>0</v>
      </c>
      <c r="I58" s="22">
        <v>0</v>
      </c>
      <c r="J58" s="22">
        <v>432</v>
      </c>
      <c r="K58" s="22">
        <v>0</v>
      </c>
      <c r="L58" s="471">
        <v>432</v>
      </c>
      <c r="M58" s="472">
        <v>739</v>
      </c>
      <c r="N58" s="22">
        <v>738</v>
      </c>
    </row>
    <row r="59" spans="1:15" ht="16.5" x14ac:dyDescent="0.25">
      <c r="A59" s="681" t="s">
        <v>41</v>
      </c>
      <c r="B59" s="22">
        <v>2854.1985770000001</v>
      </c>
      <c r="C59" s="22">
        <v>479</v>
      </c>
      <c r="D59" s="22">
        <v>175</v>
      </c>
      <c r="E59" s="22">
        <v>332</v>
      </c>
      <c r="F59" s="22">
        <v>141</v>
      </c>
      <c r="G59" s="471">
        <v>3981.1985770000001</v>
      </c>
      <c r="H59" s="22">
        <v>202</v>
      </c>
      <c r="I59" s="22">
        <v>144</v>
      </c>
      <c r="J59" s="22">
        <v>13</v>
      </c>
      <c r="K59" s="22">
        <v>0</v>
      </c>
      <c r="L59" s="471">
        <v>359</v>
      </c>
      <c r="M59" s="472">
        <v>4340.1985770000001</v>
      </c>
      <c r="N59" s="22">
        <v>1443</v>
      </c>
    </row>
    <row r="60" spans="1:15" ht="16.5" x14ac:dyDescent="0.25">
      <c r="A60" s="681" t="s">
        <v>42</v>
      </c>
      <c r="B60" s="22">
        <v>141</v>
      </c>
      <c r="C60" s="22">
        <v>155</v>
      </c>
      <c r="D60" s="22">
        <v>1011.16548</v>
      </c>
      <c r="E60" s="22">
        <v>5174</v>
      </c>
      <c r="F60" s="22">
        <v>0</v>
      </c>
      <c r="G60" s="471">
        <v>6481.1654799999997</v>
      </c>
      <c r="H60" s="22">
        <v>0</v>
      </c>
      <c r="I60" s="22">
        <v>0</v>
      </c>
      <c r="J60" s="22">
        <v>0</v>
      </c>
      <c r="K60" s="22">
        <v>0</v>
      </c>
      <c r="L60" s="471">
        <v>0</v>
      </c>
      <c r="M60" s="472">
        <v>6481.1654799999997</v>
      </c>
      <c r="N60" s="22">
        <v>3525.1654800000001</v>
      </c>
    </row>
    <row r="61" spans="1:15" ht="16.5" x14ac:dyDescent="0.25">
      <c r="A61" s="681" t="s">
        <v>43</v>
      </c>
      <c r="B61" s="22">
        <v>554</v>
      </c>
      <c r="C61" s="22">
        <v>292</v>
      </c>
      <c r="D61" s="22">
        <v>115</v>
      </c>
      <c r="E61" s="22">
        <v>196</v>
      </c>
      <c r="F61" s="22">
        <v>30.7</v>
      </c>
      <c r="G61" s="471">
        <v>1187.7</v>
      </c>
      <c r="H61" s="22">
        <v>0</v>
      </c>
      <c r="I61" s="22">
        <v>0</v>
      </c>
      <c r="J61" s="22">
        <v>0</v>
      </c>
      <c r="K61" s="22">
        <v>0</v>
      </c>
      <c r="L61" s="471">
        <v>0</v>
      </c>
      <c r="M61" s="472">
        <v>1187.7</v>
      </c>
      <c r="N61" s="22">
        <v>700</v>
      </c>
    </row>
    <row r="62" spans="1:15" ht="16.5" x14ac:dyDescent="0.25">
      <c r="A62" s="681" t="s">
        <v>44</v>
      </c>
      <c r="B62" s="22">
        <v>12</v>
      </c>
      <c r="C62" s="22">
        <v>4</v>
      </c>
      <c r="D62" s="22">
        <v>227</v>
      </c>
      <c r="E62" s="22">
        <v>0</v>
      </c>
      <c r="F62" s="22">
        <v>33</v>
      </c>
      <c r="G62" s="471">
        <v>276</v>
      </c>
      <c r="H62" s="22">
        <v>3</v>
      </c>
      <c r="I62" s="22">
        <v>0</v>
      </c>
      <c r="J62" s="22">
        <v>2</v>
      </c>
      <c r="K62" s="22">
        <v>0</v>
      </c>
      <c r="L62" s="471">
        <v>5</v>
      </c>
      <c r="M62" s="472">
        <v>281</v>
      </c>
      <c r="N62" s="22">
        <v>280</v>
      </c>
    </row>
    <row r="63" spans="1:15" ht="16.5" x14ac:dyDescent="0.25">
      <c r="A63" s="681" t="s">
        <v>45</v>
      </c>
      <c r="B63" s="22">
        <v>9</v>
      </c>
      <c r="C63" s="22">
        <v>740</v>
      </c>
      <c r="D63" s="22">
        <v>109.35899999999999</v>
      </c>
      <c r="E63" s="22">
        <v>0</v>
      </c>
      <c r="F63" s="22">
        <v>55</v>
      </c>
      <c r="G63" s="471">
        <v>913.35900000000004</v>
      </c>
      <c r="H63" s="22">
        <v>0</v>
      </c>
      <c r="I63" s="22">
        <v>0</v>
      </c>
      <c r="J63" s="22">
        <v>0</v>
      </c>
      <c r="K63" s="22">
        <v>0</v>
      </c>
      <c r="L63" s="471">
        <v>0</v>
      </c>
      <c r="M63" s="472">
        <v>913.35900000000004</v>
      </c>
      <c r="N63" s="22">
        <v>907.35900000000004</v>
      </c>
    </row>
    <row r="64" spans="1:15" ht="16.5" x14ac:dyDescent="0.25">
      <c r="A64" s="681" t="s">
        <v>46</v>
      </c>
      <c r="B64" s="22">
        <v>108</v>
      </c>
      <c r="C64" s="22">
        <v>1000</v>
      </c>
      <c r="D64" s="22">
        <v>21</v>
      </c>
      <c r="E64" s="22">
        <v>2071</v>
      </c>
      <c r="F64" s="22">
        <v>2638</v>
      </c>
      <c r="G64" s="471">
        <v>5838</v>
      </c>
      <c r="H64" s="22">
        <v>0</v>
      </c>
      <c r="I64" s="22">
        <v>0</v>
      </c>
      <c r="J64" s="22">
        <v>0</v>
      </c>
      <c r="K64" s="22">
        <v>0</v>
      </c>
      <c r="L64" s="471">
        <v>0</v>
      </c>
      <c r="M64" s="472">
        <v>5838</v>
      </c>
      <c r="N64" s="22">
        <v>4546</v>
      </c>
    </row>
    <row r="65" spans="1:15" ht="17.25" thickBot="1" x14ac:dyDescent="0.3">
      <c r="A65" s="681" t="s">
        <v>47</v>
      </c>
      <c r="B65" s="669">
        <v>0</v>
      </c>
      <c r="C65" s="669">
        <v>0</v>
      </c>
      <c r="D65" s="669">
        <v>0</v>
      </c>
      <c r="E65" s="669">
        <v>153</v>
      </c>
      <c r="F65" s="669">
        <v>0</v>
      </c>
      <c r="G65" s="670">
        <v>153</v>
      </c>
      <c r="H65" s="669">
        <v>0</v>
      </c>
      <c r="I65" s="669">
        <v>0</v>
      </c>
      <c r="J65" s="669">
        <v>1012</v>
      </c>
      <c r="K65" s="669">
        <v>0</v>
      </c>
      <c r="L65" s="670">
        <v>1012</v>
      </c>
      <c r="M65" s="671">
        <v>1165</v>
      </c>
      <c r="N65" s="669">
        <v>173</v>
      </c>
    </row>
    <row r="66" spans="1:15" ht="17.25" thickBot="1" x14ac:dyDescent="0.3">
      <c r="A66" s="651" t="s">
        <v>25</v>
      </c>
      <c r="B66" s="507">
        <v>8172.0364079999999</v>
      </c>
      <c r="C66" s="507">
        <v>6522.886767</v>
      </c>
      <c r="D66" s="507">
        <v>4950.5614799999994</v>
      </c>
      <c r="E66" s="507">
        <v>18261</v>
      </c>
      <c r="F66" s="507">
        <v>5567.8382019999999</v>
      </c>
      <c r="G66" s="508">
        <v>43474.322856999999</v>
      </c>
      <c r="H66" s="507">
        <v>8485.8209165049993</v>
      </c>
      <c r="I66" s="507">
        <v>1688</v>
      </c>
      <c r="J66" s="507">
        <v>17086</v>
      </c>
      <c r="K66" s="507">
        <v>310</v>
      </c>
      <c r="L66" s="508">
        <v>27569.820916504999</v>
      </c>
      <c r="M66" s="509">
        <v>71044.143773504999</v>
      </c>
      <c r="N66" s="672">
        <v>46351.429682000002</v>
      </c>
    </row>
    <row r="67" spans="1:15" ht="17.25" thickBot="1" x14ac:dyDescent="0.3">
      <c r="A67" s="651" t="s">
        <v>26</v>
      </c>
      <c r="B67" s="650">
        <v>13781.015407999999</v>
      </c>
      <c r="C67" s="650">
        <v>13384.300267000001</v>
      </c>
      <c r="D67" s="650">
        <v>10122.321512999999</v>
      </c>
      <c r="E67" s="650">
        <v>34690.953000000001</v>
      </c>
      <c r="F67" s="650">
        <v>8026.5322020000003</v>
      </c>
      <c r="G67" s="673">
        <v>80005.122390000004</v>
      </c>
      <c r="H67" s="650">
        <v>9065.6209165050004</v>
      </c>
      <c r="I67" s="650">
        <v>3810.6984387483999</v>
      </c>
      <c r="J67" s="650">
        <v>22242</v>
      </c>
      <c r="K67" s="650">
        <v>658</v>
      </c>
      <c r="L67" s="673">
        <v>35776.319355253407</v>
      </c>
      <c r="M67" s="674">
        <v>115781.44174525341</v>
      </c>
      <c r="N67" s="646">
        <v>74981.264849218394</v>
      </c>
    </row>
    <row r="68" spans="1:15" ht="17.25" thickBot="1" x14ac:dyDescent="0.3">
      <c r="A68" s="683"/>
      <c r="B68" s="683"/>
      <c r="C68" s="683"/>
      <c r="D68" s="683"/>
      <c r="E68" s="683"/>
      <c r="F68" s="683"/>
      <c r="G68" s="683"/>
      <c r="H68" s="683"/>
      <c r="I68" s="683"/>
      <c r="J68" s="683"/>
      <c r="K68" s="683"/>
      <c r="L68" s="683"/>
      <c r="M68" s="683"/>
      <c r="N68" s="683"/>
    </row>
    <row r="69" spans="1:15" ht="17.25" thickBot="1" x14ac:dyDescent="0.3">
      <c r="A69" s="1303" t="s">
        <v>48</v>
      </c>
      <c r="B69" s="1304"/>
      <c r="C69" s="1304"/>
      <c r="D69" s="1304"/>
      <c r="E69" s="1304"/>
      <c r="F69" s="1304"/>
      <c r="G69" s="1304"/>
      <c r="H69" s="1304"/>
      <c r="I69" s="1304"/>
      <c r="J69" s="1304"/>
      <c r="K69" s="1304"/>
      <c r="L69" s="1304"/>
      <c r="M69" s="1304"/>
      <c r="N69" s="1305"/>
    </row>
    <row r="70" spans="1:15" ht="15.75" customHeight="1" thickBot="1" x14ac:dyDescent="0.3">
      <c r="A70" s="1319" t="s">
        <v>0</v>
      </c>
      <c r="B70" s="1306" t="s">
        <v>1</v>
      </c>
      <c r="C70" s="1297"/>
      <c r="D70" s="1297"/>
      <c r="E70" s="1297"/>
      <c r="F70" s="1297"/>
      <c r="G70" s="1273"/>
      <c r="H70" s="1274" t="s">
        <v>2</v>
      </c>
      <c r="I70" s="1275"/>
      <c r="J70" s="1275"/>
      <c r="K70" s="1275"/>
      <c r="L70" s="1276"/>
      <c r="M70" s="1322" t="s">
        <v>3</v>
      </c>
      <c r="N70" s="1546" t="s">
        <v>31</v>
      </c>
    </row>
    <row r="71" spans="1:15" ht="15" customHeight="1" x14ac:dyDescent="0.25">
      <c r="A71" s="1320"/>
      <c r="B71" s="1284" t="s">
        <v>8</v>
      </c>
      <c r="C71" s="1285"/>
      <c r="D71" s="1300" t="s">
        <v>9</v>
      </c>
      <c r="E71" s="1285"/>
      <c r="F71" s="1301" t="s">
        <v>32</v>
      </c>
      <c r="G71" s="1290" t="s">
        <v>10</v>
      </c>
      <c r="H71" s="1317" t="s">
        <v>11</v>
      </c>
      <c r="I71" s="1285"/>
      <c r="J71" s="1286" t="s">
        <v>12</v>
      </c>
      <c r="K71" s="1288" t="s">
        <v>33</v>
      </c>
      <c r="L71" s="1290" t="s">
        <v>13</v>
      </c>
      <c r="M71" s="1323"/>
      <c r="N71" s="1547"/>
    </row>
    <row r="72" spans="1:15" ht="66.75" thickBot="1" x14ac:dyDescent="0.3">
      <c r="A72" s="1321"/>
      <c r="B72" s="105" t="s">
        <v>14</v>
      </c>
      <c r="C72" s="128" t="s">
        <v>15</v>
      </c>
      <c r="D72" s="128" t="s">
        <v>16</v>
      </c>
      <c r="E72" s="128" t="s">
        <v>34</v>
      </c>
      <c r="F72" s="1302"/>
      <c r="G72" s="1291"/>
      <c r="H72" s="131" t="s">
        <v>14</v>
      </c>
      <c r="I72" s="128" t="s">
        <v>15</v>
      </c>
      <c r="J72" s="1287"/>
      <c r="K72" s="1289"/>
      <c r="L72" s="1291"/>
      <c r="M72" s="1324"/>
      <c r="N72" s="1548"/>
    </row>
    <row r="73" spans="1:15" ht="17.25" thickBot="1" x14ac:dyDescent="0.3">
      <c r="A73" s="651" t="s">
        <v>24</v>
      </c>
      <c r="B73" s="507">
        <v>5608.9790000000003</v>
      </c>
      <c r="C73" s="507">
        <v>6861.4134999999997</v>
      </c>
      <c r="D73" s="507">
        <v>5171.7600330000005</v>
      </c>
      <c r="E73" s="507">
        <v>16429.953000000001</v>
      </c>
      <c r="F73" s="507">
        <v>2458.694</v>
      </c>
      <c r="G73" s="508">
        <v>36530.799532999998</v>
      </c>
      <c r="H73" s="507">
        <v>579.79999999999995</v>
      </c>
      <c r="I73" s="507">
        <v>2122.6984387483999</v>
      </c>
      <c r="J73" s="507">
        <v>5156</v>
      </c>
      <c r="K73" s="507">
        <v>348</v>
      </c>
      <c r="L73" s="508">
        <v>8206.4984387484001</v>
      </c>
      <c r="M73" s="509">
        <v>44737.297971748398</v>
      </c>
      <c r="N73" s="672">
        <v>28629.8351672184</v>
      </c>
    </row>
    <row r="74" spans="1:15" ht="16.5" x14ac:dyDescent="0.25">
      <c r="A74" s="688" t="s">
        <v>49</v>
      </c>
      <c r="B74" s="22">
        <v>3897.8969999999999</v>
      </c>
      <c r="C74" s="22">
        <v>5551.9385000000002</v>
      </c>
      <c r="D74" s="22">
        <v>2583.1078230000003</v>
      </c>
      <c r="E74" s="22">
        <v>10480.953</v>
      </c>
      <c r="F74" s="22">
        <v>2104.694</v>
      </c>
      <c r="G74" s="471">
        <v>24618.590323</v>
      </c>
      <c r="H74" s="22">
        <v>579.79999999999995</v>
      </c>
      <c r="I74" s="22">
        <v>2122.6984387483999</v>
      </c>
      <c r="J74" s="22">
        <v>5153</v>
      </c>
      <c r="K74" s="22">
        <v>23</v>
      </c>
      <c r="L74" s="471">
        <v>7878.4984387484001</v>
      </c>
      <c r="M74" s="472">
        <v>32497.0887617484</v>
      </c>
      <c r="N74" s="22">
        <v>21791.760957218401</v>
      </c>
      <c r="O74" s="1"/>
    </row>
    <row r="75" spans="1:15" ht="16.5" x14ac:dyDescent="0.25">
      <c r="A75" s="689" t="s">
        <v>50</v>
      </c>
      <c r="B75" s="22">
        <v>0</v>
      </c>
      <c r="C75" s="22">
        <v>0</v>
      </c>
      <c r="D75" s="22">
        <v>138</v>
      </c>
      <c r="E75" s="22">
        <v>15</v>
      </c>
      <c r="F75" s="22">
        <v>0</v>
      </c>
      <c r="G75" s="471">
        <v>24</v>
      </c>
      <c r="H75" s="22">
        <v>0</v>
      </c>
      <c r="I75" s="22">
        <v>0</v>
      </c>
      <c r="J75" s="22">
        <v>0</v>
      </c>
      <c r="K75" s="22">
        <v>0</v>
      </c>
      <c r="L75" s="471">
        <v>0</v>
      </c>
      <c r="M75" s="472">
        <v>24</v>
      </c>
      <c r="N75" s="22">
        <v>15</v>
      </c>
      <c r="O75" s="1"/>
    </row>
    <row r="76" spans="1:15" ht="16.5" x14ac:dyDescent="0.25">
      <c r="A76" s="689" t="s">
        <v>51</v>
      </c>
      <c r="B76" s="22">
        <v>1386.5410000000002</v>
      </c>
      <c r="C76" s="22">
        <v>1153</v>
      </c>
      <c r="D76" s="22">
        <v>2186.0432099999998</v>
      </c>
      <c r="E76" s="22">
        <v>5307</v>
      </c>
      <c r="F76" s="22">
        <v>200</v>
      </c>
      <c r="G76" s="471">
        <v>10232.584210000001</v>
      </c>
      <c r="H76" s="22">
        <v>0</v>
      </c>
      <c r="I76" s="22">
        <v>0</v>
      </c>
      <c r="J76" s="22">
        <v>0</v>
      </c>
      <c r="K76" s="22">
        <v>0</v>
      </c>
      <c r="L76" s="471">
        <v>0</v>
      </c>
      <c r="M76" s="472">
        <v>10232.584210000001</v>
      </c>
      <c r="N76" s="22">
        <v>5384.2912099999994</v>
      </c>
    </row>
    <row r="77" spans="1:15" ht="16.5" x14ac:dyDescent="0.25">
      <c r="A77" s="690" t="s">
        <v>52</v>
      </c>
      <c r="B77" s="22">
        <v>20</v>
      </c>
      <c r="C77" s="22">
        <v>21</v>
      </c>
      <c r="D77" s="22">
        <v>186.28</v>
      </c>
      <c r="E77" s="22">
        <v>12</v>
      </c>
      <c r="F77" s="22">
        <v>89</v>
      </c>
      <c r="G77" s="471">
        <v>328.28</v>
      </c>
      <c r="H77" s="22">
        <v>0</v>
      </c>
      <c r="I77" s="22">
        <v>0</v>
      </c>
      <c r="J77" s="22">
        <v>0</v>
      </c>
      <c r="K77" s="22">
        <v>325</v>
      </c>
      <c r="L77" s="471">
        <v>325</v>
      </c>
      <c r="M77" s="472">
        <v>653.28</v>
      </c>
      <c r="N77" s="22">
        <v>491.767</v>
      </c>
    </row>
    <row r="78" spans="1:15" ht="17.25" thickBot="1" x14ac:dyDescent="0.3">
      <c r="A78" s="691" t="s">
        <v>53</v>
      </c>
      <c r="B78" s="669">
        <v>303.54100000000005</v>
      </c>
      <c r="C78" s="669">
        <v>135.47499999999999</v>
      </c>
      <c r="D78" s="669">
        <v>78.328999999999994</v>
      </c>
      <c r="E78" s="669">
        <v>614</v>
      </c>
      <c r="F78" s="669">
        <v>35</v>
      </c>
      <c r="G78" s="670">
        <v>1166.345</v>
      </c>
      <c r="H78" s="669">
        <v>0</v>
      </c>
      <c r="I78" s="669">
        <v>0</v>
      </c>
      <c r="J78" s="669">
        <v>3</v>
      </c>
      <c r="K78" s="669">
        <v>0</v>
      </c>
      <c r="L78" s="670">
        <v>3</v>
      </c>
      <c r="M78" s="671">
        <v>1169.345</v>
      </c>
      <c r="N78" s="669">
        <v>916.01599999999996</v>
      </c>
    </row>
    <row r="79" spans="1:15" ht="17.25" thickBot="1" x14ac:dyDescent="0.3">
      <c r="A79" s="651" t="s">
        <v>25</v>
      </c>
      <c r="B79" s="507">
        <v>8172.0364079999999</v>
      </c>
      <c r="C79" s="507">
        <v>6522.886767</v>
      </c>
      <c r="D79" s="507">
        <v>4950.5614799999994</v>
      </c>
      <c r="E79" s="507">
        <v>18261</v>
      </c>
      <c r="F79" s="507">
        <v>5567.8382019999999</v>
      </c>
      <c r="G79" s="508">
        <v>43474.322856999999</v>
      </c>
      <c r="H79" s="507">
        <v>8485.8209165049993</v>
      </c>
      <c r="I79" s="507">
        <v>1688</v>
      </c>
      <c r="J79" s="507">
        <v>17086</v>
      </c>
      <c r="K79" s="507">
        <v>310</v>
      </c>
      <c r="L79" s="508">
        <v>27569.820916504999</v>
      </c>
      <c r="M79" s="509">
        <v>71044.143773504999</v>
      </c>
      <c r="N79" s="672">
        <v>46351.429682000002</v>
      </c>
    </row>
    <row r="80" spans="1:15" ht="16.5" x14ac:dyDescent="0.25">
      <c r="A80" s="688" t="s">
        <v>49</v>
      </c>
      <c r="B80" s="22">
        <v>7409.0364079999999</v>
      </c>
      <c r="C80" s="22">
        <v>5066.886767</v>
      </c>
      <c r="D80" s="22">
        <v>3989.86</v>
      </c>
      <c r="E80" s="22">
        <v>12679</v>
      </c>
      <c r="F80" s="22">
        <v>4520.8382019999999</v>
      </c>
      <c r="G80" s="471">
        <v>33665.621376999996</v>
      </c>
      <c r="H80" s="22">
        <v>6931.8209165050002</v>
      </c>
      <c r="I80" s="22">
        <v>243</v>
      </c>
      <c r="J80" s="22">
        <v>14986</v>
      </c>
      <c r="K80" s="22">
        <v>0</v>
      </c>
      <c r="L80" s="471">
        <v>22160.820916504999</v>
      </c>
      <c r="M80" s="472">
        <v>55826.442293504995</v>
      </c>
      <c r="N80" s="22">
        <v>38752.438201999998</v>
      </c>
      <c r="O80" s="1"/>
    </row>
    <row r="81" spans="1:15" ht="16.5" x14ac:dyDescent="0.25">
      <c r="A81" s="689" t="s">
        <v>50</v>
      </c>
      <c r="B81" s="22">
        <v>0</v>
      </c>
      <c r="C81" s="22">
        <v>0</v>
      </c>
      <c r="D81" s="22">
        <v>113</v>
      </c>
      <c r="E81" s="22">
        <v>0</v>
      </c>
      <c r="F81" s="22">
        <v>25</v>
      </c>
      <c r="G81" s="471">
        <v>73</v>
      </c>
      <c r="H81" s="22">
        <v>0</v>
      </c>
      <c r="I81" s="22">
        <v>0</v>
      </c>
      <c r="J81" s="22">
        <v>0</v>
      </c>
      <c r="K81" s="22">
        <v>0</v>
      </c>
      <c r="L81" s="471">
        <v>0</v>
      </c>
      <c r="M81" s="472">
        <v>73</v>
      </c>
      <c r="N81" s="22">
        <v>30</v>
      </c>
      <c r="O81" s="1"/>
    </row>
    <row r="82" spans="1:15" ht="16.5" x14ac:dyDescent="0.25">
      <c r="A82" s="689" t="s">
        <v>51</v>
      </c>
      <c r="B82" s="22">
        <v>763</v>
      </c>
      <c r="C82" s="22">
        <v>1427</v>
      </c>
      <c r="D82" s="22">
        <v>787.93600000000004</v>
      </c>
      <c r="E82" s="22">
        <v>5553</v>
      </c>
      <c r="F82" s="22">
        <v>998</v>
      </c>
      <c r="G82" s="471">
        <v>9528.9359999999997</v>
      </c>
      <c r="H82" s="22">
        <v>1554</v>
      </c>
      <c r="I82" s="22">
        <v>1445</v>
      </c>
      <c r="J82" s="22">
        <v>2099</v>
      </c>
      <c r="K82" s="22">
        <v>310</v>
      </c>
      <c r="L82" s="471">
        <v>5408</v>
      </c>
      <c r="M82" s="472">
        <v>14936.936</v>
      </c>
      <c r="N82" s="22">
        <v>7464.8</v>
      </c>
    </row>
    <row r="83" spans="1:15" ht="16.5" x14ac:dyDescent="0.25">
      <c r="A83" s="690" t="s">
        <v>52</v>
      </c>
      <c r="B83" s="22">
        <v>0</v>
      </c>
      <c r="C83" s="22">
        <v>9</v>
      </c>
      <c r="D83" s="22">
        <v>59.765480000000004</v>
      </c>
      <c r="E83" s="22">
        <v>0</v>
      </c>
      <c r="F83" s="22">
        <v>0</v>
      </c>
      <c r="G83" s="471">
        <v>68.765479999999997</v>
      </c>
      <c r="H83" s="22">
        <v>0</v>
      </c>
      <c r="I83" s="22">
        <v>0</v>
      </c>
      <c r="J83" s="22">
        <v>0</v>
      </c>
      <c r="K83" s="22">
        <v>0</v>
      </c>
      <c r="L83" s="471">
        <v>0</v>
      </c>
      <c r="M83" s="472">
        <v>68.765479999999997</v>
      </c>
      <c r="N83" s="22">
        <v>56.165480000000002</v>
      </c>
    </row>
    <row r="84" spans="1:15" ht="17.25" thickBot="1" x14ac:dyDescent="0.3">
      <c r="A84" s="691" t="s">
        <v>53</v>
      </c>
      <c r="B84" s="669">
        <v>0</v>
      </c>
      <c r="C84" s="669">
        <v>20</v>
      </c>
      <c r="D84" s="669">
        <v>0</v>
      </c>
      <c r="E84" s="669">
        <v>10</v>
      </c>
      <c r="F84" s="669">
        <v>25</v>
      </c>
      <c r="G84" s="670">
        <v>55</v>
      </c>
      <c r="H84" s="669">
        <v>0</v>
      </c>
      <c r="I84" s="669">
        <v>0</v>
      </c>
      <c r="J84" s="669">
        <v>0</v>
      </c>
      <c r="K84" s="669">
        <v>0</v>
      </c>
      <c r="L84" s="670">
        <v>0</v>
      </c>
      <c r="M84" s="671">
        <v>55</v>
      </c>
      <c r="N84" s="669">
        <v>30</v>
      </c>
    </row>
    <row r="85" spans="1:15" ht="17.25" thickBot="1" x14ac:dyDescent="0.3">
      <c r="A85" s="651" t="s">
        <v>26</v>
      </c>
      <c r="B85" s="507">
        <v>13781.015408000001</v>
      </c>
      <c r="C85" s="507">
        <v>13384.300267000001</v>
      </c>
      <c r="D85" s="507">
        <v>10122.321512999999</v>
      </c>
      <c r="E85" s="507">
        <v>34690.953000000001</v>
      </c>
      <c r="F85" s="507">
        <v>8026.5322020000003</v>
      </c>
      <c r="G85" s="508">
        <v>80005.122390000004</v>
      </c>
      <c r="H85" s="507">
        <v>9065.6209165050004</v>
      </c>
      <c r="I85" s="507">
        <v>3810.6984387483999</v>
      </c>
      <c r="J85" s="507">
        <v>22242</v>
      </c>
      <c r="K85" s="507">
        <v>658</v>
      </c>
      <c r="L85" s="508">
        <v>35776.319355253407</v>
      </c>
      <c r="M85" s="509">
        <v>115781.44174525341</v>
      </c>
      <c r="N85" s="672">
        <v>74981.264849218394</v>
      </c>
    </row>
    <row r="87" spans="1:15" s="2" customFormat="1" ht="18.75" x14ac:dyDescent="0.25">
      <c r="A87" s="1160" t="s">
        <v>332</v>
      </c>
      <c r="B87" s="1160"/>
      <c r="C87" s="1160"/>
      <c r="D87" s="1160"/>
      <c r="E87" s="1160"/>
      <c r="F87" s="1160"/>
      <c r="G87" s="1160"/>
    </row>
    <row r="88" spans="1:15" s="2" customFormat="1" x14ac:dyDescent="0.25">
      <c r="A88" s="78"/>
    </row>
    <row r="89" spans="1:15" ht="15.75" thickBot="1" x14ac:dyDescent="0.3">
      <c r="A89" s="52" t="s">
        <v>56</v>
      </c>
      <c r="B89" s="47"/>
      <c r="C89" s="33"/>
    </row>
    <row r="90" spans="1:15" ht="15.75" thickBot="1" x14ac:dyDescent="0.3">
      <c r="A90" s="34" t="s">
        <v>57</v>
      </c>
      <c r="B90" s="54" t="s">
        <v>59</v>
      </c>
      <c r="C90" s="55"/>
    </row>
    <row r="91" spans="1:15" x14ac:dyDescent="0.25">
      <c r="A91" s="37"/>
      <c r="B91" s="54" t="s">
        <v>61</v>
      </c>
      <c r="C91" s="55"/>
    </row>
    <row r="92" spans="1:15" x14ac:dyDescent="0.25">
      <c r="A92" s="37"/>
      <c r="B92" s="87" t="s">
        <v>63</v>
      </c>
      <c r="C92" s="55"/>
    </row>
    <row r="93" spans="1:15" x14ac:dyDescent="0.25">
      <c r="A93" s="37"/>
      <c r="B93" s="54" t="s">
        <v>64</v>
      </c>
      <c r="C93" s="55"/>
    </row>
    <row r="94" spans="1:15" x14ac:dyDescent="0.25">
      <c r="A94" s="37"/>
      <c r="B94" s="36" t="s">
        <v>66</v>
      </c>
      <c r="C94" s="55"/>
    </row>
    <row r="95" spans="1:15" x14ac:dyDescent="0.25">
      <c r="A95" s="46"/>
      <c r="B95" s="54" t="s">
        <v>127</v>
      </c>
      <c r="C95" s="55"/>
    </row>
    <row r="96" spans="1:15" x14ac:dyDescent="0.25">
      <c r="A96" s="47"/>
      <c r="B96" s="36" t="s">
        <v>106</v>
      </c>
      <c r="C96" s="55"/>
    </row>
    <row r="97" spans="1:3" x14ac:dyDescent="0.25">
      <c r="A97" s="47"/>
      <c r="B97" s="53" t="s">
        <v>128</v>
      </c>
      <c r="C97" s="55"/>
    </row>
    <row r="98" spans="1:3" x14ac:dyDescent="0.25">
      <c r="A98" s="47"/>
      <c r="B98" s="54" t="s">
        <v>148</v>
      </c>
      <c r="C98" s="55"/>
    </row>
    <row r="99" spans="1:3" x14ac:dyDescent="0.25">
      <c r="A99" s="47"/>
      <c r="B99" s="54" t="s">
        <v>129</v>
      </c>
      <c r="C99" s="55"/>
    </row>
    <row r="100" spans="1:3" x14ac:dyDescent="0.25">
      <c r="A100" s="47"/>
      <c r="B100" s="46" t="s">
        <v>74</v>
      </c>
      <c r="C100" s="55"/>
    </row>
    <row r="101" spans="1:3" x14ac:dyDescent="0.25">
      <c r="A101" s="47"/>
      <c r="B101" s="54" t="s">
        <v>130</v>
      </c>
      <c r="C101" s="55"/>
    </row>
    <row r="102" spans="1:3" x14ac:dyDescent="0.25">
      <c r="A102" s="47"/>
      <c r="B102" s="54" t="s">
        <v>131</v>
      </c>
      <c r="C102" s="55"/>
    </row>
    <row r="103" spans="1:3" x14ac:dyDescent="0.25">
      <c r="A103" s="47"/>
      <c r="B103" s="76" t="s">
        <v>80</v>
      </c>
      <c r="C103" s="55"/>
    </row>
    <row r="104" spans="1:3" x14ac:dyDescent="0.25">
      <c r="A104" s="47"/>
      <c r="B104" s="47" t="s">
        <v>81</v>
      </c>
      <c r="C104" s="55"/>
    </row>
    <row r="105" spans="1:3" x14ac:dyDescent="0.25">
      <c r="A105" s="47"/>
      <c r="B105" s="54" t="s">
        <v>82</v>
      </c>
      <c r="C105" s="55"/>
    </row>
    <row r="106" spans="1:3" x14ac:dyDescent="0.25">
      <c r="A106" s="47"/>
      <c r="B106" s="46" t="s">
        <v>83</v>
      </c>
      <c r="C106" s="55"/>
    </row>
    <row r="107" spans="1:3" x14ac:dyDescent="0.25">
      <c r="A107" s="47"/>
      <c r="B107" s="54" t="s">
        <v>122</v>
      </c>
      <c r="C107" s="55"/>
    </row>
    <row r="108" spans="1:3" x14ac:dyDescent="0.25">
      <c r="A108" s="47"/>
      <c r="B108" s="54" t="s">
        <v>84</v>
      </c>
      <c r="C108" s="55"/>
    </row>
    <row r="109" spans="1:3" x14ac:dyDescent="0.25">
      <c r="A109" s="47"/>
      <c r="B109" s="37" t="s">
        <v>85</v>
      </c>
      <c r="C109" s="55"/>
    </row>
    <row r="110" spans="1:3" x14ac:dyDescent="0.25">
      <c r="A110" s="47"/>
      <c r="B110" s="87" t="s">
        <v>149</v>
      </c>
      <c r="C110" s="55"/>
    </row>
    <row r="111" spans="1:3" x14ac:dyDescent="0.25">
      <c r="A111" s="47"/>
      <c r="B111" s="46" t="s">
        <v>89</v>
      </c>
      <c r="C111" s="55"/>
    </row>
    <row r="112" spans="1:3" x14ac:dyDescent="0.25">
      <c r="A112" s="47"/>
      <c r="B112" s="54" t="s">
        <v>139</v>
      </c>
      <c r="C112" s="55"/>
    </row>
    <row r="113" spans="1:3" x14ac:dyDescent="0.25">
      <c r="A113" s="47"/>
      <c r="B113" s="47" t="s">
        <v>150</v>
      </c>
      <c r="C113" s="55"/>
    </row>
    <row r="114" spans="1:3" x14ac:dyDescent="0.25">
      <c r="A114" s="47"/>
      <c r="B114" s="87" t="s">
        <v>91</v>
      </c>
      <c r="C114" s="55"/>
    </row>
    <row r="115" spans="1:3" x14ac:dyDescent="0.25">
      <c r="A115" s="47"/>
      <c r="B115" s="54" t="s">
        <v>132</v>
      </c>
      <c r="C115" s="55"/>
    </row>
    <row r="116" spans="1:3" x14ac:dyDescent="0.25">
      <c r="A116" s="47"/>
      <c r="B116" s="54" t="s">
        <v>133</v>
      </c>
      <c r="C116" s="55"/>
    </row>
    <row r="117" spans="1:3" x14ac:dyDescent="0.25">
      <c r="A117" s="47"/>
      <c r="B117" s="54" t="s">
        <v>134</v>
      </c>
      <c r="C117" s="55"/>
    </row>
    <row r="118" spans="1:3" x14ac:dyDescent="0.25">
      <c r="A118" s="47"/>
      <c r="B118" s="54" t="s">
        <v>136</v>
      </c>
      <c r="C118" s="55"/>
    </row>
    <row r="119" spans="1:3" ht="15.75" thickBot="1" x14ac:dyDescent="0.3">
      <c r="A119" s="47"/>
      <c r="B119" s="37"/>
      <c r="C119" s="55"/>
    </row>
    <row r="120" spans="1:3" ht="15.75" thickBot="1" x14ac:dyDescent="0.3">
      <c r="A120" s="48" t="s">
        <v>101</v>
      </c>
      <c r="B120" s="54" t="s">
        <v>59</v>
      </c>
      <c r="C120" s="55"/>
    </row>
    <row r="121" spans="1:3" x14ac:dyDescent="0.25">
      <c r="A121" s="47"/>
      <c r="B121" s="46" t="s">
        <v>151</v>
      </c>
      <c r="C121" s="55"/>
    </row>
    <row r="122" spans="1:3" x14ac:dyDescent="0.25">
      <c r="A122" s="47"/>
      <c r="B122" s="54" t="s">
        <v>152</v>
      </c>
      <c r="C122" s="55"/>
    </row>
    <row r="123" spans="1:3" x14ac:dyDescent="0.25">
      <c r="A123" s="47"/>
      <c r="B123" s="77" t="s">
        <v>63</v>
      </c>
      <c r="C123" s="55"/>
    </row>
    <row r="124" spans="1:3" x14ac:dyDescent="0.25">
      <c r="A124" s="47"/>
      <c r="B124" s="46" t="s">
        <v>64</v>
      </c>
      <c r="C124" s="55"/>
    </row>
    <row r="125" spans="1:3" x14ac:dyDescent="0.25">
      <c r="A125" s="47"/>
      <c r="B125" s="54" t="s">
        <v>66</v>
      </c>
      <c r="C125" s="55"/>
    </row>
    <row r="126" spans="1:3" x14ac:dyDescent="0.25">
      <c r="A126" s="47"/>
      <c r="B126" s="54" t="s">
        <v>106</v>
      </c>
      <c r="C126" s="55"/>
    </row>
    <row r="127" spans="1:3" x14ac:dyDescent="0.25">
      <c r="A127" s="47"/>
      <c r="B127" s="54" t="s">
        <v>138</v>
      </c>
      <c r="C127" s="55"/>
    </row>
    <row r="128" spans="1:3" x14ac:dyDescent="0.25">
      <c r="A128" s="47"/>
      <c r="B128" s="46" t="s">
        <v>74</v>
      </c>
      <c r="C128" s="55"/>
    </row>
    <row r="129" spans="1:3" x14ac:dyDescent="0.25">
      <c r="A129" s="47"/>
      <c r="B129" s="36" t="s">
        <v>130</v>
      </c>
      <c r="C129" s="55"/>
    </row>
    <row r="130" spans="1:3" x14ac:dyDescent="0.25">
      <c r="A130" s="47"/>
      <c r="B130" s="54" t="s">
        <v>131</v>
      </c>
      <c r="C130" s="55"/>
    </row>
    <row r="131" spans="1:3" x14ac:dyDescent="0.25">
      <c r="A131" s="47"/>
      <c r="B131" s="36" t="s">
        <v>109</v>
      </c>
      <c r="C131" s="55"/>
    </row>
    <row r="132" spans="1:3" x14ac:dyDescent="0.25">
      <c r="A132" s="47"/>
      <c r="B132" s="54" t="s">
        <v>83</v>
      </c>
      <c r="C132" s="55"/>
    </row>
    <row r="133" spans="1:3" x14ac:dyDescent="0.25">
      <c r="A133" s="47"/>
      <c r="B133" s="36" t="s">
        <v>84</v>
      </c>
      <c r="C133" s="55"/>
    </row>
    <row r="134" spans="1:3" x14ac:dyDescent="0.25">
      <c r="A134" s="47"/>
      <c r="B134" s="77" t="s">
        <v>149</v>
      </c>
      <c r="C134" s="55"/>
    </row>
    <row r="135" spans="1:3" x14ac:dyDescent="0.25">
      <c r="A135" s="47"/>
      <c r="B135" s="55" t="s">
        <v>139</v>
      </c>
      <c r="C135" s="55"/>
    </row>
    <row r="136" spans="1:3" x14ac:dyDescent="0.25">
      <c r="A136" s="47"/>
      <c r="B136" s="47" t="s">
        <v>150</v>
      </c>
      <c r="C136" s="55"/>
    </row>
    <row r="137" spans="1:3" x14ac:dyDescent="0.25">
      <c r="A137" s="47"/>
      <c r="B137" s="55" t="s">
        <v>112</v>
      </c>
      <c r="C137" s="55"/>
    </row>
    <row r="138" spans="1:3" x14ac:dyDescent="0.25">
      <c r="A138" s="47"/>
      <c r="B138" s="55" t="s">
        <v>112</v>
      </c>
      <c r="C138" s="55"/>
    </row>
    <row r="139" spans="1:3" x14ac:dyDescent="0.25">
      <c r="A139" s="47"/>
      <c r="B139" s="55" t="s">
        <v>92</v>
      </c>
      <c r="C139" s="55"/>
    </row>
    <row r="140" spans="1:3" x14ac:dyDescent="0.25">
      <c r="A140" s="47"/>
      <c r="B140" s="55" t="s">
        <v>140</v>
      </c>
      <c r="C140" s="55"/>
    </row>
    <row r="141" spans="1:3" x14ac:dyDescent="0.25">
      <c r="A141" s="47"/>
      <c r="B141" s="77" t="s">
        <v>99</v>
      </c>
      <c r="C141" s="55"/>
    </row>
    <row r="142" spans="1:3" ht="15.75" thickBot="1" x14ac:dyDescent="0.3">
      <c r="A142" s="47"/>
      <c r="B142" s="47"/>
      <c r="C142" s="47"/>
    </row>
    <row r="143" spans="1:3" ht="15.75" thickBot="1" x14ac:dyDescent="0.3">
      <c r="A143" s="48" t="s">
        <v>118</v>
      </c>
      <c r="B143" s="77" t="s">
        <v>63</v>
      </c>
      <c r="C143" s="55"/>
    </row>
    <row r="144" spans="1:3" x14ac:dyDescent="0.25">
      <c r="A144" s="46"/>
      <c r="B144" s="36" t="s">
        <v>66</v>
      </c>
      <c r="C144" s="55"/>
    </row>
    <row r="145" spans="1:3" x14ac:dyDescent="0.25">
      <c r="A145" s="46"/>
      <c r="B145" s="77" t="s">
        <v>153</v>
      </c>
      <c r="C145" s="55"/>
    </row>
    <row r="146" spans="1:3" x14ac:dyDescent="0.25">
      <c r="A146" s="46"/>
      <c r="B146" s="36" t="s">
        <v>77</v>
      </c>
      <c r="C146" s="55"/>
    </row>
    <row r="147" spans="1:3" x14ac:dyDescent="0.25">
      <c r="A147" s="46"/>
      <c r="B147" s="76" t="s">
        <v>80</v>
      </c>
      <c r="C147" s="55"/>
    </row>
    <row r="148" spans="1:3" x14ac:dyDescent="0.25">
      <c r="A148" s="46"/>
      <c r="B148" s="77" t="s">
        <v>81</v>
      </c>
      <c r="C148" s="55"/>
    </row>
    <row r="149" spans="1:3" x14ac:dyDescent="0.25">
      <c r="A149" s="46"/>
      <c r="B149" s="54" t="s">
        <v>82</v>
      </c>
      <c r="C149" s="55"/>
    </row>
    <row r="150" spans="1:3" x14ac:dyDescent="0.25">
      <c r="A150" s="46"/>
      <c r="B150" s="36" t="s">
        <v>84</v>
      </c>
      <c r="C150" s="55"/>
    </row>
    <row r="151" spans="1:3" x14ac:dyDescent="0.25">
      <c r="A151" s="46"/>
      <c r="B151" s="77" t="s">
        <v>149</v>
      </c>
      <c r="C151" s="55"/>
    </row>
    <row r="152" spans="1:3" x14ac:dyDescent="0.25">
      <c r="A152" s="46"/>
      <c r="B152" s="77" t="s">
        <v>154</v>
      </c>
      <c r="C152" s="55"/>
    </row>
    <row r="153" spans="1:3" x14ac:dyDescent="0.25">
      <c r="A153" s="46"/>
      <c r="B153" s="47" t="s">
        <v>150</v>
      </c>
      <c r="C153" s="55"/>
    </row>
    <row r="154" spans="1:3" x14ac:dyDescent="0.25">
      <c r="A154" s="46"/>
      <c r="B154" s="77" t="s">
        <v>91</v>
      </c>
      <c r="C154" s="55"/>
    </row>
    <row r="155" spans="1:3" ht="15.75" thickBot="1" x14ac:dyDescent="0.3">
      <c r="A155" s="47"/>
      <c r="B155" s="47"/>
      <c r="C155" s="55"/>
    </row>
    <row r="156" spans="1:3" ht="15.75" thickBot="1" x14ac:dyDescent="0.3">
      <c r="A156" s="48" t="s">
        <v>121</v>
      </c>
      <c r="B156" s="47" t="s">
        <v>63</v>
      </c>
      <c r="C156" s="55"/>
    </row>
    <row r="157" spans="1:3" x14ac:dyDescent="0.25">
      <c r="A157" s="47"/>
      <c r="B157" s="36" t="s">
        <v>66</v>
      </c>
      <c r="C157" s="55"/>
    </row>
    <row r="158" spans="1:3" x14ac:dyDescent="0.25">
      <c r="A158" s="47"/>
      <c r="B158" s="36" t="s">
        <v>105</v>
      </c>
      <c r="C158" s="55"/>
    </row>
    <row r="159" spans="1:3" x14ac:dyDescent="0.25">
      <c r="A159" s="47"/>
      <c r="B159" s="36" t="s">
        <v>71</v>
      </c>
      <c r="C159" s="55"/>
    </row>
    <row r="160" spans="1:3" x14ac:dyDescent="0.25">
      <c r="A160" s="47"/>
      <c r="B160" s="36" t="s">
        <v>77</v>
      </c>
      <c r="C160" s="55"/>
    </row>
    <row r="161" spans="1:3" x14ac:dyDescent="0.25">
      <c r="A161" s="47"/>
      <c r="B161" s="36" t="s">
        <v>84</v>
      </c>
      <c r="C161" s="47"/>
    </row>
    <row r="162" spans="1:3" x14ac:dyDescent="0.25">
      <c r="A162" s="47"/>
      <c r="B162" s="36" t="s">
        <v>123</v>
      </c>
      <c r="C162" s="55"/>
    </row>
    <row r="163" spans="1:3" x14ac:dyDescent="0.25">
      <c r="A163" s="47"/>
      <c r="B163" s="47" t="s">
        <v>150</v>
      </c>
      <c r="C163" s="55"/>
    </row>
  </sheetData>
  <mergeCells count="58">
    <mergeCell ref="G71:G72"/>
    <mergeCell ref="H71:I71"/>
    <mergeCell ref="J71:J72"/>
    <mergeCell ref="K71:K72"/>
    <mergeCell ref="A87:G87"/>
    <mergeCell ref="L71:L72"/>
    <mergeCell ref="L43:L44"/>
    <mergeCell ref="A69:N69"/>
    <mergeCell ref="A70:A72"/>
    <mergeCell ref="B70:G70"/>
    <mergeCell ref="H70:L70"/>
    <mergeCell ref="M70:M72"/>
    <mergeCell ref="N70:N72"/>
    <mergeCell ref="B71:C71"/>
    <mergeCell ref="D71:E71"/>
    <mergeCell ref="F71:F72"/>
    <mergeCell ref="D43:E43"/>
    <mergeCell ref="F43:F44"/>
    <mergeCell ref="G43:G44"/>
    <mergeCell ref="H43:I43"/>
    <mergeCell ref="J43:J44"/>
    <mergeCell ref="K43:K44"/>
    <mergeCell ref="J33:J34"/>
    <mergeCell ref="K33:K34"/>
    <mergeCell ref="L33:L34"/>
    <mergeCell ref="A41:N41"/>
    <mergeCell ref="A42:A44"/>
    <mergeCell ref="B42:G42"/>
    <mergeCell ref="H42:L42"/>
    <mergeCell ref="M42:M44"/>
    <mergeCell ref="N42:N44"/>
    <mergeCell ref="B43:C43"/>
    <mergeCell ref="A32:A34"/>
    <mergeCell ref="B32:G32"/>
    <mergeCell ref="H32:L32"/>
    <mergeCell ref="M32:M34"/>
    <mergeCell ref="N32:N34"/>
    <mergeCell ref="B33:C33"/>
    <mergeCell ref="D33:E33"/>
    <mergeCell ref="F33:F34"/>
    <mergeCell ref="G33:G34"/>
    <mergeCell ref="H33:I33"/>
    <mergeCell ref="A31:N31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5:L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96"/>
  <sheetViews>
    <sheetView topLeftCell="A43" zoomScale="85" zoomScaleNormal="85" workbookViewId="0">
      <selection activeCell="P40" sqref="P40"/>
    </sheetView>
  </sheetViews>
  <sheetFormatPr defaultRowHeight="15" x14ac:dyDescent="0.25"/>
  <cols>
    <col min="1" max="1" width="56.85546875" style="4" bestFit="1" customWidth="1"/>
    <col min="2" max="2" width="22.42578125" style="4" bestFit="1" customWidth="1"/>
    <col min="3" max="3" width="15.5703125" style="4" bestFit="1" customWidth="1"/>
    <col min="4" max="4" width="14.85546875" style="4" bestFit="1" customWidth="1"/>
    <col min="5" max="5" width="16.5703125" style="4" customWidth="1"/>
    <col min="6" max="6" width="14.85546875" style="4" bestFit="1" customWidth="1"/>
    <col min="7" max="7" width="16.140625" style="4" bestFit="1" customWidth="1"/>
    <col min="8" max="8" width="14.42578125" style="4" bestFit="1" customWidth="1"/>
    <col min="9" max="9" width="15.5703125" style="4" customWidth="1"/>
    <col min="10" max="10" width="16.85546875" style="4" customWidth="1"/>
    <col min="11" max="11" width="14.42578125" style="4" bestFit="1" customWidth="1"/>
    <col min="12" max="12" width="20.7109375" style="4" bestFit="1" customWidth="1"/>
    <col min="13" max="13" width="18" style="4" customWidth="1"/>
    <col min="14" max="14" width="15.5703125" style="4" bestFit="1" customWidth="1"/>
    <col min="15" max="15" width="9.140625" style="4"/>
    <col min="16" max="16" width="11.28515625" style="4" bestFit="1" customWidth="1"/>
    <col min="17" max="16384" width="9.140625" style="4"/>
  </cols>
  <sheetData>
    <row r="1" spans="1:14" ht="18.75" x14ac:dyDescent="0.25">
      <c r="A1" s="1621" t="s">
        <v>330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  <c r="L1" s="1621"/>
      <c r="M1" s="1621"/>
      <c r="N1" s="1621"/>
    </row>
    <row r="2" spans="1:14" ht="15.75" thickBot="1" x14ac:dyDescent="0.3"/>
    <row r="3" spans="1:14" ht="19.5" thickBot="1" x14ac:dyDescent="0.35">
      <c r="A3" s="1625" t="s">
        <v>30</v>
      </c>
      <c r="B3" s="1626"/>
      <c r="C3" s="1626"/>
      <c r="D3" s="1626"/>
      <c r="E3" s="1626"/>
      <c r="F3" s="1626"/>
      <c r="G3" s="1626"/>
      <c r="H3" s="1626"/>
      <c r="I3" s="1626"/>
      <c r="J3" s="1626"/>
      <c r="K3" s="1626"/>
      <c r="L3" s="1626"/>
      <c r="M3" s="1626"/>
      <c r="N3" s="1627"/>
    </row>
    <row r="4" spans="1:14" ht="19.5" thickBot="1" x14ac:dyDescent="0.35">
      <c r="A4" s="1628" t="s">
        <v>0</v>
      </c>
      <c r="B4" s="1631" t="s">
        <v>1</v>
      </c>
      <c r="C4" s="1632"/>
      <c r="D4" s="1632"/>
      <c r="E4" s="1632"/>
      <c r="F4" s="1632"/>
      <c r="G4" s="1633"/>
      <c r="H4" s="1634" t="s">
        <v>2</v>
      </c>
      <c r="I4" s="1635"/>
      <c r="J4" s="1635"/>
      <c r="K4" s="1635"/>
      <c r="L4" s="1636"/>
      <c r="M4" s="1637" t="s">
        <v>3</v>
      </c>
      <c r="N4" s="1640" t="s">
        <v>31</v>
      </c>
    </row>
    <row r="5" spans="1:14" ht="18.75" x14ac:dyDescent="0.25">
      <c r="A5" s="1629"/>
      <c r="B5" s="1643" t="s">
        <v>8</v>
      </c>
      <c r="C5" s="1644"/>
      <c r="D5" s="1645" t="s">
        <v>9</v>
      </c>
      <c r="E5" s="1646"/>
      <c r="F5" s="1647" t="s">
        <v>32</v>
      </c>
      <c r="G5" s="1649" t="s">
        <v>10</v>
      </c>
      <c r="H5" s="1651" t="s">
        <v>11</v>
      </c>
      <c r="I5" s="1652"/>
      <c r="J5" s="1653" t="s">
        <v>12</v>
      </c>
      <c r="K5" s="1655" t="s">
        <v>33</v>
      </c>
      <c r="L5" s="1657" t="s">
        <v>13</v>
      </c>
      <c r="M5" s="1638"/>
      <c r="N5" s="1641"/>
    </row>
    <row r="6" spans="1:14" ht="75.75" thickBot="1" x14ac:dyDescent="0.3">
      <c r="A6" s="1630"/>
      <c r="B6" s="710" t="s">
        <v>14</v>
      </c>
      <c r="C6" s="711" t="s">
        <v>15</v>
      </c>
      <c r="D6" s="711" t="s">
        <v>16</v>
      </c>
      <c r="E6" s="711" t="s">
        <v>34</v>
      </c>
      <c r="F6" s="1648"/>
      <c r="G6" s="1650"/>
      <c r="H6" s="710" t="s">
        <v>14</v>
      </c>
      <c r="I6" s="711" t="s">
        <v>15</v>
      </c>
      <c r="J6" s="1654"/>
      <c r="K6" s="1656"/>
      <c r="L6" s="1658"/>
      <c r="M6" s="1639"/>
      <c r="N6" s="1642"/>
    </row>
    <row r="7" spans="1:14" ht="18.75" x14ac:dyDescent="0.25">
      <c r="A7" s="838" t="s">
        <v>17</v>
      </c>
      <c r="B7" s="713">
        <v>151353</v>
      </c>
      <c r="C7" s="714">
        <v>19183</v>
      </c>
      <c r="D7" s="714">
        <v>10752</v>
      </c>
      <c r="E7" s="714">
        <v>3528</v>
      </c>
      <c r="F7" s="853">
        <v>20356</v>
      </c>
      <c r="G7" s="854">
        <v>205172</v>
      </c>
      <c r="H7" s="713">
        <v>2176</v>
      </c>
      <c r="I7" s="714">
        <v>66</v>
      </c>
      <c r="J7" s="714">
        <v>49</v>
      </c>
      <c r="K7" s="717">
        <v>0</v>
      </c>
      <c r="L7" s="716">
        <v>2291</v>
      </c>
      <c r="M7" s="854">
        <v>207463</v>
      </c>
      <c r="N7" s="859">
        <v>48137</v>
      </c>
    </row>
    <row r="8" spans="1:14" ht="18.75" x14ac:dyDescent="0.25">
      <c r="A8" s="839" t="s">
        <v>349</v>
      </c>
      <c r="B8" s="720">
        <v>23945</v>
      </c>
      <c r="C8" s="721">
        <v>5583</v>
      </c>
      <c r="D8" s="721">
        <v>3398</v>
      </c>
      <c r="E8" s="721">
        <v>1027</v>
      </c>
      <c r="F8" s="853">
        <v>5213</v>
      </c>
      <c r="G8" s="854">
        <v>39166</v>
      </c>
      <c r="H8" s="720">
        <v>744</v>
      </c>
      <c r="I8" s="721">
        <v>26</v>
      </c>
      <c r="J8" s="721">
        <v>33</v>
      </c>
      <c r="K8" s="717">
        <v>2</v>
      </c>
      <c r="L8" s="716">
        <v>805</v>
      </c>
      <c r="M8" s="854">
        <v>39971</v>
      </c>
      <c r="N8" s="860">
        <v>9344</v>
      </c>
    </row>
    <row r="9" spans="1:14" ht="18.75" x14ac:dyDescent="0.25">
      <c r="A9" s="840" t="s">
        <v>350</v>
      </c>
      <c r="B9" s="856">
        <v>3306</v>
      </c>
      <c r="C9" s="724">
        <v>863</v>
      </c>
      <c r="D9" s="724">
        <v>1283</v>
      </c>
      <c r="E9" s="724">
        <v>244</v>
      </c>
      <c r="F9" s="725">
        <v>858</v>
      </c>
      <c r="G9" s="726">
        <v>6554</v>
      </c>
      <c r="H9" s="723">
        <v>288</v>
      </c>
      <c r="I9" s="724">
        <v>5</v>
      </c>
      <c r="J9" s="724">
        <v>0</v>
      </c>
      <c r="K9" s="727">
        <v>0</v>
      </c>
      <c r="L9" s="726">
        <v>293</v>
      </c>
      <c r="M9" s="728">
        <v>6847</v>
      </c>
      <c r="N9" s="861">
        <v>2637</v>
      </c>
    </row>
    <row r="10" spans="1:14" ht="18.75" x14ac:dyDescent="0.25">
      <c r="A10" s="840" t="s">
        <v>351</v>
      </c>
      <c r="B10" s="723">
        <v>5419</v>
      </c>
      <c r="C10" s="724">
        <v>670</v>
      </c>
      <c r="D10" s="724">
        <v>565</v>
      </c>
      <c r="E10" s="724">
        <v>176</v>
      </c>
      <c r="F10" s="725">
        <v>828</v>
      </c>
      <c r="G10" s="726">
        <v>7658</v>
      </c>
      <c r="H10" s="723">
        <v>332</v>
      </c>
      <c r="I10" s="724">
        <v>20</v>
      </c>
      <c r="J10" s="724">
        <v>29</v>
      </c>
      <c r="K10" s="727">
        <v>2</v>
      </c>
      <c r="L10" s="726">
        <v>383</v>
      </c>
      <c r="M10" s="728">
        <v>8041</v>
      </c>
      <c r="N10" s="861">
        <v>1611</v>
      </c>
    </row>
    <row r="11" spans="1:14" ht="18.75" x14ac:dyDescent="0.25">
      <c r="A11" s="840" t="s">
        <v>352</v>
      </c>
      <c r="B11" s="723">
        <v>8375</v>
      </c>
      <c r="C11" s="724">
        <v>3210</v>
      </c>
      <c r="D11" s="724">
        <v>1006</v>
      </c>
      <c r="E11" s="724">
        <v>483</v>
      </c>
      <c r="F11" s="857">
        <v>1882</v>
      </c>
      <c r="G11" s="858">
        <v>14956</v>
      </c>
      <c r="H11" s="723">
        <v>124</v>
      </c>
      <c r="I11" s="724">
        <v>1</v>
      </c>
      <c r="J11" s="724">
        <v>4</v>
      </c>
      <c r="K11" s="727">
        <v>0</v>
      </c>
      <c r="L11" s="726">
        <v>129</v>
      </c>
      <c r="M11" s="858">
        <v>15085</v>
      </c>
      <c r="N11" s="862">
        <v>2581</v>
      </c>
    </row>
    <row r="12" spans="1:14" ht="18.75" x14ac:dyDescent="0.25">
      <c r="A12" s="839" t="s">
        <v>22</v>
      </c>
      <c r="B12" s="720">
        <v>14944</v>
      </c>
      <c r="C12" s="721">
        <v>2124</v>
      </c>
      <c r="D12" s="721">
        <v>1340</v>
      </c>
      <c r="E12" s="721">
        <v>392</v>
      </c>
      <c r="F12" s="853">
        <v>3322</v>
      </c>
      <c r="G12" s="854">
        <v>22122</v>
      </c>
      <c r="H12" s="720">
        <v>7</v>
      </c>
      <c r="I12" s="721">
        <v>0</v>
      </c>
      <c r="J12" s="721">
        <v>380</v>
      </c>
      <c r="K12" s="717">
        <v>5</v>
      </c>
      <c r="L12" s="716">
        <v>392</v>
      </c>
      <c r="M12" s="854">
        <v>22514</v>
      </c>
      <c r="N12" s="860">
        <v>5271</v>
      </c>
    </row>
    <row r="13" spans="1:14" ht="19.5" thickBot="1" x14ac:dyDescent="0.3">
      <c r="A13" s="841" t="s">
        <v>23</v>
      </c>
      <c r="B13" s="729">
        <v>12489</v>
      </c>
      <c r="C13" s="730">
        <v>3008</v>
      </c>
      <c r="D13" s="730">
        <v>2158</v>
      </c>
      <c r="E13" s="730">
        <v>673</v>
      </c>
      <c r="F13" s="853">
        <v>5824</v>
      </c>
      <c r="G13" s="854">
        <v>24152</v>
      </c>
      <c r="H13" s="729">
        <v>1610</v>
      </c>
      <c r="I13" s="730">
        <v>11</v>
      </c>
      <c r="J13" s="730">
        <v>398</v>
      </c>
      <c r="K13" s="717">
        <v>79</v>
      </c>
      <c r="L13" s="716">
        <v>2098</v>
      </c>
      <c r="M13" s="854">
        <v>26250</v>
      </c>
      <c r="N13" s="863">
        <v>10094</v>
      </c>
    </row>
    <row r="14" spans="1:14" ht="19.5" thickBot="1" x14ac:dyDescent="0.3">
      <c r="A14" s="842" t="s">
        <v>24</v>
      </c>
      <c r="B14" s="850">
        <v>202731</v>
      </c>
      <c r="C14" s="732">
        <v>29898</v>
      </c>
      <c r="D14" s="732">
        <v>17648</v>
      </c>
      <c r="E14" s="732">
        <v>5620</v>
      </c>
      <c r="F14" s="851">
        <v>34715</v>
      </c>
      <c r="G14" s="852">
        <v>290612</v>
      </c>
      <c r="H14" s="732">
        <v>4537</v>
      </c>
      <c r="I14" s="732">
        <v>103</v>
      </c>
      <c r="J14" s="732">
        <v>860</v>
      </c>
      <c r="K14" s="732">
        <v>86</v>
      </c>
      <c r="L14" s="733">
        <v>5586</v>
      </c>
      <c r="M14" s="852">
        <v>296198</v>
      </c>
      <c r="N14" s="852">
        <v>72846</v>
      </c>
    </row>
    <row r="15" spans="1:14" ht="18.75" x14ac:dyDescent="0.25">
      <c r="A15" s="884" t="s">
        <v>35</v>
      </c>
      <c r="B15" s="739">
        <v>123</v>
      </c>
      <c r="C15" s="736">
        <v>80</v>
      </c>
      <c r="D15" s="736">
        <v>137</v>
      </c>
      <c r="E15" s="736">
        <v>22</v>
      </c>
      <c r="F15" s="737">
        <v>41</v>
      </c>
      <c r="G15" s="738">
        <v>403</v>
      </c>
      <c r="H15" s="739">
        <v>0</v>
      </c>
      <c r="I15" s="736">
        <v>0</v>
      </c>
      <c r="J15" s="736">
        <v>0</v>
      </c>
      <c r="K15" s="736">
        <v>0</v>
      </c>
      <c r="L15" s="738">
        <v>0</v>
      </c>
      <c r="M15" s="740">
        <v>403</v>
      </c>
      <c r="N15" s="714">
        <v>202</v>
      </c>
    </row>
    <row r="16" spans="1:14" ht="18.75" x14ac:dyDescent="0.25">
      <c r="A16" s="885" t="s">
        <v>36</v>
      </c>
      <c r="B16" s="743">
        <v>0</v>
      </c>
      <c r="C16" s="721">
        <v>8</v>
      </c>
      <c r="D16" s="721">
        <v>10</v>
      </c>
      <c r="E16" s="721">
        <v>0</v>
      </c>
      <c r="F16" s="741">
        <v>0</v>
      </c>
      <c r="G16" s="742">
        <v>18</v>
      </c>
      <c r="H16" s="743">
        <v>0</v>
      </c>
      <c r="I16" s="721">
        <v>0</v>
      </c>
      <c r="J16" s="721">
        <v>0</v>
      </c>
      <c r="K16" s="721">
        <v>0</v>
      </c>
      <c r="L16" s="742">
        <v>0</v>
      </c>
      <c r="M16" s="744">
        <v>18</v>
      </c>
      <c r="N16" s="714">
        <v>16</v>
      </c>
    </row>
    <row r="17" spans="1:14" ht="18.75" x14ac:dyDescent="0.25">
      <c r="A17" s="885" t="s">
        <v>37</v>
      </c>
      <c r="B17" s="743">
        <v>56</v>
      </c>
      <c r="C17" s="721">
        <v>1</v>
      </c>
      <c r="D17" s="721">
        <v>0</v>
      </c>
      <c r="E17" s="721">
        <v>3</v>
      </c>
      <c r="F17" s="741">
        <v>25</v>
      </c>
      <c r="G17" s="742">
        <v>85</v>
      </c>
      <c r="H17" s="743">
        <v>0</v>
      </c>
      <c r="I17" s="721">
        <v>0</v>
      </c>
      <c r="J17" s="721">
        <v>0</v>
      </c>
      <c r="K17" s="721">
        <v>0</v>
      </c>
      <c r="L17" s="742">
        <v>0</v>
      </c>
      <c r="M17" s="744">
        <v>85</v>
      </c>
      <c r="N17" s="714">
        <v>23</v>
      </c>
    </row>
    <row r="18" spans="1:14" ht="18.75" x14ac:dyDescent="0.25">
      <c r="A18" s="885" t="s">
        <v>38</v>
      </c>
      <c r="B18" s="743">
        <v>14</v>
      </c>
      <c r="C18" s="721">
        <v>14</v>
      </c>
      <c r="D18" s="721">
        <v>2</v>
      </c>
      <c r="E18" s="721">
        <v>0</v>
      </c>
      <c r="F18" s="741">
        <v>3</v>
      </c>
      <c r="G18" s="742">
        <v>33</v>
      </c>
      <c r="H18" s="743">
        <v>0</v>
      </c>
      <c r="I18" s="721">
        <v>0</v>
      </c>
      <c r="J18" s="721">
        <v>0</v>
      </c>
      <c r="K18" s="721">
        <v>0</v>
      </c>
      <c r="L18" s="742">
        <v>0</v>
      </c>
      <c r="M18" s="744">
        <v>33</v>
      </c>
      <c r="N18" s="714">
        <v>2</v>
      </c>
    </row>
    <row r="19" spans="1:14" ht="18.75" x14ac:dyDescent="0.25">
      <c r="A19" s="885" t="s">
        <v>39</v>
      </c>
      <c r="B19" s="743">
        <v>81</v>
      </c>
      <c r="C19" s="721">
        <v>41</v>
      </c>
      <c r="D19" s="721">
        <v>42</v>
      </c>
      <c r="E19" s="721">
        <v>5</v>
      </c>
      <c r="F19" s="741">
        <v>33</v>
      </c>
      <c r="G19" s="742">
        <v>202</v>
      </c>
      <c r="H19" s="743">
        <v>0</v>
      </c>
      <c r="I19" s="721">
        <v>212</v>
      </c>
      <c r="J19" s="721">
        <v>0</v>
      </c>
      <c r="K19" s="721">
        <v>0</v>
      </c>
      <c r="L19" s="742">
        <v>212</v>
      </c>
      <c r="M19" s="744">
        <v>414</v>
      </c>
      <c r="N19" s="714">
        <v>46</v>
      </c>
    </row>
    <row r="20" spans="1:14" ht="18.75" x14ac:dyDescent="0.25">
      <c r="A20" s="885" t="s">
        <v>40</v>
      </c>
      <c r="B20" s="743">
        <v>7</v>
      </c>
      <c r="C20" s="721">
        <v>8</v>
      </c>
      <c r="D20" s="721">
        <v>93</v>
      </c>
      <c r="E20" s="721">
        <v>0</v>
      </c>
      <c r="F20" s="741">
        <v>1</v>
      </c>
      <c r="G20" s="742">
        <v>109</v>
      </c>
      <c r="H20" s="743">
        <v>0</v>
      </c>
      <c r="I20" s="721">
        <v>0</v>
      </c>
      <c r="J20" s="721">
        <v>0</v>
      </c>
      <c r="K20" s="721">
        <v>0</v>
      </c>
      <c r="L20" s="742">
        <v>0</v>
      </c>
      <c r="M20" s="744">
        <v>109</v>
      </c>
      <c r="N20" s="714">
        <v>10</v>
      </c>
    </row>
    <row r="21" spans="1:14" ht="18.75" x14ac:dyDescent="0.25">
      <c r="A21" s="885" t="s">
        <v>41</v>
      </c>
      <c r="B21" s="743">
        <v>127</v>
      </c>
      <c r="C21" s="721">
        <v>13</v>
      </c>
      <c r="D21" s="721">
        <v>2</v>
      </c>
      <c r="E21" s="721">
        <v>8</v>
      </c>
      <c r="F21" s="741">
        <v>10</v>
      </c>
      <c r="G21" s="742">
        <v>160</v>
      </c>
      <c r="H21" s="743">
        <v>0</v>
      </c>
      <c r="I21" s="721">
        <v>28</v>
      </c>
      <c r="J21" s="721">
        <v>0</v>
      </c>
      <c r="K21" s="721">
        <v>0</v>
      </c>
      <c r="L21" s="742">
        <v>28</v>
      </c>
      <c r="M21" s="744">
        <v>188</v>
      </c>
      <c r="N21" s="714">
        <v>19</v>
      </c>
    </row>
    <row r="22" spans="1:14" ht="18.75" x14ac:dyDescent="0.25">
      <c r="A22" s="885" t="s">
        <v>42</v>
      </c>
      <c r="B22" s="743">
        <v>0</v>
      </c>
      <c r="C22" s="721">
        <v>0</v>
      </c>
      <c r="D22" s="721">
        <v>1</v>
      </c>
      <c r="E22" s="721">
        <v>25</v>
      </c>
      <c r="F22" s="741">
        <v>2</v>
      </c>
      <c r="G22" s="742">
        <v>28</v>
      </c>
      <c r="H22" s="743">
        <v>0</v>
      </c>
      <c r="I22" s="721">
        <v>0</v>
      </c>
      <c r="J22" s="721">
        <v>0</v>
      </c>
      <c r="K22" s="721">
        <v>0</v>
      </c>
      <c r="L22" s="742">
        <v>0</v>
      </c>
      <c r="M22" s="744">
        <v>28</v>
      </c>
      <c r="N22" s="714">
        <v>3</v>
      </c>
    </row>
    <row r="23" spans="1:14" ht="18.75" x14ac:dyDescent="0.25">
      <c r="A23" s="885" t="s">
        <v>43</v>
      </c>
      <c r="B23" s="743">
        <v>462</v>
      </c>
      <c r="C23" s="721">
        <v>126</v>
      </c>
      <c r="D23" s="721">
        <v>236</v>
      </c>
      <c r="E23" s="721">
        <v>42</v>
      </c>
      <c r="F23" s="741">
        <v>141</v>
      </c>
      <c r="G23" s="742">
        <v>1007</v>
      </c>
      <c r="H23" s="743">
        <v>0</v>
      </c>
      <c r="I23" s="721">
        <v>0</v>
      </c>
      <c r="J23" s="721">
        <v>0</v>
      </c>
      <c r="K23" s="721">
        <v>3</v>
      </c>
      <c r="L23" s="742">
        <v>3</v>
      </c>
      <c r="M23" s="744">
        <v>1010</v>
      </c>
      <c r="N23" s="714">
        <v>449</v>
      </c>
    </row>
    <row r="24" spans="1:14" ht="18.75" x14ac:dyDescent="0.25">
      <c r="A24" s="885" t="s">
        <v>44</v>
      </c>
      <c r="B24" s="743">
        <v>17</v>
      </c>
      <c r="C24" s="721">
        <v>2</v>
      </c>
      <c r="D24" s="721">
        <v>58</v>
      </c>
      <c r="E24" s="721">
        <v>0</v>
      </c>
      <c r="F24" s="741">
        <v>57</v>
      </c>
      <c r="G24" s="742">
        <v>134</v>
      </c>
      <c r="H24" s="743">
        <v>0</v>
      </c>
      <c r="I24" s="721">
        <v>0</v>
      </c>
      <c r="J24" s="721">
        <v>0</v>
      </c>
      <c r="K24" s="721">
        <v>0</v>
      </c>
      <c r="L24" s="742">
        <v>0</v>
      </c>
      <c r="M24" s="744">
        <v>134</v>
      </c>
      <c r="N24" s="714">
        <v>90</v>
      </c>
    </row>
    <row r="25" spans="1:14" ht="18.75" x14ac:dyDescent="0.25">
      <c r="A25" s="885" t="s">
        <v>45</v>
      </c>
      <c r="B25" s="743">
        <v>11</v>
      </c>
      <c r="C25" s="721">
        <v>4</v>
      </c>
      <c r="D25" s="721">
        <v>35</v>
      </c>
      <c r="E25" s="721">
        <v>0</v>
      </c>
      <c r="F25" s="741">
        <v>0</v>
      </c>
      <c r="G25" s="742">
        <v>50</v>
      </c>
      <c r="H25" s="743">
        <v>0</v>
      </c>
      <c r="I25" s="721">
        <v>0</v>
      </c>
      <c r="J25" s="721">
        <v>0</v>
      </c>
      <c r="K25" s="721">
        <v>16</v>
      </c>
      <c r="L25" s="742">
        <v>16</v>
      </c>
      <c r="M25" s="744">
        <v>66</v>
      </c>
      <c r="N25" s="714">
        <v>54</v>
      </c>
    </row>
    <row r="26" spans="1:14" ht="18.75" x14ac:dyDescent="0.25">
      <c r="A26" s="885" t="s">
        <v>46</v>
      </c>
      <c r="B26" s="743">
        <v>543</v>
      </c>
      <c r="C26" s="721">
        <v>217</v>
      </c>
      <c r="D26" s="721">
        <v>49</v>
      </c>
      <c r="E26" s="721">
        <v>109</v>
      </c>
      <c r="F26" s="741">
        <v>0</v>
      </c>
      <c r="G26" s="742">
        <v>918</v>
      </c>
      <c r="H26" s="743">
        <v>0</v>
      </c>
      <c r="I26" s="721">
        <v>0</v>
      </c>
      <c r="J26" s="721">
        <v>0</v>
      </c>
      <c r="K26" s="721">
        <v>0</v>
      </c>
      <c r="L26" s="742">
        <v>0</v>
      </c>
      <c r="M26" s="744">
        <v>918</v>
      </c>
      <c r="N26" s="714">
        <v>617</v>
      </c>
    </row>
    <row r="27" spans="1:14" ht="18.75" x14ac:dyDescent="0.25">
      <c r="A27" s="885" t="s">
        <v>47</v>
      </c>
      <c r="B27" s="743">
        <v>0</v>
      </c>
      <c r="C27" s="721">
        <v>17</v>
      </c>
      <c r="D27" s="721">
        <v>23</v>
      </c>
      <c r="E27" s="721">
        <v>0</v>
      </c>
      <c r="F27" s="741">
        <v>0</v>
      </c>
      <c r="G27" s="742">
        <v>40</v>
      </c>
      <c r="H27" s="743">
        <v>0</v>
      </c>
      <c r="I27" s="721">
        <v>0</v>
      </c>
      <c r="J27" s="721">
        <v>995</v>
      </c>
      <c r="K27" s="721">
        <v>0</v>
      </c>
      <c r="L27" s="742">
        <v>995</v>
      </c>
      <c r="M27" s="744">
        <v>1035</v>
      </c>
      <c r="N27" s="714">
        <v>0</v>
      </c>
    </row>
    <row r="28" spans="1:14" ht="19.5" thickBot="1" x14ac:dyDescent="0.35">
      <c r="A28" s="887" t="s">
        <v>321</v>
      </c>
      <c r="B28" s="743">
        <v>3416</v>
      </c>
      <c r="C28" s="721">
        <v>68</v>
      </c>
      <c r="D28" s="721">
        <v>160</v>
      </c>
      <c r="E28" s="721">
        <v>13</v>
      </c>
      <c r="F28" s="865">
        <v>180</v>
      </c>
      <c r="G28" s="866">
        <v>3837</v>
      </c>
      <c r="H28" s="743">
        <v>0</v>
      </c>
      <c r="I28" s="721">
        <v>0</v>
      </c>
      <c r="J28" s="721">
        <v>0</v>
      </c>
      <c r="K28" s="721">
        <v>0</v>
      </c>
      <c r="L28" s="742">
        <v>0</v>
      </c>
      <c r="M28" s="866">
        <v>3837</v>
      </c>
      <c r="N28" s="867">
        <v>338</v>
      </c>
    </row>
    <row r="29" spans="1:14" ht="19.5" thickBot="1" x14ac:dyDescent="0.3">
      <c r="A29" s="844" t="s">
        <v>25</v>
      </c>
      <c r="B29" s="745">
        <v>4857</v>
      </c>
      <c r="C29" s="745">
        <v>599</v>
      </c>
      <c r="D29" s="745">
        <v>848</v>
      </c>
      <c r="E29" s="745">
        <v>227</v>
      </c>
      <c r="F29" s="868">
        <v>493</v>
      </c>
      <c r="G29" s="869">
        <v>7024</v>
      </c>
      <c r="H29" s="745">
        <v>0</v>
      </c>
      <c r="I29" s="745">
        <v>240</v>
      </c>
      <c r="J29" s="745">
        <v>995</v>
      </c>
      <c r="K29" s="745">
        <v>19</v>
      </c>
      <c r="L29" s="746">
        <v>1254</v>
      </c>
      <c r="M29" s="869">
        <v>8278</v>
      </c>
      <c r="N29" s="869">
        <v>1869</v>
      </c>
    </row>
    <row r="30" spans="1:14" ht="19.5" thickBot="1" x14ac:dyDescent="0.3">
      <c r="A30" s="882" t="s">
        <v>26</v>
      </c>
      <c r="B30" s="883">
        <v>207588</v>
      </c>
      <c r="C30" s="735">
        <v>30497</v>
      </c>
      <c r="D30" s="735">
        <v>18496</v>
      </c>
      <c r="E30" s="735">
        <v>5847</v>
      </c>
      <c r="F30" s="881">
        <v>35208</v>
      </c>
      <c r="G30" s="852">
        <v>297636</v>
      </c>
      <c r="H30" s="735">
        <v>4537</v>
      </c>
      <c r="I30" s="735">
        <v>343</v>
      </c>
      <c r="J30" s="735">
        <v>1855</v>
      </c>
      <c r="K30" s="747">
        <v>105</v>
      </c>
      <c r="L30" s="733">
        <v>6840</v>
      </c>
      <c r="M30" s="852">
        <v>304476</v>
      </c>
      <c r="N30" s="870">
        <v>74715</v>
      </c>
    </row>
    <row r="31" spans="1:14" ht="15.75" thickBot="1" x14ac:dyDescent="0.3">
      <c r="A31" s="33"/>
      <c r="B31" s="698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9.5" thickBot="1" x14ac:dyDescent="0.35">
      <c r="A32" s="1625" t="s">
        <v>30</v>
      </c>
      <c r="B32" s="1626"/>
      <c r="C32" s="1626"/>
      <c r="D32" s="1626"/>
      <c r="E32" s="1626"/>
      <c r="F32" s="1626"/>
      <c r="G32" s="1626"/>
      <c r="H32" s="1626"/>
      <c r="I32" s="1626"/>
      <c r="J32" s="1626"/>
      <c r="K32" s="1626"/>
      <c r="L32" s="1626"/>
      <c r="M32" s="1626"/>
      <c r="N32" s="1627"/>
    </row>
    <row r="33" spans="1:14" ht="19.5" thickBot="1" x14ac:dyDescent="0.35">
      <c r="A33" s="1628" t="s">
        <v>0</v>
      </c>
      <c r="B33" s="1659" t="s">
        <v>1</v>
      </c>
      <c r="C33" s="1660"/>
      <c r="D33" s="1660"/>
      <c r="E33" s="1660"/>
      <c r="F33" s="1660"/>
      <c r="G33" s="1633"/>
      <c r="H33" s="1634" t="s">
        <v>2</v>
      </c>
      <c r="I33" s="1635"/>
      <c r="J33" s="1635"/>
      <c r="K33" s="1635"/>
      <c r="L33" s="1636"/>
      <c r="M33" s="1637" t="s">
        <v>3</v>
      </c>
      <c r="N33" s="1640" t="s">
        <v>31</v>
      </c>
    </row>
    <row r="34" spans="1:14" ht="18.75" x14ac:dyDescent="0.25">
      <c r="A34" s="1629"/>
      <c r="B34" s="1667" t="s">
        <v>8</v>
      </c>
      <c r="C34" s="1668"/>
      <c r="D34" s="1669" t="s">
        <v>9</v>
      </c>
      <c r="E34" s="1670"/>
      <c r="F34" s="1671" t="s">
        <v>32</v>
      </c>
      <c r="G34" s="1649" t="s">
        <v>10</v>
      </c>
      <c r="H34" s="1651" t="s">
        <v>11</v>
      </c>
      <c r="I34" s="1652"/>
      <c r="J34" s="1653" t="s">
        <v>12</v>
      </c>
      <c r="K34" s="1655" t="s">
        <v>33</v>
      </c>
      <c r="L34" s="1657" t="s">
        <v>13</v>
      </c>
      <c r="M34" s="1638"/>
      <c r="N34" s="1641"/>
    </row>
    <row r="35" spans="1:14" ht="75.75" thickBot="1" x14ac:dyDescent="0.3">
      <c r="A35" s="1630"/>
      <c r="B35" s="710" t="s">
        <v>14</v>
      </c>
      <c r="C35" s="711" t="s">
        <v>15</v>
      </c>
      <c r="D35" s="711" t="s">
        <v>16</v>
      </c>
      <c r="E35" s="711" t="s">
        <v>34</v>
      </c>
      <c r="F35" s="1648"/>
      <c r="G35" s="1650"/>
      <c r="H35" s="710" t="s">
        <v>14</v>
      </c>
      <c r="I35" s="711" t="s">
        <v>15</v>
      </c>
      <c r="J35" s="1654"/>
      <c r="K35" s="1656"/>
      <c r="L35" s="1658"/>
      <c r="M35" s="1639"/>
      <c r="N35" s="1642"/>
    </row>
    <row r="36" spans="1:14" ht="18.75" x14ac:dyDescent="0.3">
      <c r="A36" s="838" t="s">
        <v>27</v>
      </c>
      <c r="B36" s="713">
        <v>95849</v>
      </c>
      <c r="C36" s="714">
        <v>7994</v>
      </c>
      <c r="D36" s="714">
        <v>6792</v>
      </c>
      <c r="E36" s="714">
        <v>2266</v>
      </c>
      <c r="F36" s="853">
        <v>19007</v>
      </c>
      <c r="G36" s="854">
        <v>131908</v>
      </c>
      <c r="H36" s="713">
        <v>698</v>
      </c>
      <c r="I36" s="714">
        <v>3</v>
      </c>
      <c r="J36" s="714">
        <v>43</v>
      </c>
      <c r="K36" s="715">
        <v>34</v>
      </c>
      <c r="L36" s="716">
        <v>778</v>
      </c>
      <c r="M36" s="854">
        <v>132686</v>
      </c>
      <c r="N36" s="855">
        <v>31160</v>
      </c>
    </row>
    <row r="37" spans="1:14" ht="19.5" thickBot="1" x14ac:dyDescent="0.35">
      <c r="A37" s="839" t="s">
        <v>28</v>
      </c>
      <c r="B37" s="720">
        <v>106882</v>
      </c>
      <c r="C37" s="721">
        <v>21904</v>
      </c>
      <c r="D37" s="721">
        <v>10856</v>
      </c>
      <c r="E37" s="721">
        <v>3354</v>
      </c>
      <c r="F37" s="715">
        <v>15708</v>
      </c>
      <c r="G37" s="716">
        <v>158704</v>
      </c>
      <c r="H37" s="720">
        <v>3839</v>
      </c>
      <c r="I37" s="721">
        <v>100</v>
      </c>
      <c r="J37" s="721">
        <v>817</v>
      </c>
      <c r="K37" s="715">
        <v>52</v>
      </c>
      <c r="L37" s="716">
        <v>4808</v>
      </c>
      <c r="M37" s="718">
        <v>163512</v>
      </c>
      <c r="N37" s="722">
        <v>41686</v>
      </c>
    </row>
    <row r="38" spans="1:14" ht="19.5" thickBot="1" x14ac:dyDescent="0.3">
      <c r="A38" s="842" t="s">
        <v>24</v>
      </c>
      <c r="B38" s="850">
        <v>202731</v>
      </c>
      <c r="C38" s="732">
        <v>29898</v>
      </c>
      <c r="D38" s="732">
        <v>17648</v>
      </c>
      <c r="E38" s="732">
        <v>5620</v>
      </c>
      <c r="F38" s="851">
        <v>34715</v>
      </c>
      <c r="G38" s="852">
        <v>290612</v>
      </c>
      <c r="H38" s="732">
        <v>4537</v>
      </c>
      <c r="I38" s="732">
        <v>103</v>
      </c>
      <c r="J38" s="732">
        <v>860</v>
      </c>
      <c r="K38" s="732">
        <v>86</v>
      </c>
      <c r="L38" s="733">
        <v>5586</v>
      </c>
      <c r="M38" s="852">
        <v>296198</v>
      </c>
      <c r="N38" s="852">
        <v>72846</v>
      </c>
    </row>
    <row r="39" spans="1:14" ht="19.5" thickBot="1" x14ac:dyDescent="0.3">
      <c r="A39" s="842" t="s">
        <v>25</v>
      </c>
      <c r="B39" s="786">
        <v>4857</v>
      </c>
      <c r="C39" s="786">
        <v>599</v>
      </c>
      <c r="D39" s="786">
        <v>848</v>
      </c>
      <c r="E39" s="786">
        <v>227</v>
      </c>
      <c r="F39" s="872">
        <v>493</v>
      </c>
      <c r="G39" s="872">
        <v>7024</v>
      </c>
      <c r="H39" s="786">
        <v>0</v>
      </c>
      <c r="I39" s="786">
        <v>240</v>
      </c>
      <c r="J39" s="786">
        <v>995</v>
      </c>
      <c r="K39" s="786">
        <v>19</v>
      </c>
      <c r="L39" s="826">
        <v>1254</v>
      </c>
      <c r="M39" s="872">
        <v>8278</v>
      </c>
      <c r="N39" s="852">
        <v>1869</v>
      </c>
    </row>
    <row r="40" spans="1:14" ht="19.5" thickBot="1" x14ac:dyDescent="0.3">
      <c r="A40" s="871" t="s">
        <v>26</v>
      </c>
      <c r="B40" s="786">
        <v>207588</v>
      </c>
      <c r="C40" s="786">
        <v>30497</v>
      </c>
      <c r="D40" s="786">
        <v>18496</v>
      </c>
      <c r="E40" s="786">
        <v>5847</v>
      </c>
      <c r="F40" s="873">
        <v>35208</v>
      </c>
      <c r="G40" s="874">
        <v>297636</v>
      </c>
      <c r="H40" s="786">
        <v>4537</v>
      </c>
      <c r="I40" s="786">
        <v>343</v>
      </c>
      <c r="J40" s="786">
        <v>1855</v>
      </c>
      <c r="K40" s="786">
        <v>105</v>
      </c>
      <c r="L40" s="827">
        <v>6840</v>
      </c>
      <c r="M40" s="874">
        <v>304476</v>
      </c>
      <c r="N40" s="852">
        <v>74715</v>
      </c>
    </row>
    <row r="41" spans="1:14" x14ac:dyDescent="0.25">
      <c r="A41" s="33"/>
      <c r="B41" s="69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5.75" thickBot="1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47"/>
    </row>
    <row r="43" spans="1:14" ht="19.5" thickBot="1" x14ac:dyDescent="0.35">
      <c r="A43" s="1625" t="s">
        <v>48</v>
      </c>
      <c r="B43" s="1626"/>
      <c r="C43" s="1626"/>
      <c r="D43" s="1626"/>
      <c r="E43" s="1626"/>
      <c r="F43" s="1626"/>
      <c r="G43" s="1626"/>
      <c r="H43" s="1626"/>
      <c r="I43" s="1626"/>
      <c r="J43" s="1626"/>
      <c r="K43" s="1626"/>
      <c r="L43" s="1626"/>
      <c r="M43" s="1626"/>
      <c r="N43" s="1627"/>
    </row>
    <row r="44" spans="1:14" ht="19.5" thickBot="1" x14ac:dyDescent="0.35">
      <c r="A44" s="1628" t="s">
        <v>0</v>
      </c>
      <c r="B44" s="1659" t="s">
        <v>1</v>
      </c>
      <c r="C44" s="1660"/>
      <c r="D44" s="1660"/>
      <c r="E44" s="1660"/>
      <c r="F44" s="1660"/>
      <c r="G44" s="1633"/>
      <c r="H44" s="1634" t="s">
        <v>2</v>
      </c>
      <c r="I44" s="1635"/>
      <c r="J44" s="1635"/>
      <c r="K44" s="1635"/>
      <c r="L44" s="1636"/>
      <c r="M44" s="1661" t="s">
        <v>3</v>
      </c>
      <c r="N44" s="1664" t="s">
        <v>31</v>
      </c>
    </row>
    <row r="45" spans="1:14" ht="18.75" x14ac:dyDescent="0.25">
      <c r="A45" s="1629"/>
      <c r="B45" s="1667" t="s">
        <v>8</v>
      </c>
      <c r="C45" s="1668"/>
      <c r="D45" s="1669" t="s">
        <v>9</v>
      </c>
      <c r="E45" s="1670"/>
      <c r="F45" s="1683" t="s">
        <v>32</v>
      </c>
      <c r="G45" s="1672" t="s">
        <v>10</v>
      </c>
      <c r="H45" s="1673" t="s">
        <v>11</v>
      </c>
      <c r="I45" s="1652"/>
      <c r="J45" s="1653" t="s">
        <v>12</v>
      </c>
      <c r="K45" s="1655" t="s">
        <v>33</v>
      </c>
      <c r="L45" s="1657" t="s">
        <v>13</v>
      </c>
      <c r="M45" s="1662"/>
      <c r="N45" s="1665"/>
    </row>
    <row r="46" spans="1:14" ht="75.75" thickBot="1" x14ac:dyDescent="0.3">
      <c r="A46" s="1630"/>
      <c r="B46" s="710" t="s">
        <v>14</v>
      </c>
      <c r="C46" s="711" t="s">
        <v>15</v>
      </c>
      <c r="D46" s="711" t="s">
        <v>16</v>
      </c>
      <c r="E46" s="711" t="s">
        <v>34</v>
      </c>
      <c r="F46" s="1684"/>
      <c r="G46" s="1658"/>
      <c r="H46" s="787" t="s">
        <v>14</v>
      </c>
      <c r="I46" s="711" t="s">
        <v>15</v>
      </c>
      <c r="J46" s="1654"/>
      <c r="K46" s="1656"/>
      <c r="L46" s="1658"/>
      <c r="M46" s="1663"/>
      <c r="N46" s="1666"/>
    </row>
    <row r="47" spans="1:14" ht="18.75" x14ac:dyDescent="0.3">
      <c r="A47" s="838" t="s">
        <v>17</v>
      </c>
      <c r="B47" s="748">
        <v>41529</v>
      </c>
      <c r="C47" s="749">
        <v>25190</v>
      </c>
      <c r="D47" s="749">
        <v>11591</v>
      </c>
      <c r="E47" s="749">
        <v>10461</v>
      </c>
      <c r="F47" s="750">
        <v>12997</v>
      </c>
      <c r="G47" s="751">
        <v>101768</v>
      </c>
      <c r="H47" s="788">
        <v>5719</v>
      </c>
      <c r="I47" s="749">
        <v>972</v>
      </c>
      <c r="J47" s="749">
        <v>861</v>
      </c>
      <c r="K47" s="752">
        <v>505</v>
      </c>
      <c r="L47" s="716">
        <v>8057</v>
      </c>
      <c r="M47" s="718">
        <v>109825</v>
      </c>
      <c r="N47" s="719">
        <v>48749</v>
      </c>
    </row>
    <row r="48" spans="1:14" ht="18.75" x14ac:dyDescent="0.3">
      <c r="A48" s="839" t="s">
        <v>349</v>
      </c>
      <c r="B48" s="755">
        <v>31248</v>
      </c>
      <c r="C48" s="756">
        <v>27941.73</v>
      </c>
      <c r="D48" s="756">
        <v>9436</v>
      </c>
      <c r="E48" s="756">
        <v>9990.0839999999989</v>
      </c>
      <c r="F48" s="777">
        <v>10057</v>
      </c>
      <c r="G48" s="778">
        <v>88672.813999999998</v>
      </c>
      <c r="H48" s="779">
        <v>7344</v>
      </c>
      <c r="I48" s="756">
        <v>8902</v>
      </c>
      <c r="J48" s="756">
        <v>8137</v>
      </c>
      <c r="K48" s="789">
        <v>3023</v>
      </c>
      <c r="L48" s="742">
        <v>27406</v>
      </c>
      <c r="M48" s="744">
        <v>116078.814</v>
      </c>
      <c r="N48" s="722">
        <v>69708</v>
      </c>
    </row>
    <row r="49" spans="1:14" ht="18.75" x14ac:dyDescent="0.3">
      <c r="A49" s="840" t="s">
        <v>350</v>
      </c>
      <c r="B49" s="848">
        <v>9722</v>
      </c>
      <c r="C49" s="888">
        <v>5835.9</v>
      </c>
      <c r="D49" s="888">
        <v>2696</v>
      </c>
      <c r="E49" s="888">
        <v>2394</v>
      </c>
      <c r="F49" s="889">
        <v>1718</v>
      </c>
      <c r="G49" s="890">
        <v>22365.9</v>
      </c>
      <c r="H49" s="891">
        <v>3956</v>
      </c>
      <c r="I49" s="888">
        <v>4436</v>
      </c>
      <c r="J49" s="888">
        <v>1515</v>
      </c>
      <c r="K49" s="892">
        <v>621</v>
      </c>
      <c r="L49" s="905">
        <v>10528</v>
      </c>
      <c r="M49" s="906">
        <v>32893.9</v>
      </c>
      <c r="N49" s="907">
        <v>22476</v>
      </c>
    </row>
    <row r="50" spans="1:14" ht="18.75" x14ac:dyDescent="0.3">
      <c r="A50" s="840" t="s">
        <v>351</v>
      </c>
      <c r="B50" s="848">
        <v>9538</v>
      </c>
      <c r="C50" s="888">
        <v>10159.83</v>
      </c>
      <c r="D50" s="888">
        <v>3631</v>
      </c>
      <c r="E50" s="888">
        <v>3301</v>
      </c>
      <c r="F50" s="889">
        <v>4056</v>
      </c>
      <c r="G50" s="890">
        <v>30685.83</v>
      </c>
      <c r="H50" s="891">
        <v>1707</v>
      </c>
      <c r="I50" s="888">
        <v>0</v>
      </c>
      <c r="J50" s="888">
        <v>4315</v>
      </c>
      <c r="K50" s="892">
        <v>2035</v>
      </c>
      <c r="L50" s="905">
        <v>8057</v>
      </c>
      <c r="M50" s="906">
        <v>38742.83</v>
      </c>
      <c r="N50" s="907">
        <v>23578</v>
      </c>
    </row>
    <row r="51" spans="1:14" ht="18.75" x14ac:dyDescent="0.3">
      <c r="A51" s="840" t="s">
        <v>352</v>
      </c>
      <c r="B51" s="848">
        <v>10452</v>
      </c>
      <c r="C51" s="888">
        <v>10828</v>
      </c>
      <c r="D51" s="888">
        <v>2715</v>
      </c>
      <c r="E51" s="888">
        <v>3738.0839999999998</v>
      </c>
      <c r="F51" s="889">
        <v>3819</v>
      </c>
      <c r="G51" s="890">
        <v>31552.083999999999</v>
      </c>
      <c r="H51" s="891">
        <v>1673</v>
      </c>
      <c r="I51" s="888">
        <v>4390</v>
      </c>
      <c r="J51" s="888">
        <v>2297</v>
      </c>
      <c r="K51" s="892">
        <v>105</v>
      </c>
      <c r="L51" s="905">
        <v>8465</v>
      </c>
      <c r="M51" s="906">
        <v>40017.084000000003</v>
      </c>
      <c r="N51" s="907">
        <v>21019</v>
      </c>
    </row>
    <row r="52" spans="1:14" ht="18.75" x14ac:dyDescent="0.3">
      <c r="A52" s="839" t="s">
        <v>22</v>
      </c>
      <c r="B52" s="755">
        <v>2339</v>
      </c>
      <c r="C52" s="756">
        <v>1751.0940000000001</v>
      </c>
      <c r="D52" s="756">
        <v>7188</v>
      </c>
      <c r="E52" s="756">
        <v>316.07799999999997</v>
      </c>
      <c r="F52" s="777">
        <v>1413</v>
      </c>
      <c r="G52" s="778">
        <v>13007.172</v>
      </c>
      <c r="H52" s="779">
        <v>78</v>
      </c>
      <c r="I52" s="756">
        <v>0</v>
      </c>
      <c r="J52" s="756">
        <v>1625</v>
      </c>
      <c r="K52" s="789">
        <v>957</v>
      </c>
      <c r="L52" s="742">
        <v>2660</v>
      </c>
      <c r="M52" s="744">
        <v>15667.172</v>
      </c>
      <c r="N52" s="722">
        <v>11911</v>
      </c>
    </row>
    <row r="53" spans="1:14" ht="19.5" thickBot="1" x14ac:dyDescent="0.35">
      <c r="A53" s="841" t="s">
        <v>23</v>
      </c>
      <c r="B53" s="765">
        <v>14537</v>
      </c>
      <c r="C53" s="766">
        <v>9743</v>
      </c>
      <c r="D53" s="766">
        <v>4278</v>
      </c>
      <c r="E53" s="766">
        <v>7365</v>
      </c>
      <c r="F53" s="790">
        <v>3616</v>
      </c>
      <c r="G53" s="791">
        <v>39539</v>
      </c>
      <c r="H53" s="792">
        <v>318</v>
      </c>
      <c r="I53" s="766">
        <v>665</v>
      </c>
      <c r="J53" s="766">
        <v>1806</v>
      </c>
      <c r="K53" s="793">
        <v>271</v>
      </c>
      <c r="L53" s="828">
        <v>3060</v>
      </c>
      <c r="M53" s="830">
        <v>42599</v>
      </c>
      <c r="N53" s="731">
        <v>21327</v>
      </c>
    </row>
    <row r="54" spans="1:14" ht="19.5" thickBot="1" x14ac:dyDescent="0.3">
      <c r="A54" s="842" t="s">
        <v>24</v>
      </c>
      <c r="B54" s="768">
        <v>89653</v>
      </c>
      <c r="C54" s="768">
        <v>64625.824000000001</v>
      </c>
      <c r="D54" s="768">
        <v>32493</v>
      </c>
      <c r="E54" s="768">
        <v>28132.162</v>
      </c>
      <c r="F54" s="769">
        <v>28083</v>
      </c>
      <c r="G54" s="770">
        <v>242986.986</v>
      </c>
      <c r="H54" s="785">
        <v>13459</v>
      </c>
      <c r="I54" s="768">
        <v>10539</v>
      </c>
      <c r="J54" s="768">
        <v>12429</v>
      </c>
      <c r="K54" s="768">
        <v>4756</v>
      </c>
      <c r="L54" s="904">
        <v>41183</v>
      </c>
      <c r="M54" s="734">
        <v>284169.98600000003</v>
      </c>
      <c r="N54" s="735">
        <v>151695</v>
      </c>
    </row>
    <row r="55" spans="1:14" ht="18.75" x14ac:dyDescent="0.3">
      <c r="A55" s="884" t="s">
        <v>35</v>
      </c>
      <c r="B55" s="775">
        <v>17090</v>
      </c>
      <c r="C55" s="772">
        <v>4422.1180000000004</v>
      </c>
      <c r="D55" s="772">
        <v>4910</v>
      </c>
      <c r="E55" s="772">
        <v>5664</v>
      </c>
      <c r="F55" s="773">
        <v>3960</v>
      </c>
      <c r="G55" s="774">
        <v>36046.118000000002</v>
      </c>
      <c r="H55" s="739">
        <v>8529</v>
      </c>
      <c r="I55" s="736">
        <v>2019</v>
      </c>
      <c r="J55" s="736">
        <v>1578</v>
      </c>
      <c r="K55" s="736">
        <v>164</v>
      </c>
      <c r="L55" s="738">
        <v>12290</v>
      </c>
      <c r="M55" s="740">
        <v>48336.118000000002</v>
      </c>
      <c r="N55" s="831">
        <v>18119</v>
      </c>
    </row>
    <row r="56" spans="1:14" ht="18.75" x14ac:dyDescent="0.3">
      <c r="A56" s="885" t="s">
        <v>36</v>
      </c>
      <c r="B56" s="779">
        <v>5962</v>
      </c>
      <c r="C56" s="756">
        <v>3003</v>
      </c>
      <c r="D56" s="756">
        <v>1703</v>
      </c>
      <c r="E56" s="756">
        <v>1713</v>
      </c>
      <c r="F56" s="777">
        <v>1154</v>
      </c>
      <c r="G56" s="778">
        <v>13535</v>
      </c>
      <c r="H56" s="743">
        <v>4877</v>
      </c>
      <c r="I56" s="721">
        <v>7949</v>
      </c>
      <c r="J56" s="721">
        <v>2264</v>
      </c>
      <c r="K56" s="721">
        <v>872</v>
      </c>
      <c r="L56" s="742">
        <v>15962</v>
      </c>
      <c r="M56" s="744">
        <v>29497</v>
      </c>
      <c r="N56" s="832">
        <v>14671</v>
      </c>
    </row>
    <row r="57" spans="1:14" ht="18.75" x14ac:dyDescent="0.3">
      <c r="A57" s="885" t="s">
        <v>37</v>
      </c>
      <c r="B57" s="779">
        <v>344</v>
      </c>
      <c r="C57" s="756">
        <v>300</v>
      </c>
      <c r="D57" s="756">
        <v>2181</v>
      </c>
      <c r="E57" s="756">
        <v>466</v>
      </c>
      <c r="F57" s="777">
        <v>285</v>
      </c>
      <c r="G57" s="778">
        <v>3576</v>
      </c>
      <c r="H57" s="743">
        <v>19892</v>
      </c>
      <c r="I57" s="721">
        <v>209</v>
      </c>
      <c r="J57" s="721">
        <v>0</v>
      </c>
      <c r="K57" s="721">
        <v>406</v>
      </c>
      <c r="L57" s="742">
        <v>20507</v>
      </c>
      <c r="M57" s="744">
        <v>24083</v>
      </c>
      <c r="N57" s="832">
        <v>17529</v>
      </c>
    </row>
    <row r="58" spans="1:14" ht="18.75" x14ac:dyDescent="0.3">
      <c r="A58" s="885" t="s">
        <v>38</v>
      </c>
      <c r="B58" s="779">
        <v>1994</v>
      </c>
      <c r="C58" s="756">
        <v>131</v>
      </c>
      <c r="D58" s="756">
        <v>381</v>
      </c>
      <c r="E58" s="756">
        <v>265</v>
      </c>
      <c r="F58" s="777">
        <v>1554</v>
      </c>
      <c r="G58" s="778">
        <v>4325</v>
      </c>
      <c r="H58" s="743">
        <v>0</v>
      </c>
      <c r="I58" s="721">
        <v>34</v>
      </c>
      <c r="J58" s="721">
        <v>156</v>
      </c>
      <c r="K58" s="721">
        <v>0</v>
      </c>
      <c r="L58" s="742">
        <v>190</v>
      </c>
      <c r="M58" s="744">
        <v>4515</v>
      </c>
      <c r="N58" s="832">
        <v>1316</v>
      </c>
    </row>
    <row r="59" spans="1:14" ht="18.75" x14ac:dyDescent="0.3">
      <c r="A59" s="885" t="s">
        <v>39</v>
      </c>
      <c r="B59" s="779">
        <v>4466</v>
      </c>
      <c r="C59" s="756">
        <v>9733</v>
      </c>
      <c r="D59" s="756">
        <v>2848</v>
      </c>
      <c r="E59" s="756">
        <v>5166.2029999999995</v>
      </c>
      <c r="F59" s="777">
        <v>954</v>
      </c>
      <c r="G59" s="778">
        <v>23167.203000000001</v>
      </c>
      <c r="H59" s="743">
        <v>5882</v>
      </c>
      <c r="I59" s="721">
        <v>4372</v>
      </c>
      <c r="J59" s="721">
        <v>18245</v>
      </c>
      <c r="K59" s="721">
        <v>8141</v>
      </c>
      <c r="L59" s="742">
        <v>36640</v>
      </c>
      <c r="M59" s="744">
        <v>59807.203000000001</v>
      </c>
      <c r="N59" s="832">
        <v>32126</v>
      </c>
    </row>
    <row r="60" spans="1:14" ht="18.75" x14ac:dyDescent="0.3">
      <c r="A60" s="885" t="s">
        <v>40</v>
      </c>
      <c r="B60" s="779">
        <v>227</v>
      </c>
      <c r="C60" s="756">
        <v>34</v>
      </c>
      <c r="D60" s="756">
        <v>4288</v>
      </c>
      <c r="E60" s="756">
        <v>309</v>
      </c>
      <c r="F60" s="777">
        <v>4664</v>
      </c>
      <c r="G60" s="778">
        <v>9522</v>
      </c>
      <c r="H60" s="743">
        <v>0</v>
      </c>
      <c r="I60" s="721">
        <v>0</v>
      </c>
      <c r="J60" s="721">
        <v>1469</v>
      </c>
      <c r="K60" s="721">
        <v>954</v>
      </c>
      <c r="L60" s="742">
        <v>2423</v>
      </c>
      <c r="M60" s="744">
        <v>11945</v>
      </c>
      <c r="N60" s="832">
        <v>11870</v>
      </c>
    </row>
    <row r="61" spans="1:14" ht="18.75" x14ac:dyDescent="0.3">
      <c r="A61" s="885" t="s">
        <v>41</v>
      </c>
      <c r="B61" s="779">
        <v>5761</v>
      </c>
      <c r="C61" s="756">
        <v>3255</v>
      </c>
      <c r="D61" s="756">
        <v>5154</v>
      </c>
      <c r="E61" s="756">
        <v>1251</v>
      </c>
      <c r="F61" s="777">
        <v>681</v>
      </c>
      <c r="G61" s="778">
        <v>16102</v>
      </c>
      <c r="H61" s="743">
        <v>1803</v>
      </c>
      <c r="I61" s="721">
        <v>207</v>
      </c>
      <c r="J61" s="721">
        <v>531</v>
      </c>
      <c r="K61" s="721">
        <v>29</v>
      </c>
      <c r="L61" s="742">
        <v>2570</v>
      </c>
      <c r="M61" s="744">
        <v>18672</v>
      </c>
      <c r="N61" s="832">
        <v>12335</v>
      </c>
    </row>
    <row r="62" spans="1:14" ht="18.75" x14ac:dyDescent="0.3">
      <c r="A62" s="885" t="s">
        <v>42</v>
      </c>
      <c r="B62" s="779">
        <v>2840</v>
      </c>
      <c r="C62" s="756">
        <v>2884</v>
      </c>
      <c r="D62" s="756">
        <v>9637</v>
      </c>
      <c r="E62" s="756">
        <v>14392</v>
      </c>
      <c r="F62" s="777">
        <v>1141</v>
      </c>
      <c r="G62" s="778">
        <v>30894</v>
      </c>
      <c r="H62" s="743">
        <v>89</v>
      </c>
      <c r="I62" s="721">
        <v>323</v>
      </c>
      <c r="J62" s="721">
        <v>18</v>
      </c>
      <c r="K62" s="721">
        <v>351</v>
      </c>
      <c r="L62" s="742">
        <v>781</v>
      </c>
      <c r="M62" s="744">
        <v>31675</v>
      </c>
      <c r="N62" s="832">
        <v>17731</v>
      </c>
    </row>
    <row r="63" spans="1:14" ht="18.75" x14ac:dyDescent="0.3">
      <c r="A63" s="885" t="s">
        <v>43</v>
      </c>
      <c r="B63" s="779">
        <v>3782</v>
      </c>
      <c r="C63" s="756">
        <v>2070</v>
      </c>
      <c r="D63" s="756">
        <v>2333</v>
      </c>
      <c r="E63" s="756">
        <v>709.20900000000006</v>
      </c>
      <c r="F63" s="777">
        <v>1561</v>
      </c>
      <c r="G63" s="778">
        <v>10455.208999999999</v>
      </c>
      <c r="H63" s="743">
        <v>154</v>
      </c>
      <c r="I63" s="721">
        <v>20</v>
      </c>
      <c r="J63" s="721">
        <v>3132</v>
      </c>
      <c r="K63" s="721">
        <v>11</v>
      </c>
      <c r="L63" s="742">
        <v>3317</v>
      </c>
      <c r="M63" s="744">
        <v>13772.209000000001</v>
      </c>
      <c r="N63" s="832">
        <v>8640</v>
      </c>
    </row>
    <row r="64" spans="1:14" ht="18.75" x14ac:dyDescent="0.3">
      <c r="A64" s="885" t="s">
        <v>44</v>
      </c>
      <c r="B64" s="779">
        <v>2590</v>
      </c>
      <c r="C64" s="756">
        <v>409</v>
      </c>
      <c r="D64" s="756">
        <v>1138</v>
      </c>
      <c r="E64" s="756">
        <v>1552</v>
      </c>
      <c r="F64" s="777">
        <v>3152</v>
      </c>
      <c r="G64" s="778">
        <v>8841</v>
      </c>
      <c r="H64" s="743">
        <v>2691</v>
      </c>
      <c r="I64" s="721">
        <v>723</v>
      </c>
      <c r="J64" s="721">
        <v>0</v>
      </c>
      <c r="K64" s="721">
        <v>1332</v>
      </c>
      <c r="L64" s="742">
        <v>4746</v>
      </c>
      <c r="M64" s="744">
        <v>13587</v>
      </c>
      <c r="N64" s="832">
        <v>10384</v>
      </c>
    </row>
    <row r="65" spans="1:14" ht="18.75" x14ac:dyDescent="0.3">
      <c r="A65" s="885" t="s">
        <v>45</v>
      </c>
      <c r="B65" s="779">
        <v>1441</v>
      </c>
      <c r="C65" s="756">
        <v>530</v>
      </c>
      <c r="D65" s="756">
        <v>126</v>
      </c>
      <c r="E65" s="756">
        <v>298</v>
      </c>
      <c r="F65" s="777">
        <v>449</v>
      </c>
      <c r="G65" s="778">
        <v>2844</v>
      </c>
      <c r="H65" s="743">
        <v>28</v>
      </c>
      <c r="I65" s="721">
        <v>0</v>
      </c>
      <c r="J65" s="721">
        <v>0</v>
      </c>
      <c r="K65" s="721">
        <v>26</v>
      </c>
      <c r="L65" s="742">
        <v>54</v>
      </c>
      <c r="M65" s="744">
        <v>2898</v>
      </c>
      <c r="N65" s="832">
        <v>1745</v>
      </c>
    </row>
    <row r="66" spans="1:14" ht="18.75" x14ac:dyDescent="0.3">
      <c r="A66" s="885" t="s">
        <v>46</v>
      </c>
      <c r="B66" s="779">
        <v>1197</v>
      </c>
      <c r="C66" s="756">
        <v>2543</v>
      </c>
      <c r="D66" s="756">
        <v>560</v>
      </c>
      <c r="E66" s="756">
        <v>4077</v>
      </c>
      <c r="F66" s="777">
        <v>4462</v>
      </c>
      <c r="G66" s="778">
        <v>12839</v>
      </c>
      <c r="H66" s="743">
        <v>83</v>
      </c>
      <c r="I66" s="721">
        <v>0</v>
      </c>
      <c r="J66" s="721">
        <v>1</v>
      </c>
      <c r="K66" s="721">
        <v>2728</v>
      </c>
      <c r="L66" s="742">
        <v>2812</v>
      </c>
      <c r="M66" s="744">
        <v>15651</v>
      </c>
      <c r="N66" s="832">
        <v>12349</v>
      </c>
    </row>
    <row r="67" spans="1:14" ht="18.75" x14ac:dyDescent="0.3">
      <c r="A67" s="886" t="s">
        <v>47</v>
      </c>
      <c r="B67" s="792">
        <v>12</v>
      </c>
      <c r="C67" s="766">
        <v>0</v>
      </c>
      <c r="D67" s="766">
        <v>74</v>
      </c>
      <c r="E67" s="766">
        <v>234</v>
      </c>
      <c r="F67" s="790">
        <v>28</v>
      </c>
      <c r="G67" s="791">
        <v>348</v>
      </c>
      <c r="H67" s="829">
        <v>2907</v>
      </c>
      <c r="I67" s="730">
        <v>0</v>
      </c>
      <c r="J67" s="730">
        <v>26</v>
      </c>
      <c r="K67" s="730">
        <v>3150</v>
      </c>
      <c r="L67" s="828">
        <v>6083</v>
      </c>
      <c r="M67" s="830">
        <v>6431</v>
      </c>
      <c r="N67" s="833">
        <v>3589</v>
      </c>
    </row>
    <row r="68" spans="1:14" ht="19.5" thickBot="1" x14ac:dyDescent="0.35">
      <c r="A68" s="887" t="s">
        <v>321</v>
      </c>
      <c r="B68" s="779">
        <v>22640</v>
      </c>
      <c r="C68" s="756">
        <v>9898</v>
      </c>
      <c r="D68" s="756">
        <v>15478</v>
      </c>
      <c r="E68" s="756">
        <v>22042</v>
      </c>
      <c r="F68" s="777">
        <v>8160</v>
      </c>
      <c r="G68" s="778">
        <v>78218</v>
      </c>
      <c r="H68" s="743">
        <v>36479</v>
      </c>
      <c r="I68" s="721">
        <v>19450</v>
      </c>
      <c r="J68" s="721">
        <v>9057</v>
      </c>
      <c r="K68" s="721">
        <v>18040</v>
      </c>
      <c r="L68" s="742">
        <v>83026</v>
      </c>
      <c r="M68" s="744">
        <v>161244</v>
      </c>
      <c r="N68" s="832">
        <v>70312</v>
      </c>
    </row>
    <row r="69" spans="1:14" ht="19.5" thickBot="1" x14ac:dyDescent="0.3">
      <c r="A69" s="844" t="s">
        <v>25</v>
      </c>
      <c r="B69" s="781">
        <v>70346</v>
      </c>
      <c r="C69" s="781">
        <v>39212.118000000002</v>
      </c>
      <c r="D69" s="781">
        <v>50811</v>
      </c>
      <c r="E69" s="781">
        <v>58138.411999999997</v>
      </c>
      <c r="F69" s="781">
        <v>32205</v>
      </c>
      <c r="G69" s="782">
        <v>250712.53</v>
      </c>
      <c r="H69" s="745">
        <v>83414</v>
      </c>
      <c r="I69" s="745">
        <v>35306</v>
      </c>
      <c r="J69" s="745">
        <v>36477</v>
      </c>
      <c r="K69" s="745">
        <v>36204</v>
      </c>
      <c r="L69" s="903">
        <v>191401</v>
      </c>
      <c r="M69" s="744">
        <v>442113.53</v>
      </c>
      <c r="N69" s="834">
        <v>232716</v>
      </c>
    </row>
    <row r="70" spans="1:14" ht="19.5" thickBot="1" x14ac:dyDescent="0.3">
      <c r="A70" s="882" t="s">
        <v>26</v>
      </c>
      <c r="B70" s="771">
        <v>159999</v>
      </c>
      <c r="C70" s="771">
        <v>103837.942</v>
      </c>
      <c r="D70" s="771">
        <v>83304</v>
      </c>
      <c r="E70" s="771">
        <v>86270.573999999993</v>
      </c>
      <c r="F70" s="823">
        <v>60288</v>
      </c>
      <c r="G70" s="770">
        <v>493699.516</v>
      </c>
      <c r="H70" s="735">
        <v>96873</v>
      </c>
      <c r="I70" s="735">
        <v>45846</v>
      </c>
      <c r="J70" s="735">
        <v>48906</v>
      </c>
      <c r="K70" s="747">
        <v>40960</v>
      </c>
      <c r="L70" s="904">
        <v>232584</v>
      </c>
      <c r="M70" s="734">
        <v>726283.51600000006</v>
      </c>
      <c r="N70" s="835">
        <v>384411</v>
      </c>
    </row>
    <row r="71" spans="1:14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47"/>
    </row>
    <row r="72" spans="1:14" ht="15.75" thickBot="1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47"/>
    </row>
    <row r="73" spans="1:14" ht="19.5" thickBot="1" x14ac:dyDescent="0.35">
      <c r="A73" s="1625" t="s">
        <v>48</v>
      </c>
      <c r="B73" s="1626"/>
      <c r="C73" s="1626"/>
      <c r="D73" s="1626"/>
      <c r="E73" s="1626"/>
      <c r="F73" s="1626"/>
      <c r="G73" s="1626"/>
      <c r="H73" s="1626"/>
      <c r="I73" s="1626"/>
      <c r="J73" s="1626"/>
      <c r="K73" s="1626"/>
      <c r="L73" s="1626"/>
      <c r="M73" s="1626"/>
      <c r="N73" s="1627"/>
    </row>
    <row r="74" spans="1:14" ht="19.5" thickBot="1" x14ac:dyDescent="0.35">
      <c r="A74" s="1628" t="s">
        <v>0</v>
      </c>
      <c r="B74" s="1660" t="s">
        <v>1</v>
      </c>
      <c r="C74" s="1660"/>
      <c r="D74" s="1660"/>
      <c r="E74" s="1660"/>
      <c r="F74" s="1660"/>
      <c r="G74" s="1676"/>
      <c r="H74" s="1677" t="s">
        <v>2</v>
      </c>
      <c r="I74" s="1678"/>
      <c r="J74" s="1678"/>
      <c r="K74" s="1678"/>
      <c r="L74" s="1679"/>
      <c r="M74" s="1680" t="s">
        <v>3</v>
      </c>
      <c r="N74" s="1664" t="s">
        <v>31</v>
      </c>
    </row>
    <row r="75" spans="1:14" ht="18.75" x14ac:dyDescent="0.25">
      <c r="A75" s="1629"/>
      <c r="B75" s="1674" t="s">
        <v>8</v>
      </c>
      <c r="C75" s="1668"/>
      <c r="D75" s="1669" t="s">
        <v>9</v>
      </c>
      <c r="E75" s="1670"/>
      <c r="F75" s="1683" t="s">
        <v>32</v>
      </c>
      <c r="G75" s="1672" t="s">
        <v>10</v>
      </c>
      <c r="H75" s="1674" t="s">
        <v>11</v>
      </c>
      <c r="I75" s="1668"/>
      <c r="J75" s="1675" t="s">
        <v>12</v>
      </c>
      <c r="K75" s="1675" t="s">
        <v>33</v>
      </c>
      <c r="L75" s="1672" t="s">
        <v>13</v>
      </c>
      <c r="M75" s="1681"/>
      <c r="N75" s="1665"/>
    </row>
    <row r="76" spans="1:14" ht="75.75" thickBot="1" x14ac:dyDescent="0.3">
      <c r="A76" s="1630"/>
      <c r="B76" s="799" t="s">
        <v>14</v>
      </c>
      <c r="C76" s="798" t="s">
        <v>15</v>
      </c>
      <c r="D76" s="798" t="s">
        <v>16</v>
      </c>
      <c r="E76" s="798" t="s">
        <v>55</v>
      </c>
      <c r="F76" s="1684"/>
      <c r="G76" s="1658"/>
      <c r="H76" s="799" t="s">
        <v>14</v>
      </c>
      <c r="I76" s="798" t="s">
        <v>15</v>
      </c>
      <c r="J76" s="1654"/>
      <c r="K76" s="1654"/>
      <c r="L76" s="1658"/>
      <c r="M76" s="1682"/>
      <c r="N76" s="1666"/>
    </row>
    <row r="77" spans="1:14" ht="19.5" thickBot="1" x14ac:dyDescent="0.3">
      <c r="A77" s="894" t="s">
        <v>353</v>
      </c>
      <c r="B77" s="818">
        <v>89653</v>
      </c>
      <c r="C77" s="800">
        <v>64625.824000000001</v>
      </c>
      <c r="D77" s="800">
        <v>32493</v>
      </c>
      <c r="E77" s="800">
        <v>28132.162</v>
      </c>
      <c r="F77" s="800">
        <v>28083</v>
      </c>
      <c r="G77" s="801">
        <v>242986.986</v>
      </c>
      <c r="H77" s="800">
        <v>13459</v>
      </c>
      <c r="I77" s="800">
        <v>10539</v>
      </c>
      <c r="J77" s="800">
        <v>12429</v>
      </c>
      <c r="K77" s="800">
        <v>4756</v>
      </c>
      <c r="L77" s="801">
        <v>41183</v>
      </c>
      <c r="M77" s="876">
        <v>284169.98600000003</v>
      </c>
      <c r="N77" s="802">
        <v>151695</v>
      </c>
    </row>
    <row r="78" spans="1:14" ht="18.75" x14ac:dyDescent="0.3">
      <c r="A78" s="899" t="s">
        <v>354</v>
      </c>
      <c r="B78" s="895">
        <v>57165</v>
      </c>
      <c r="C78" s="749">
        <v>40539.83</v>
      </c>
      <c r="D78" s="749">
        <v>21711</v>
      </c>
      <c r="E78" s="749">
        <v>15636</v>
      </c>
      <c r="F78" s="804">
        <v>20963</v>
      </c>
      <c r="G78" s="805">
        <v>156014.83000000002</v>
      </c>
      <c r="H78" s="806">
        <v>10965</v>
      </c>
      <c r="I78" s="807">
        <v>8607</v>
      </c>
      <c r="J78" s="803">
        <v>11665</v>
      </c>
      <c r="K78" s="803">
        <v>4334</v>
      </c>
      <c r="L78" s="805">
        <v>35571</v>
      </c>
      <c r="M78" s="877">
        <v>191585.83</v>
      </c>
      <c r="N78" s="878">
        <v>108145</v>
      </c>
    </row>
    <row r="79" spans="1:14" ht="18.75" x14ac:dyDescent="0.3">
      <c r="A79" s="900" t="s">
        <v>50</v>
      </c>
      <c r="B79" s="896">
        <v>0</v>
      </c>
      <c r="C79" s="756">
        <v>0</v>
      </c>
      <c r="D79" s="756">
        <v>3652</v>
      </c>
      <c r="E79" s="756">
        <v>15</v>
      </c>
      <c r="F79" s="809">
        <v>12</v>
      </c>
      <c r="G79" s="805">
        <v>3679</v>
      </c>
      <c r="H79" s="810">
        <v>0</v>
      </c>
      <c r="I79" s="811">
        <v>0</v>
      </c>
      <c r="J79" s="808">
        <v>0</v>
      </c>
      <c r="K79" s="808">
        <v>0</v>
      </c>
      <c r="L79" s="805">
        <v>0</v>
      </c>
      <c r="M79" s="877">
        <v>3679</v>
      </c>
      <c r="N79" s="794">
        <v>19</v>
      </c>
    </row>
    <row r="80" spans="1:14" ht="18.75" x14ac:dyDescent="0.3">
      <c r="A80" s="900" t="s">
        <v>51</v>
      </c>
      <c r="B80" s="896">
        <v>26939</v>
      </c>
      <c r="C80" s="756">
        <v>19155</v>
      </c>
      <c r="D80" s="756">
        <v>5603</v>
      </c>
      <c r="E80" s="756">
        <v>10295.083999999999</v>
      </c>
      <c r="F80" s="809">
        <v>5397</v>
      </c>
      <c r="G80" s="805">
        <v>67389.084000000003</v>
      </c>
      <c r="H80" s="810">
        <v>2269</v>
      </c>
      <c r="I80" s="811">
        <v>1700</v>
      </c>
      <c r="J80" s="808">
        <v>733</v>
      </c>
      <c r="K80" s="808">
        <v>125</v>
      </c>
      <c r="L80" s="805">
        <v>4827</v>
      </c>
      <c r="M80" s="877">
        <v>72216.084000000003</v>
      </c>
      <c r="N80" s="794">
        <v>33925</v>
      </c>
    </row>
    <row r="81" spans="1:14" ht="18.75" x14ac:dyDescent="0.3">
      <c r="A81" s="901" t="s">
        <v>52</v>
      </c>
      <c r="B81" s="779">
        <v>1862</v>
      </c>
      <c r="C81" s="756">
        <v>464.9</v>
      </c>
      <c r="D81" s="756">
        <v>805</v>
      </c>
      <c r="E81" s="756">
        <v>548</v>
      </c>
      <c r="F81" s="777">
        <v>835</v>
      </c>
      <c r="G81" s="805">
        <v>4514.8999999999996</v>
      </c>
      <c r="H81" s="812">
        <v>209</v>
      </c>
      <c r="I81" s="811">
        <v>0</v>
      </c>
      <c r="J81" s="811">
        <v>0</v>
      </c>
      <c r="K81" s="811">
        <v>297</v>
      </c>
      <c r="L81" s="805">
        <v>506</v>
      </c>
      <c r="M81" s="877">
        <v>5020.8999999999996</v>
      </c>
      <c r="N81" s="794">
        <v>3055</v>
      </c>
    </row>
    <row r="82" spans="1:14" ht="18.75" x14ac:dyDescent="0.3">
      <c r="A82" s="885" t="s">
        <v>53</v>
      </c>
      <c r="B82" s="779">
        <v>2926</v>
      </c>
      <c r="C82" s="756">
        <v>4463.2309999999998</v>
      </c>
      <c r="D82" s="756">
        <v>710</v>
      </c>
      <c r="E82" s="756">
        <v>1614</v>
      </c>
      <c r="F82" s="777">
        <v>847</v>
      </c>
      <c r="G82" s="805">
        <v>10560.231</v>
      </c>
      <c r="H82" s="812">
        <v>16</v>
      </c>
      <c r="I82" s="811">
        <v>232</v>
      </c>
      <c r="J82" s="811">
        <v>30</v>
      </c>
      <c r="K82" s="811">
        <v>0</v>
      </c>
      <c r="L82" s="805">
        <v>278</v>
      </c>
      <c r="M82" s="877">
        <v>10838.231</v>
      </c>
      <c r="N82" s="794">
        <v>6402</v>
      </c>
    </row>
    <row r="83" spans="1:14" ht="19.5" thickBot="1" x14ac:dyDescent="0.35">
      <c r="A83" s="902" t="s">
        <v>23</v>
      </c>
      <c r="B83" s="897">
        <v>761</v>
      </c>
      <c r="C83" s="813">
        <v>2.863</v>
      </c>
      <c r="D83" s="813">
        <v>12</v>
      </c>
      <c r="E83" s="813">
        <v>24.077999999999999</v>
      </c>
      <c r="F83" s="814">
        <v>29</v>
      </c>
      <c r="G83" s="805">
        <v>828.94100000000003</v>
      </c>
      <c r="H83" s="815">
        <v>0</v>
      </c>
      <c r="I83" s="816">
        <v>0</v>
      </c>
      <c r="J83" s="816">
        <v>1</v>
      </c>
      <c r="K83" s="816">
        <v>0</v>
      </c>
      <c r="L83" s="805">
        <v>1</v>
      </c>
      <c r="M83" s="877">
        <v>829.94100000000003</v>
      </c>
      <c r="N83" s="879">
        <v>149</v>
      </c>
    </row>
    <row r="84" spans="1:14" ht="19.5" thickBot="1" x14ac:dyDescent="0.3">
      <c r="A84" s="894" t="s">
        <v>355</v>
      </c>
      <c r="B84" s="818">
        <v>70346</v>
      </c>
      <c r="C84" s="800">
        <v>39212.118000000002</v>
      </c>
      <c r="D84" s="800">
        <v>50811</v>
      </c>
      <c r="E84" s="800">
        <v>58138.411999999997</v>
      </c>
      <c r="F84" s="817">
        <v>32205</v>
      </c>
      <c r="G84" s="801">
        <v>250712.53</v>
      </c>
      <c r="H84" s="818">
        <v>83414</v>
      </c>
      <c r="I84" s="800">
        <v>35306</v>
      </c>
      <c r="J84" s="800">
        <v>36477</v>
      </c>
      <c r="K84" s="800">
        <v>36204</v>
      </c>
      <c r="L84" s="801">
        <v>191401</v>
      </c>
      <c r="M84" s="876">
        <v>442113.53</v>
      </c>
      <c r="N84" s="802">
        <v>232716</v>
      </c>
    </row>
    <row r="85" spans="1:14" ht="18.75" x14ac:dyDescent="0.3">
      <c r="A85" s="900" t="s">
        <v>354</v>
      </c>
      <c r="B85" s="779">
        <v>44211</v>
      </c>
      <c r="C85" s="756">
        <v>31427.117999999999</v>
      </c>
      <c r="D85" s="756">
        <v>33467</v>
      </c>
      <c r="E85" s="756">
        <v>44165.209000000003</v>
      </c>
      <c r="F85" s="777">
        <v>20477</v>
      </c>
      <c r="G85" s="819">
        <v>173747.32699999999</v>
      </c>
      <c r="H85" s="812">
        <v>73393</v>
      </c>
      <c r="I85" s="811">
        <v>29490</v>
      </c>
      <c r="J85" s="811">
        <v>29712</v>
      </c>
      <c r="K85" s="811">
        <v>27894</v>
      </c>
      <c r="L85" s="805">
        <v>160188</v>
      </c>
      <c r="M85" s="877">
        <v>333935.32699999999</v>
      </c>
      <c r="N85" s="794">
        <v>172797</v>
      </c>
    </row>
    <row r="86" spans="1:14" ht="18.75" x14ac:dyDescent="0.3">
      <c r="A86" s="900" t="s">
        <v>50</v>
      </c>
      <c r="B86" s="779">
        <v>0</v>
      </c>
      <c r="C86" s="756">
        <v>0</v>
      </c>
      <c r="D86" s="756">
        <v>8250</v>
      </c>
      <c r="E86" s="756">
        <v>0</v>
      </c>
      <c r="F86" s="777">
        <v>51</v>
      </c>
      <c r="G86" s="819">
        <v>8301</v>
      </c>
      <c r="H86" s="812">
        <v>0</v>
      </c>
      <c r="I86" s="811">
        <v>0</v>
      </c>
      <c r="J86" s="811">
        <v>0</v>
      </c>
      <c r="K86" s="811">
        <v>1</v>
      </c>
      <c r="L86" s="805">
        <v>1</v>
      </c>
      <c r="M86" s="877">
        <v>8302</v>
      </c>
      <c r="N86" s="794">
        <v>31</v>
      </c>
    </row>
    <row r="87" spans="1:14" ht="18.75" x14ac:dyDescent="0.3">
      <c r="A87" s="900" t="s">
        <v>51</v>
      </c>
      <c r="B87" s="822">
        <v>25685</v>
      </c>
      <c r="C87" s="820">
        <v>7584</v>
      </c>
      <c r="D87" s="820">
        <v>8677</v>
      </c>
      <c r="E87" s="820">
        <v>13891</v>
      </c>
      <c r="F87" s="821">
        <v>11580</v>
      </c>
      <c r="G87" s="819">
        <v>67417</v>
      </c>
      <c r="H87" s="822">
        <v>10020</v>
      </c>
      <c r="I87" s="820">
        <v>6117</v>
      </c>
      <c r="J87" s="820">
        <v>6722</v>
      </c>
      <c r="K87" s="820">
        <v>5665</v>
      </c>
      <c r="L87" s="805">
        <v>28524</v>
      </c>
      <c r="M87" s="877">
        <v>95941</v>
      </c>
      <c r="N87" s="794">
        <v>58837</v>
      </c>
    </row>
    <row r="88" spans="1:14" ht="18.75" x14ac:dyDescent="0.3">
      <c r="A88" s="901" t="s">
        <v>52</v>
      </c>
      <c r="B88" s="822">
        <v>436</v>
      </c>
      <c r="C88" s="820">
        <v>121</v>
      </c>
      <c r="D88" s="820">
        <v>331</v>
      </c>
      <c r="E88" s="820">
        <v>57</v>
      </c>
      <c r="F88" s="821">
        <v>95</v>
      </c>
      <c r="G88" s="819">
        <v>1040</v>
      </c>
      <c r="H88" s="822">
        <v>0</v>
      </c>
      <c r="I88" s="820">
        <v>0</v>
      </c>
      <c r="J88" s="820">
        <v>1</v>
      </c>
      <c r="K88" s="820">
        <v>30</v>
      </c>
      <c r="L88" s="805">
        <v>31</v>
      </c>
      <c r="M88" s="877">
        <v>1071</v>
      </c>
      <c r="N88" s="794">
        <v>608</v>
      </c>
    </row>
    <row r="89" spans="1:14" ht="18.75" x14ac:dyDescent="0.3">
      <c r="A89" s="901" t="s">
        <v>53</v>
      </c>
      <c r="B89" s="822">
        <v>11</v>
      </c>
      <c r="C89" s="820">
        <v>80</v>
      </c>
      <c r="D89" s="820">
        <v>84</v>
      </c>
      <c r="E89" s="820">
        <v>10</v>
      </c>
      <c r="F89" s="820">
        <v>0</v>
      </c>
      <c r="G89" s="805">
        <v>185</v>
      </c>
      <c r="H89" s="820">
        <v>0</v>
      </c>
      <c r="I89" s="820">
        <v>0</v>
      </c>
      <c r="J89" s="820">
        <v>0</v>
      </c>
      <c r="K89" s="820">
        <v>313</v>
      </c>
      <c r="L89" s="805">
        <v>313</v>
      </c>
      <c r="M89" s="877">
        <v>498</v>
      </c>
      <c r="N89" s="794">
        <v>426</v>
      </c>
    </row>
    <row r="90" spans="1:14" ht="19.5" thickBot="1" x14ac:dyDescent="0.35">
      <c r="A90" s="887" t="s">
        <v>23</v>
      </c>
      <c r="B90" s="898">
        <v>3</v>
      </c>
      <c r="C90" s="824">
        <v>0</v>
      </c>
      <c r="D90" s="824">
        <v>2</v>
      </c>
      <c r="E90" s="824">
        <v>15.202999999999999</v>
      </c>
      <c r="F90" s="824">
        <v>2</v>
      </c>
      <c r="G90" s="825">
        <v>22.202999999999999</v>
      </c>
      <c r="H90" s="711">
        <v>1</v>
      </c>
      <c r="I90" s="711">
        <v>0</v>
      </c>
      <c r="J90" s="711">
        <v>42</v>
      </c>
      <c r="K90" s="711">
        <v>2301</v>
      </c>
      <c r="L90" s="805">
        <v>2344</v>
      </c>
      <c r="M90" s="877">
        <v>2366.203</v>
      </c>
      <c r="N90" s="795">
        <v>17</v>
      </c>
    </row>
    <row r="91" spans="1:14" ht="19.5" thickBot="1" x14ac:dyDescent="0.35">
      <c r="A91" s="894" t="s">
        <v>26</v>
      </c>
      <c r="B91" s="802">
        <v>159999</v>
      </c>
      <c r="C91" s="771">
        <v>103837.942</v>
      </c>
      <c r="D91" s="771">
        <v>83304</v>
      </c>
      <c r="E91" s="771">
        <v>86270.573999999993</v>
      </c>
      <c r="F91" s="823">
        <v>60288</v>
      </c>
      <c r="G91" s="801">
        <v>493699.516</v>
      </c>
      <c r="H91" s="802">
        <v>96873</v>
      </c>
      <c r="I91" s="771">
        <v>45846</v>
      </c>
      <c r="J91" s="893">
        <v>48906</v>
      </c>
      <c r="K91" s="893">
        <v>40960</v>
      </c>
      <c r="L91" s="801">
        <v>232584</v>
      </c>
      <c r="M91" s="876">
        <v>726283.51600000006</v>
      </c>
      <c r="N91" s="880">
        <v>384411</v>
      </c>
    </row>
    <row r="92" spans="1:14" x14ac:dyDescent="0.25">
      <c r="N92" s="837"/>
    </row>
    <row r="93" spans="1:14" ht="18.75" x14ac:dyDescent="0.25">
      <c r="A93" s="1160" t="s">
        <v>332</v>
      </c>
      <c r="B93" s="1160"/>
      <c r="C93" s="1160"/>
      <c r="D93" s="1160"/>
      <c r="E93" s="1160"/>
      <c r="F93" s="1160"/>
      <c r="G93" s="1160"/>
      <c r="N93" s="837"/>
    </row>
    <row r="94" spans="1:14" x14ac:dyDescent="0.25">
      <c r="N94" s="837"/>
    </row>
    <row r="95" spans="1:14" x14ac:dyDescent="0.25">
      <c r="N95" s="837"/>
    </row>
    <row r="96" spans="1:14" x14ac:dyDescent="0.25">
      <c r="N96" s="837"/>
    </row>
  </sheetData>
  <mergeCells count="58">
    <mergeCell ref="H75:I75"/>
    <mergeCell ref="J75:J76"/>
    <mergeCell ref="K75:K76"/>
    <mergeCell ref="L75:L76"/>
    <mergeCell ref="A1:N1"/>
    <mergeCell ref="A73:N73"/>
    <mergeCell ref="A74:A76"/>
    <mergeCell ref="B74:G74"/>
    <mergeCell ref="H74:L74"/>
    <mergeCell ref="M74:M76"/>
    <mergeCell ref="N74:N76"/>
    <mergeCell ref="B75:C75"/>
    <mergeCell ref="D75:E75"/>
    <mergeCell ref="F75:F76"/>
    <mergeCell ref="G75:G76"/>
    <mergeCell ref="F45:F46"/>
    <mergeCell ref="G45:G46"/>
    <mergeCell ref="H45:I45"/>
    <mergeCell ref="J45:J46"/>
    <mergeCell ref="K45:K46"/>
    <mergeCell ref="L45:L46"/>
    <mergeCell ref="A32:N32"/>
    <mergeCell ref="K34:K35"/>
    <mergeCell ref="L34:L35"/>
    <mergeCell ref="A43:N43"/>
    <mergeCell ref="A44:A46"/>
    <mergeCell ref="B44:G44"/>
    <mergeCell ref="H44:L44"/>
    <mergeCell ref="M44:M46"/>
    <mergeCell ref="N44:N46"/>
    <mergeCell ref="B45:C45"/>
    <mergeCell ref="D45:E45"/>
    <mergeCell ref="B34:C34"/>
    <mergeCell ref="D34:E34"/>
    <mergeCell ref="F34:F35"/>
    <mergeCell ref="G34:G35"/>
    <mergeCell ref="H34:I34"/>
    <mergeCell ref="B33:G33"/>
    <mergeCell ref="H33:L33"/>
    <mergeCell ref="M33:M35"/>
    <mergeCell ref="N33:N35"/>
    <mergeCell ref="J34:J35"/>
    <mergeCell ref="A93:G93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5:L6"/>
    <mergeCell ref="A33:A3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91"/>
  <sheetViews>
    <sheetView tabSelected="1" workbookViewId="0">
      <selection activeCell="M54" sqref="M54"/>
    </sheetView>
  </sheetViews>
  <sheetFormatPr defaultRowHeight="15" x14ac:dyDescent="0.25"/>
  <cols>
    <col min="1" max="1" width="44.5703125" style="4" customWidth="1"/>
    <col min="2" max="2" width="18" style="4" bestFit="1" customWidth="1"/>
    <col min="3" max="3" width="15.42578125" style="4" bestFit="1" customWidth="1"/>
    <col min="4" max="4" width="14.7109375" style="4" bestFit="1" customWidth="1"/>
    <col min="5" max="5" width="14.28515625" style="4" bestFit="1" customWidth="1"/>
    <col min="6" max="6" width="14.7109375" style="4" bestFit="1" customWidth="1"/>
    <col min="7" max="7" width="16" style="4" bestFit="1" customWidth="1"/>
    <col min="8" max="11" width="14.28515625" style="4" bestFit="1" customWidth="1"/>
    <col min="12" max="12" width="20.5703125" style="4" bestFit="1" customWidth="1"/>
    <col min="13" max="13" width="16" style="4" bestFit="1" customWidth="1"/>
    <col min="14" max="14" width="15.42578125" style="4" bestFit="1" customWidth="1"/>
    <col min="15" max="16" width="11" style="4" bestFit="1" customWidth="1"/>
    <col min="17" max="16384" width="9.140625" style="4"/>
  </cols>
  <sheetData>
    <row r="1" spans="1:14" ht="18.75" x14ac:dyDescent="0.25">
      <c r="A1" s="1621" t="s">
        <v>356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  <c r="L1" s="1621"/>
      <c r="M1" s="1621"/>
      <c r="N1" s="1621"/>
    </row>
    <row r="2" spans="1:14" ht="15.75" thickBot="1" x14ac:dyDescent="0.3"/>
    <row r="3" spans="1:14" ht="15.75" thickBot="1" x14ac:dyDescent="0.3">
      <c r="A3" s="1692" t="s">
        <v>30</v>
      </c>
      <c r="B3" s="1693"/>
      <c r="C3" s="1693"/>
      <c r="D3" s="1693"/>
      <c r="E3" s="1693"/>
      <c r="F3" s="1693"/>
      <c r="G3" s="1693"/>
      <c r="H3" s="1693"/>
      <c r="I3" s="1693"/>
      <c r="J3" s="1693"/>
      <c r="K3" s="1693"/>
      <c r="L3" s="1693"/>
      <c r="M3" s="1693"/>
      <c r="N3" s="1694"/>
    </row>
    <row r="4" spans="1:14" ht="15.75" customHeight="1" thickBot="1" x14ac:dyDescent="0.3">
      <c r="A4" s="1695" t="s">
        <v>0</v>
      </c>
      <c r="B4" s="1728" t="s">
        <v>1</v>
      </c>
      <c r="C4" s="1729"/>
      <c r="D4" s="1729"/>
      <c r="E4" s="1729"/>
      <c r="F4" s="1729"/>
      <c r="G4" s="1721"/>
      <c r="H4" s="1722" t="s">
        <v>2</v>
      </c>
      <c r="I4" s="1723"/>
      <c r="J4" s="1723"/>
      <c r="K4" s="1723"/>
      <c r="L4" s="1724"/>
      <c r="M4" s="1725" t="s">
        <v>3</v>
      </c>
      <c r="N4" s="1706" t="s">
        <v>31</v>
      </c>
    </row>
    <row r="5" spans="1:14" ht="15" customHeight="1" x14ac:dyDescent="0.25">
      <c r="A5" s="1696"/>
      <c r="B5" s="1131" t="s">
        <v>8</v>
      </c>
      <c r="C5" s="1730"/>
      <c r="D5" s="1731" t="s">
        <v>9</v>
      </c>
      <c r="E5" s="1732"/>
      <c r="F5" s="1733" t="s">
        <v>32</v>
      </c>
      <c r="G5" s="1691" t="s">
        <v>10</v>
      </c>
      <c r="H5" s="1132" t="s">
        <v>11</v>
      </c>
      <c r="I5" s="1715"/>
      <c r="J5" s="1716" t="s">
        <v>12</v>
      </c>
      <c r="K5" s="1717" t="s">
        <v>33</v>
      </c>
      <c r="L5" s="1691" t="s">
        <v>13</v>
      </c>
      <c r="M5" s="1726"/>
      <c r="N5" s="1707"/>
    </row>
    <row r="6" spans="1:14" ht="57.75" thickBot="1" x14ac:dyDescent="0.3">
      <c r="A6" s="1697"/>
      <c r="B6" s="5" t="s">
        <v>14</v>
      </c>
      <c r="C6" s="6" t="s">
        <v>15</v>
      </c>
      <c r="D6" s="6" t="s">
        <v>16</v>
      </c>
      <c r="E6" s="6" t="s">
        <v>34</v>
      </c>
      <c r="F6" s="1718"/>
      <c r="G6" s="1686"/>
      <c r="H6" s="5" t="s">
        <v>14</v>
      </c>
      <c r="I6" s="6" t="s">
        <v>15</v>
      </c>
      <c r="J6" s="1690"/>
      <c r="K6" s="1718"/>
      <c r="L6" s="1686"/>
      <c r="M6" s="1727"/>
      <c r="N6" s="1708"/>
    </row>
    <row r="7" spans="1:14" x14ac:dyDescent="0.25">
      <c r="A7" s="83" t="s">
        <v>17</v>
      </c>
      <c r="B7" s="920">
        <v>166179</v>
      </c>
      <c r="C7" s="921">
        <v>19183</v>
      </c>
      <c r="D7" s="921">
        <v>10752</v>
      </c>
      <c r="E7" s="921">
        <v>3528</v>
      </c>
      <c r="F7" s="921">
        <v>20356</v>
      </c>
      <c r="G7" s="922">
        <v>219999</v>
      </c>
      <c r="H7" s="920">
        <v>2185</v>
      </c>
      <c r="I7" s="921">
        <v>66</v>
      </c>
      <c r="J7" s="921">
        <v>49</v>
      </c>
      <c r="K7" s="923">
        <v>0</v>
      </c>
      <c r="L7" s="922">
        <v>2300</v>
      </c>
      <c r="M7" s="924">
        <v>222299</v>
      </c>
      <c r="N7" s="925">
        <v>54976</v>
      </c>
    </row>
    <row r="8" spans="1:14" x14ac:dyDescent="0.25">
      <c r="A8" s="3" t="s">
        <v>349</v>
      </c>
      <c r="B8" s="926">
        <v>26026</v>
      </c>
      <c r="C8" s="927">
        <v>5583</v>
      </c>
      <c r="D8" s="927">
        <v>3398</v>
      </c>
      <c r="E8" s="927">
        <v>1027</v>
      </c>
      <c r="F8" s="921">
        <v>5213</v>
      </c>
      <c r="G8" s="922">
        <v>41247</v>
      </c>
      <c r="H8" s="926">
        <v>744</v>
      </c>
      <c r="I8" s="927">
        <v>26</v>
      </c>
      <c r="J8" s="927">
        <v>33</v>
      </c>
      <c r="K8" s="923">
        <v>2</v>
      </c>
      <c r="L8" s="922">
        <v>805</v>
      </c>
      <c r="M8" s="924">
        <v>42052</v>
      </c>
      <c r="N8" s="928">
        <v>10639</v>
      </c>
    </row>
    <row r="9" spans="1:14" x14ac:dyDescent="0.25">
      <c r="A9" s="213" t="s">
        <v>357</v>
      </c>
      <c r="B9" s="929">
        <v>3504</v>
      </c>
      <c r="C9" s="930">
        <v>863</v>
      </c>
      <c r="D9" s="930">
        <v>1283</v>
      </c>
      <c r="E9" s="930">
        <v>244</v>
      </c>
      <c r="F9" s="931">
        <v>858</v>
      </c>
      <c r="G9" s="932">
        <v>6752</v>
      </c>
      <c r="H9" s="929">
        <v>288</v>
      </c>
      <c r="I9" s="930">
        <v>5</v>
      </c>
      <c r="J9" s="930">
        <v>0</v>
      </c>
      <c r="K9" s="933">
        <v>0</v>
      </c>
      <c r="L9" s="932">
        <v>293</v>
      </c>
      <c r="M9" s="934">
        <v>7045</v>
      </c>
      <c r="N9" s="935">
        <v>2735</v>
      </c>
    </row>
    <row r="10" spans="1:14" x14ac:dyDescent="0.25">
      <c r="A10" s="82" t="s">
        <v>20</v>
      </c>
      <c r="B10" s="929">
        <v>5892</v>
      </c>
      <c r="C10" s="930">
        <v>670</v>
      </c>
      <c r="D10" s="930">
        <v>565</v>
      </c>
      <c r="E10" s="930">
        <v>176</v>
      </c>
      <c r="F10" s="931">
        <v>828</v>
      </c>
      <c r="G10" s="932">
        <v>8131</v>
      </c>
      <c r="H10" s="929">
        <v>332</v>
      </c>
      <c r="I10" s="930">
        <v>20</v>
      </c>
      <c r="J10" s="930">
        <v>29</v>
      </c>
      <c r="K10" s="933">
        <v>2</v>
      </c>
      <c r="L10" s="932">
        <v>383</v>
      </c>
      <c r="M10" s="934">
        <v>8514</v>
      </c>
      <c r="N10" s="935">
        <v>1942</v>
      </c>
    </row>
    <row r="11" spans="1:14" x14ac:dyDescent="0.25">
      <c r="A11" s="82" t="s">
        <v>21</v>
      </c>
      <c r="B11" s="929">
        <v>9226</v>
      </c>
      <c r="C11" s="930">
        <v>3210</v>
      </c>
      <c r="D11" s="930">
        <v>1006</v>
      </c>
      <c r="E11" s="930">
        <v>483</v>
      </c>
      <c r="F11" s="931">
        <v>1882</v>
      </c>
      <c r="G11" s="932">
        <v>15807</v>
      </c>
      <c r="H11" s="929">
        <v>124</v>
      </c>
      <c r="I11" s="930">
        <v>1</v>
      </c>
      <c r="J11" s="930">
        <v>4</v>
      </c>
      <c r="K11" s="933">
        <v>0</v>
      </c>
      <c r="L11" s="932">
        <v>129</v>
      </c>
      <c r="M11" s="934">
        <v>15936</v>
      </c>
      <c r="N11" s="935">
        <v>3083</v>
      </c>
    </row>
    <row r="12" spans="1:14" x14ac:dyDescent="0.25">
      <c r="A12" s="3" t="s">
        <v>22</v>
      </c>
      <c r="B12" s="926">
        <v>16407</v>
      </c>
      <c r="C12" s="927">
        <v>2124</v>
      </c>
      <c r="D12" s="927">
        <v>1340</v>
      </c>
      <c r="E12" s="927">
        <v>392</v>
      </c>
      <c r="F12" s="927">
        <v>3322</v>
      </c>
      <c r="G12" s="922">
        <v>23585</v>
      </c>
      <c r="H12" s="926">
        <v>7</v>
      </c>
      <c r="I12" s="927">
        <v>0</v>
      </c>
      <c r="J12" s="927">
        <v>380</v>
      </c>
      <c r="K12" s="923">
        <v>5</v>
      </c>
      <c r="L12" s="922">
        <v>392</v>
      </c>
      <c r="M12" s="924">
        <v>23977</v>
      </c>
      <c r="N12" s="928">
        <v>6064</v>
      </c>
    </row>
    <row r="13" spans="1:14" ht="15.75" thickBot="1" x14ac:dyDescent="0.3">
      <c r="A13" s="214" t="s">
        <v>23</v>
      </c>
      <c r="B13" s="936">
        <v>15563</v>
      </c>
      <c r="C13" s="937">
        <v>3008</v>
      </c>
      <c r="D13" s="937">
        <v>2158</v>
      </c>
      <c r="E13" s="937">
        <v>675</v>
      </c>
      <c r="F13" s="937">
        <v>5824</v>
      </c>
      <c r="G13" s="922">
        <v>27228</v>
      </c>
      <c r="H13" s="936">
        <v>1610</v>
      </c>
      <c r="I13" s="937">
        <v>11</v>
      </c>
      <c r="J13" s="937">
        <v>398</v>
      </c>
      <c r="K13" s="923">
        <v>79</v>
      </c>
      <c r="L13" s="922">
        <v>2098</v>
      </c>
      <c r="M13" s="938">
        <v>29326</v>
      </c>
      <c r="N13" s="939">
        <v>11474</v>
      </c>
    </row>
    <row r="14" spans="1:14" ht="15.75" thickBot="1" x14ac:dyDescent="0.3">
      <c r="A14" s="215" t="s">
        <v>24</v>
      </c>
      <c r="B14" s="940">
        <v>224176</v>
      </c>
      <c r="C14" s="940">
        <v>29898</v>
      </c>
      <c r="D14" s="940">
        <v>17648</v>
      </c>
      <c r="E14" s="940">
        <v>5622</v>
      </c>
      <c r="F14" s="940">
        <v>34715</v>
      </c>
      <c r="G14" s="941">
        <v>312059</v>
      </c>
      <c r="H14" s="940">
        <v>4546</v>
      </c>
      <c r="I14" s="940">
        <v>103</v>
      </c>
      <c r="J14" s="940">
        <v>860</v>
      </c>
      <c r="K14" s="940">
        <v>86</v>
      </c>
      <c r="L14" s="941">
        <v>5595</v>
      </c>
      <c r="M14" s="942">
        <v>317654</v>
      </c>
      <c r="N14" s="943">
        <v>83153</v>
      </c>
    </row>
    <row r="15" spans="1:14" x14ac:dyDescent="0.25">
      <c r="A15" s="350" t="s">
        <v>35</v>
      </c>
      <c r="B15" s="944">
        <v>137</v>
      </c>
      <c r="C15" s="945">
        <v>80</v>
      </c>
      <c r="D15" s="945">
        <v>137</v>
      </c>
      <c r="E15" s="945">
        <v>22</v>
      </c>
      <c r="F15" s="946">
        <v>41</v>
      </c>
      <c r="G15" s="947">
        <v>417</v>
      </c>
      <c r="H15" s="944">
        <v>0</v>
      </c>
      <c r="I15" s="945">
        <v>0</v>
      </c>
      <c r="J15" s="945">
        <v>0</v>
      </c>
      <c r="K15" s="945">
        <v>0</v>
      </c>
      <c r="L15" s="947">
        <v>0</v>
      </c>
      <c r="M15" s="948">
        <v>417</v>
      </c>
      <c r="N15" s="925">
        <v>207</v>
      </c>
    </row>
    <row r="16" spans="1:14" x14ac:dyDescent="0.25">
      <c r="A16" s="949" t="s">
        <v>36</v>
      </c>
      <c r="B16" s="950">
        <v>1</v>
      </c>
      <c r="C16" s="927">
        <v>8</v>
      </c>
      <c r="D16" s="927">
        <v>10</v>
      </c>
      <c r="E16" s="927">
        <v>0</v>
      </c>
      <c r="F16" s="951">
        <v>0</v>
      </c>
      <c r="G16" s="952">
        <v>19</v>
      </c>
      <c r="H16" s="950">
        <v>0</v>
      </c>
      <c r="I16" s="927">
        <v>0</v>
      </c>
      <c r="J16" s="927">
        <v>0</v>
      </c>
      <c r="K16" s="927">
        <v>0</v>
      </c>
      <c r="L16" s="952">
        <v>0</v>
      </c>
      <c r="M16" s="953">
        <v>19</v>
      </c>
      <c r="N16" s="928">
        <v>16</v>
      </c>
    </row>
    <row r="17" spans="1:14" x14ac:dyDescent="0.25">
      <c r="A17" s="949" t="s">
        <v>37</v>
      </c>
      <c r="B17" s="950">
        <v>61</v>
      </c>
      <c r="C17" s="927">
        <v>1</v>
      </c>
      <c r="D17" s="927">
        <v>0</v>
      </c>
      <c r="E17" s="927">
        <v>3</v>
      </c>
      <c r="F17" s="951">
        <v>25</v>
      </c>
      <c r="G17" s="952">
        <v>90</v>
      </c>
      <c r="H17" s="950">
        <v>0</v>
      </c>
      <c r="I17" s="927">
        <v>0</v>
      </c>
      <c r="J17" s="927">
        <v>0</v>
      </c>
      <c r="K17" s="927">
        <v>0</v>
      </c>
      <c r="L17" s="952">
        <v>0</v>
      </c>
      <c r="M17" s="953">
        <v>90</v>
      </c>
      <c r="N17" s="928">
        <v>28</v>
      </c>
    </row>
    <row r="18" spans="1:14" x14ac:dyDescent="0.25">
      <c r="A18" s="949" t="s">
        <v>38</v>
      </c>
      <c r="B18" s="950">
        <v>22</v>
      </c>
      <c r="C18" s="927">
        <v>14</v>
      </c>
      <c r="D18" s="927">
        <v>2</v>
      </c>
      <c r="E18" s="927">
        <v>0</v>
      </c>
      <c r="F18" s="951">
        <v>3</v>
      </c>
      <c r="G18" s="952">
        <v>41</v>
      </c>
      <c r="H18" s="950">
        <v>0</v>
      </c>
      <c r="I18" s="927">
        <v>0</v>
      </c>
      <c r="J18" s="927">
        <v>0</v>
      </c>
      <c r="K18" s="927">
        <v>0</v>
      </c>
      <c r="L18" s="952">
        <v>0</v>
      </c>
      <c r="M18" s="953">
        <v>41</v>
      </c>
      <c r="N18" s="928">
        <v>6</v>
      </c>
    </row>
    <row r="19" spans="1:14" x14ac:dyDescent="0.25">
      <c r="A19" s="949" t="s">
        <v>39</v>
      </c>
      <c r="B19" s="950">
        <v>86</v>
      </c>
      <c r="C19" s="927">
        <v>41</v>
      </c>
      <c r="D19" s="927">
        <v>42</v>
      </c>
      <c r="E19" s="927">
        <v>5</v>
      </c>
      <c r="F19" s="951">
        <v>33</v>
      </c>
      <c r="G19" s="952">
        <v>207</v>
      </c>
      <c r="H19" s="950">
        <v>0</v>
      </c>
      <c r="I19" s="927">
        <v>212</v>
      </c>
      <c r="J19" s="927">
        <v>0</v>
      </c>
      <c r="K19" s="927">
        <v>0</v>
      </c>
      <c r="L19" s="952">
        <v>212</v>
      </c>
      <c r="M19" s="953">
        <v>419</v>
      </c>
      <c r="N19" s="928">
        <v>48</v>
      </c>
    </row>
    <row r="20" spans="1:14" x14ac:dyDescent="0.25">
      <c r="A20" s="949" t="s">
        <v>40</v>
      </c>
      <c r="B20" s="950">
        <v>7</v>
      </c>
      <c r="C20" s="927">
        <v>8</v>
      </c>
      <c r="D20" s="927">
        <v>93</v>
      </c>
      <c r="E20" s="927">
        <v>0</v>
      </c>
      <c r="F20" s="951">
        <v>1</v>
      </c>
      <c r="G20" s="952">
        <v>109</v>
      </c>
      <c r="H20" s="950">
        <v>0</v>
      </c>
      <c r="I20" s="927">
        <v>0</v>
      </c>
      <c r="J20" s="927">
        <v>0</v>
      </c>
      <c r="K20" s="927">
        <v>0</v>
      </c>
      <c r="L20" s="952">
        <v>0</v>
      </c>
      <c r="M20" s="953">
        <v>109</v>
      </c>
      <c r="N20" s="928">
        <v>10</v>
      </c>
    </row>
    <row r="21" spans="1:14" x14ac:dyDescent="0.25">
      <c r="A21" s="949" t="s">
        <v>41</v>
      </c>
      <c r="B21" s="950">
        <v>131</v>
      </c>
      <c r="C21" s="927">
        <v>13</v>
      </c>
      <c r="D21" s="927">
        <v>2</v>
      </c>
      <c r="E21" s="927">
        <v>8</v>
      </c>
      <c r="F21" s="951">
        <v>10</v>
      </c>
      <c r="G21" s="952">
        <v>164</v>
      </c>
      <c r="H21" s="950">
        <v>0</v>
      </c>
      <c r="I21" s="927">
        <v>28</v>
      </c>
      <c r="J21" s="927">
        <v>0</v>
      </c>
      <c r="K21" s="927">
        <v>0</v>
      </c>
      <c r="L21" s="952">
        <v>28</v>
      </c>
      <c r="M21" s="953">
        <v>192</v>
      </c>
      <c r="N21" s="928">
        <v>23</v>
      </c>
    </row>
    <row r="22" spans="1:14" x14ac:dyDescent="0.25">
      <c r="A22" s="949" t="s">
        <v>42</v>
      </c>
      <c r="B22" s="950">
        <v>3</v>
      </c>
      <c r="C22" s="927">
        <v>0</v>
      </c>
      <c r="D22" s="927">
        <v>1</v>
      </c>
      <c r="E22" s="927">
        <v>25</v>
      </c>
      <c r="F22" s="951">
        <v>2</v>
      </c>
      <c r="G22" s="952">
        <v>31</v>
      </c>
      <c r="H22" s="950">
        <v>0</v>
      </c>
      <c r="I22" s="927">
        <v>0</v>
      </c>
      <c r="J22" s="927">
        <v>0</v>
      </c>
      <c r="K22" s="927">
        <v>0</v>
      </c>
      <c r="L22" s="952">
        <v>0</v>
      </c>
      <c r="M22" s="953">
        <v>31</v>
      </c>
      <c r="N22" s="928">
        <v>4</v>
      </c>
    </row>
    <row r="23" spans="1:14" x14ac:dyDescent="0.25">
      <c r="A23" s="949" t="s">
        <v>43</v>
      </c>
      <c r="B23" s="950">
        <v>513</v>
      </c>
      <c r="C23" s="927">
        <v>126</v>
      </c>
      <c r="D23" s="927">
        <v>236</v>
      </c>
      <c r="E23" s="927">
        <v>42</v>
      </c>
      <c r="F23" s="951">
        <v>141</v>
      </c>
      <c r="G23" s="952">
        <v>1058</v>
      </c>
      <c r="H23" s="950">
        <v>0</v>
      </c>
      <c r="I23" s="927">
        <v>0</v>
      </c>
      <c r="J23" s="927">
        <v>0</v>
      </c>
      <c r="K23" s="927">
        <v>3</v>
      </c>
      <c r="L23" s="952">
        <v>3</v>
      </c>
      <c r="M23" s="953">
        <v>1061</v>
      </c>
      <c r="N23" s="928">
        <v>481</v>
      </c>
    </row>
    <row r="24" spans="1:14" x14ac:dyDescent="0.25">
      <c r="A24" s="949" t="s">
        <v>44</v>
      </c>
      <c r="B24" s="950">
        <v>29</v>
      </c>
      <c r="C24" s="927">
        <v>2</v>
      </c>
      <c r="D24" s="927">
        <v>58</v>
      </c>
      <c r="E24" s="927">
        <v>0</v>
      </c>
      <c r="F24" s="951">
        <v>57</v>
      </c>
      <c r="G24" s="952">
        <v>146</v>
      </c>
      <c r="H24" s="950">
        <v>0</v>
      </c>
      <c r="I24" s="927">
        <v>0</v>
      </c>
      <c r="J24" s="927">
        <v>0</v>
      </c>
      <c r="K24" s="927">
        <v>0</v>
      </c>
      <c r="L24" s="952">
        <v>0</v>
      </c>
      <c r="M24" s="953">
        <v>146</v>
      </c>
      <c r="N24" s="928">
        <v>94</v>
      </c>
    </row>
    <row r="25" spans="1:14" x14ac:dyDescent="0.25">
      <c r="A25" s="949" t="s">
        <v>45</v>
      </c>
      <c r="B25" s="950">
        <v>11</v>
      </c>
      <c r="C25" s="927">
        <v>4</v>
      </c>
      <c r="D25" s="927">
        <v>35</v>
      </c>
      <c r="E25" s="927">
        <v>0</v>
      </c>
      <c r="F25" s="951">
        <v>0</v>
      </c>
      <c r="G25" s="952">
        <v>50</v>
      </c>
      <c r="H25" s="950">
        <v>0</v>
      </c>
      <c r="I25" s="927">
        <v>0</v>
      </c>
      <c r="J25" s="927">
        <v>0</v>
      </c>
      <c r="K25" s="927">
        <v>16</v>
      </c>
      <c r="L25" s="952">
        <v>16</v>
      </c>
      <c r="M25" s="953">
        <v>66</v>
      </c>
      <c r="N25" s="928">
        <v>54</v>
      </c>
    </row>
    <row r="26" spans="1:14" x14ac:dyDescent="0.25">
      <c r="A26" s="949" t="s">
        <v>46</v>
      </c>
      <c r="B26" s="950">
        <v>552</v>
      </c>
      <c r="C26" s="927">
        <v>217</v>
      </c>
      <c r="D26" s="927">
        <v>49</v>
      </c>
      <c r="E26" s="927">
        <v>109</v>
      </c>
      <c r="F26" s="951">
        <v>0</v>
      </c>
      <c r="G26" s="952">
        <v>927</v>
      </c>
      <c r="H26" s="950">
        <v>0</v>
      </c>
      <c r="I26" s="927">
        <v>0</v>
      </c>
      <c r="J26" s="927">
        <v>0</v>
      </c>
      <c r="K26" s="927">
        <v>0</v>
      </c>
      <c r="L26" s="952">
        <v>0</v>
      </c>
      <c r="M26" s="953">
        <v>927</v>
      </c>
      <c r="N26" s="928">
        <v>618</v>
      </c>
    </row>
    <row r="27" spans="1:14" x14ac:dyDescent="0.25">
      <c r="A27" s="949" t="s">
        <v>47</v>
      </c>
      <c r="B27" s="950">
        <v>3</v>
      </c>
      <c r="C27" s="927">
        <v>17</v>
      </c>
      <c r="D27" s="927">
        <v>23</v>
      </c>
      <c r="E27" s="927">
        <v>0</v>
      </c>
      <c r="F27" s="951">
        <v>0</v>
      </c>
      <c r="G27" s="952">
        <v>43</v>
      </c>
      <c r="H27" s="950">
        <v>0</v>
      </c>
      <c r="I27" s="927">
        <v>0</v>
      </c>
      <c r="J27" s="927">
        <v>995</v>
      </c>
      <c r="K27" s="927">
        <v>0</v>
      </c>
      <c r="L27" s="952">
        <v>995</v>
      </c>
      <c r="M27" s="953">
        <v>1038</v>
      </c>
      <c r="N27" s="928">
        <v>3</v>
      </c>
    </row>
    <row r="28" spans="1:14" ht="15.75" thickBot="1" x14ac:dyDescent="0.3">
      <c r="A28" s="351" t="s">
        <v>321</v>
      </c>
      <c r="B28" s="950">
        <v>3545</v>
      </c>
      <c r="C28" s="927">
        <v>68</v>
      </c>
      <c r="D28" s="927">
        <v>160</v>
      </c>
      <c r="E28" s="927">
        <v>13</v>
      </c>
      <c r="F28" s="927">
        <v>180</v>
      </c>
      <c r="G28" s="952">
        <v>3966</v>
      </c>
      <c r="H28" s="950">
        <v>0</v>
      </c>
      <c r="I28" s="927">
        <v>0</v>
      </c>
      <c r="J28" s="927">
        <v>0</v>
      </c>
      <c r="K28" s="927">
        <v>0</v>
      </c>
      <c r="L28" s="952">
        <v>0</v>
      </c>
      <c r="M28" s="954">
        <v>3966</v>
      </c>
      <c r="N28" s="955">
        <v>399</v>
      </c>
    </row>
    <row r="29" spans="1:14" ht="15.75" thickBot="1" x14ac:dyDescent="0.3">
      <c r="A29" s="228" t="s">
        <v>25</v>
      </c>
      <c r="B29" s="956">
        <v>5101</v>
      </c>
      <c r="C29" s="957">
        <v>599</v>
      </c>
      <c r="D29" s="957">
        <v>848</v>
      </c>
      <c r="E29" s="957">
        <v>227</v>
      </c>
      <c r="F29" s="957">
        <v>493</v>
      </c>
      <c r="G29" s="958">
        <v>7268</v>
      </c>
      <c r="H29" s="956">
        <v>0</v>
      </c>
      <c r="I29" s="957">
        <v>240</v>
      </c>
      <c r="J29" s="957">
        <v>995</v>
      </c>
      <c r="K29" s="957">
        <v>19</v>
      </c>
      <c r="L29" s="958">
        <v>1254</v>
      </c>
      <c r="M29" s="942">
        <v>8522</v>
      </c>
      <c r="N29" s="943">
        <v>1991</v>
      </c>
    </row>
    <row r="30" spans="1:14" ht="15.75" thickBot="1" x14ac:dyDescent="0.3">
      <c r="A30" s="959" t="s">
        <v>26</v>
      </c>
      <c r="B30" s="943">
        <v>229277</v>
      </c>
      <c r="C30" s="943">
        <v>30497</v>
      </c>
      <c r="D30" s="943">
        <v>18496</v>
      </c>
      <c r="E30" s="943">
        <v>5849</v>
      </c>
      <c r="F30" s="943">
        <v>35208</v>
      </c>
      <c r="G30" s="941">
        <v>319328</v>
      </c>
      <c r="H30" s="943">
        <v>4546</v>
      </c>
      <c r="I30" s="943">
        <v>343</v>
      </c>
      <c r="J30" s="943">
        <v>1855</v>
      </c>
      <c r="K30" s="943">
        <v>105</v>
      </c>
      <c r="L30" s="941">
        <v>6849</v>
      </c>
      <c r="M30" s="942">
        <v>326177</v>
      </c>
      <c r="N30" s="960">
        <v>85144</v>
      </c>
    </row>
    <row r="31" spans="1:14" ht="15.75" thickBot="1" x14ac:dyDescent="0.3">
      <c r="A31" s="33"/>
      <c r="B31" s="698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5.75" thickBot="1" x14ac:dyDescent="0.3">
      <c r="A32" s="1692" t="s">
        <v>30</v>
      </c>
      <c r="B32" s="1693"/>
      <c r="C32" s="1693"/>
      <c r="D32" s="1693"/>
      <c r="E32" s="1693"/>
      <c r="F32" s="1693"/>
      <c r="G32" s="1693"/>
      <c r="H32" s="1693"/>
      <c r="I32" s="1693"/>
      <c r="J32" s="1693"/>
      <c r="K32" s="1693"/>
      <c r="L32" s="1693"/>
      <c r="M32" s="1693"/>
      <c r="N32" s="1694"/>
    </row>
    <row r="33" spans="1:14" ht="15.75" thickBot="1" x14ac:dyDescent="0.3">
      <c r="A33" s="1695" t="s">
        <v>0</v>
      </c>
      <c r="B33" s="1719" t="s">
        <v>1</v>
      </c>
      <c r="C33" s="1720"/>
      <c r="D33" s="1720"/>
      <c r="E33" s="1720"/>
      <c r="F33" s="1720"/>
      <c r="G33" s="1721"/>
      <c r="H33" s="1722" t="s">
        <v>2</v>
      </c>
      <c r="I33" s="1723"/>
      <c r="J33" s="1723"/>
      <c r="K33" s="1723"/>
      <c r="L33" s="1724"/>
      <c r="M33" s="1725" t="s">
        <v>3</v>
      </c>
      <c r="N33" s="1706" t="s">
        <v>31</v>
      </c>
    </row>
    <row r="34" spans="1:14" x14ac:dyDescent="0.25">
      <c r="A34" s="1696"/>
      <c r="B34" s="1132" t="s">
        <v>8</v>
      </c>
      <c r="C34" s="1715"/>
      <c r="D34" s="1144" t="s">
        <v>9</v>
      </c>
      <c r="E34" s="1713"/>
      <c r="F34" s="1148" t="s">
        <v>32</v>
      </c>
      <c r="G34" s="1691" t="s">
        <v>10</v>
      </c>
      <c r="H34" s="1132" t="s">
        <v>11</v>
      </c>
      <c r="I34" s="1715"/>
      <c r="J34" s="1716" t="s">
        <v>12</v>
      </c>
      <c r="K34" s="1717" t="s">
        <v>33</v>
      </c>
      <c r="L34" s="1691" t="s">
        <v>13</v>
      </c>
      <c r="M34" s="1726"/>
      <c r="N34" s="1707"/>
    </row>
    <row r="35" spans="1:14" ht="57.75" thickBot="1" x14ac:dyDescent="0.3">
      <c r="A35" s="1697"/>
      <c r="B35" s="5" t="s">
        <v>14</v>
      </c>
      <c r="C35" s="6" t="s">
        <v>15</v>
      </c>
      <c r="D35" s="6" t="s">
        <v>16</v>
      </c>
      <c r="E35" s="6" t="s">
        <v>34</v>
      </c>
      <c r="F35" s="1712"/>
      <c r="G35" s="1686"/>
      <c r="H35" s="5" t="s">
        <v>14</v>
      </c>
      <c r="I35" s="6" t="s">
        <v>15</v>
      </c>
      <c r="J35" s="1690"/>
      <c r="K35" s="1718"/>
      <c r="L35" s="1686"/>
      <c r="M35" s="1727"/>
      <c r="N35" s="1708"/>
    </row>
    <row r="36" spans="1:14" x14ac:dyDescent="0.25">
      <c r="A36" s="83" t="s">
        <v>27</v>
      </c>
      <c r="B36" s="920">
        <v>102147</v>
      </c>
      <c r="C36" s="921">
        <v>7994</v>
      </c>
      <c r="D36" s="921">
        <v>6792</v>
      </c>
      <c r="E36" s="921">
        <v>2266</v>
      </c>
      <c r="F36" s="961">
        <v>19007</v>
      </c>
      <c r="G36" s="922">
        <v>138206</v>
      </c>
      <c r="H36" s="920">
        <v>698</v>
      </c>
      <c r="I36" s="921">
        <v>3</v>
      </c>
      <c r="J36" s="921">
        <v>43</v>
      </c>
      <c r="K36" s="961">
        <v>34</v>
      </c>
      <c r="L36" s="922">
        <v>778</v>
      </c>
      <c r="M36" s="924">
        <v>138984</v>
      </c>
      <c r="N36" s="962">
        <v>34514</v>
      </c>
    </row>
    <row r="37" spans="1:14" ht="15.75" thickBot="1" x14ac:dyDescent="0.3">
      <c r="A37" s="3" t="s">
        <v>28</v>
      </c>
      <c r="B37" s="926">
        <v>122029</v>
      </c>
      <c r="C37" s="927">
        <v>21904</v>
      </c>
      <c r="D37" s="927">
        <v>10856</v>
      </c>
      <c r="E37" s="927">
        <v>3356</v>
      </c>
      <c r="F37" s="961">
        <v>15708</v>
      </c>
      <c r="G37" s="922">
        <v>173853</v>
      </c>
      <c r="H37" s="926">
        <v>3848</v>
      </c>
      <c r="I37" s="927">
        <v>100</v>
      </c>
      <c r="J37" s="927">
        <v>817</v>
      </c>
      <c r="K37" s="961">
        <v>52</v>
      </c>
      <c r="L37" s="922">
        <v>4817</v>
      </c>
      <c r="M37" s="924">
        <v>178670</v>
      </c>
      <c r="N37" s="963">
        <v>48639</v>
      </c>
    </row>
    <row r="38" spans="1:14" ht="15.75" thickBot="1" x14ac:dyDescent="0.3">
      <c r="A38" s="215" t="s">
        <v>24</v>
      </c>
      <c r="B38" s="964">
        <v>224176</v>
      </c>
      <c r="C38" s="940">
        <v>29898</v>
      </c>
      <c r="D38" s="940">
        <v>17648</v>
      </c>
      <c r="E38" s="940">
        <v>5622</v>
      </c>
      <c r="F38" s="965">
        <v>34715</v>
      </c>
      <c r="G38" s="941">
        <v>312059</v>
      </c>
      <c r="H38" s="940">
        <v>4546</v>
      </c>
      <c r="I38" s="940">
        <v>103</v>
      </c>
      <c r="J38" s="940">
        <v>860</v>
      </c>
      <c r="K38" s="940">
        <v>86</v>
      </c>
      <c r="L38" s="941">
        <v>5595</v>
      </c>
      <c r="M38" s="942">
        <v>317654</v>
      </c>
      <c r="N38" s="943">
        <v>83153</v>
      </c>
    </row>
    <row r="39" spans="1:14" ht="15.75" thickBot="1" x14ac:dyDescent="0.3">
      <c r="A39" s="215" t="s">
        <v>25</v>
      </c>
      <c r="B39" s="966">
        <v>5101</v>
      </c>
      <c r="C39" s="966">
        <v>599</v>
      </c>
      <c r="D39" s="966">
        <v>848</v>
      </c>
      <c r="E39" s="966">
        <v>227</v>
      </c>
      <c r="F39" s="966">
        <v>493</v>
      </c>
      <c r="G39" s="967">
        <v>7268</v>
      </c>
      <c r="H39" s="966">
        <v>0</v>
      </c>
      <c r="I39" s="966">
        <v>240</v>
      </c>
      <c r="J39" s="966">
        <v>995</v>
      </c>
      <c r="K39" s="966">
        <v>19</v>
      </c>
      <c r="L39" s="967">
        <v>1254</v>
      </c>
      <c r="M39" s="968">
        <v>8522</v>
      </c>
      <c r="N39" s="943">
        <v>1991</v>
      </c>
    </row>
    <row r="40" spans="1:14" ht="15.75" thickBot="1" x14ac:dyDescent="0.3">
      <c r="A40" s="238" t="s">
        <v>26</v>
      </c>
      <c r="B40" s="966">
        <v>229277</v>
      </c>
      <c r="C40" s="966">
        <v>30497</v>
      </c>
      <c r="D40" s="966">
        <v>18496</v>
      </c>
      <c r="E40" s="966">
        <v>5849</v>
      </c>
      <c r="F40" s="969">
        <v>35208</v>
      </c>
      <c r="G40" s="970">
        <v>319328</v>
      </c>
      <c r="H40" s="966">
        <v>4546</v>
      </c>
      <c r="I40" s="966">
        <v>343</v>
      </c>
      <c r="J40" s="966">
        <v>1855</v>
      </c>
      <c r="K40" s="966">
        <v>105</v>
      </c>
      <c r="L40" s="970">
        <v>6849</v>
      </c>
      <c r="M40" s="971">
        <v>326177</v>
      </c>
      <c r="N40" s="943">
        <v>85144</v>
      </c>
    </row>
    <row r="41" spans="1:14" x14ac:dyDescent="0.25">
      <c r="A41" s="33"/>
      <c r="B41" s="69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5.75" thickBot="1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47"/>
    </row>
    <row r="43" spans="1:14" ht="15.75" thickBot="1" x14ac:dyDescent="0.3">
      <c r="A43" s="1692" t="s">
        <v>48</v>
      </c>
      <c r="B43" s="1693"/>
      <c r="C43" s="1693"/>
      <c r="D43" s="1693"/>
      <c r="E43" s="1693"/>
      <c r="F43" s="1693"/>
      <c r="G43" s="1693"/>
      <c r="H43" s="1693"/>
      <c r="I43" s="1693"/>
      <c r="J43" s="1693"/>
      <c r="K43" s="1693"/>
      <c r="L43" s="1693"/>
      <c r="M43" s="1693"/>
      <c r="N43" s="1694"/>
    </row>
    <row r="44" spans="1:14" ht="15.75" thickBot="1" x14ac:dyDescent="0.3">
      <c r="A44" s="1695" t="s">
        <v>0</v>
      </c>
      <c r="B44" s="1719" t="s">
        <v>1</v>
      </c>
      <c r="C44" s="1720"/>
      <c r="D44" s="1720"/>
      <c r="E44" s="1720"/>
      <c r="F44" s="1720"/>
      <c r="G44" s="1721"/>
      <c r="H44" s="1722" t="s">
        <v>2</v>
      </c>
      <c r="I44" s="1723"/>
      <c r="J44" s="1723"/>
      <c r="K44" s="1723"/>
      <c r="L44" s="1724"/>
      <c r="M44" s="1725" t="s">
        <v>3</v>
      </c>
      <c r="N44" s="1706" t="s">
        <v>31</v>
      </c>
    </row>
    <row r="45" spans="1:14" x14ac:dyDescent="0.25">
      <c r="A45" s="1696"/>
      <c r="B45" s="1132" t="s">
        <v>8</v>
      </c>
      <c r="C45" s="1715"/>
      <c r="D45" s="1144" t="s">
        <v>9</v>
      </c>
      <c r="E45" s="1713"/>
      <c r="F45" s="1148" t="s">
        <v>32</v>
      </c>
      <c r="G45" s="1691" t="s">
        <v>10</v>
      </c>
      <c r="H45" s="1714" t="s">
        <v>11</v>
      </c>
      <c r="I45" s="1715"/>
      <c r="J45" s="1716" t="s">
        <v>12</v>
      </c>
      <c r="K45" s="1717" t="s">
        <v>33</v>
      </c>
      <c r="L45" s="1691" t="s">
        <v>13</v>
      </c>
      <c r="M45" s="1726"/>
      <c r="N45" s="1707"/>
    </row>
    <row r="46" spans="1:14" ht="57.75" thickBot="1" x14ac:dyDescent="0.3">
      <c r="A46" s="1697"/>
      <c r="B46" s="5" t="s">
        <v>14</v>
      </c>
      <c r="C46" s="6" t="s">
        <v>15</v>
      </c>
      <c r="D46" s="6" t="s">
        <v>16</v>
      </c>
      <c r="E46" s="6" t="s">
        <v>34</v>
      </c>
      <c r="F46" s="1712"/>
      <c r="G46" s="1686"/>
      <c r="H46" s="240" t="s">
        <v>14</v>
      </c>
      <c r="I46" s="6" t="s">
        <v>15</v>
      </c>
      <c r="J46" s="1690"/>
      <c r="K46" s="1718"/>
      <c r="L46" s="1686"/>
      <c r="M46" s="1727"/>
      <c r="N46" s="1708"/>
    </row>
    <row r="47" spans="1:14" x14ac:dyDescent="0.25">
      <c r="A47" s="83" t="s">
        <v>17</v>
      </c>
      <c r="B47" s="920">
        <v>51559</v>
      </c>
      <c r="C47" s="921">
        <v>25190</v>
      </c>
      <c r="D47" s="921">
        <v>11591</v>
      </c>
      <c r="E47" s="921">
        <v>10471</v>
      </c>
      <c r="F47" s="961">
        <v>12997</v>
      </c>
      <c r="G47" s="922">
        <v>111808</v>
      </c>
      <c r="H47" s="972">
        <v>5817</v>
      </c>
      <c r="I47" s="921">
        <v>972</v>
      </c>
      <c r="J47" s="921">
        <v>861</v>
      </c>
      <c r="K47" s="923">
        <v>505</v>
      </c>
      <c r="L47" s="922">
        <v>8155</v>
      </c>
      <c r="M47" s="924">
        <v>119963</v>
      </c>
      <c r="N47" s="923">
        <v>52614</v>
      </c>
    </row>
    <row r="48" spans="1:14" x14ac:dyDescent="0.25">
      <c r="A48" s="3" t="s">
        <v>349</v>
      </c>
      <c r="B48" s="926">
        <v>35007</v>
      </c>
      <c r="C48" s="927">
        <v>27942</v>
      </c>
      <c r="D48" s="927">
        <v>9436</v>
      </c>
      <c r="E48" s="927">
        <v>9990</v>
      </c>
      <c r="F48" s="951">
        <v>10057</v>
      </c>
      <c r="G48" s="952">
        <v>92432</v>
      </c>
      <c r="H48" s="950">
        <v>7404</v>
      </c>
      <c r="I48" s="927">
        <v>8902</v>
      </c>
      <c r="J48" s="927">
        <v>8137</v>
      </c>
      <c r="K48" s="973">
        <v>3023</v>
      </c>
      <c r="L48" s="952">
        <v>27466</v>
      </c>
      <c r="M48" s="953">
        <v>119899</v>
      </c>
      <c r="N48" s="973">
        <v>71192</v>
      </c>
    </row>
    <row r="49" spans="1:14" x14ac:dyDescent="0.25">
      <c r="A49" s="213" t="s">
        <v>357</v>
      </c>
      <c r="B49" s="929">
        <v>9982</v>
      </c>
      <c r="C49" s="930">
        <v>5836</v>
      </c>
      <c r="D49" s="930">
        <v>2696</v>
      </c>
      <c r="E49" s="930">
        <v>2394</v>
      </c>
      <c r="F49" s="974">
        <v>1718</v>
      </c>
      <c r="G49" s="975">
        <v>22626</v>
      </c>
      <c r="H49" s="976">
        <v>3956</v>
      </c>
      <c r="I49" s="930">
        <v>4436</v>
      </c>
      <c r="J49" s="930">
        <v>1515</v>
      </c>
      <c r="K49" s="977">
        <v>621</v>
      </c>
      <c r="L49" s="975">
        <v>10528</v>
      </c>
      <c r="M49" s="978">
        <v>33154</v>
      </c>
      <c r="N49" s="977">
        <v>22669</v>
      </c>
    </row>
    <row r="50" spans="1:14" x14ac:dyDescent="0.25">
      <c r="A50" s="82" t="s">
        <v>20</v>
      </c>
      <c r="B50" s="929">
        <v>10859</v>
      </c>
      <c r="C50" s="930">
        <v>10160</v>
      </c>
      <c r="D50" s="930">
        <v>3631</v>
      </c>
      <c r="E50" s="930">
        <v>3301</v>
      </c>
      <c r="F50" s="974">
        <v>4056</v>
      </c>
      <c r="G50" s="975">
        <v>32007</v>
      </c>
      <c r="H50" s="976">
        <v>1707</v>
      </c>
      <c r="I50" s="930">
        <v>0</v>
      </c>
      <c r="J50" s="930">
        <v>4315</v>
      </c>
      <c r="K50" s="977">
        <v>2035</v>
      </c>
      <c r="L50" s="975">
        <v>8057</v>
      </c>
      <c r="M50" s="978">
        <v>40064</v>
      </c>
      <c r="N50" s="977">
        <v>23917</v>
      </c>
    </row>
    <row r="51" spans="1:14" x14ac:dyDescent="0.25">
      <c r="A51" s="82" t="s">
        <v>21</v>
      </c>
      <c r="B51" s="929">
        <v>12430</v>
      </c>
      <c r="C51" s="930">
        <v>10828</v>
      </c>
      <c r="D51" s="930">
        <v>2715</v>
      </c>
      <c r="E51" s="930">
        <v>3738</v>
      </c>
      <c r="F51" s="974">
        <v>3819</v>
      </c>
      <c r="G51" s="975">
        <v>33530</v>
      </c>
      <c r="H51" s="976">
        <v>1733</v>
      </c>
      <c r="I51" s="930">
        <v>4390</v>
      </c>
      <c r="J51" s="930">
        <v>2297</v>
      </c>
      <c r="K51" s="977">
        <v>105</v>
      </c>
      <c r="L51" s="975">
        <v>8525</v>
      </c>
      <c r="M51" s="978">
        <v>42055</v>
      </c>
      <c r="N51" s="977">
        <v>21864</v>
      </c>
    </row>
    <row r="52" spans="1:14" x14ac:dyDescent="0.25">
      <c r="A52" s="3" t="s">
        <v>22</v>
      </c>
      <c r="B52" s="926">
        <v>2716</v>
      </c>
      <c r="C52" s="927">
        <v>1751</v>
      </c>
      <c r="D52" s="927">
        <v>7188</v>
      </c>
      <c r="E52" s="927">
        <v>316</v>
      </c>
      <c r="F52" s="951">
        <v>1413</v>
      </c>
      <c r="G52" s="952">
        <v>13384</v>
      </c>
      <c r="H52" s="950">
        <v>86</v>
      </c>
      <c r="I52" s="927">
        <v>0</v>
      </c>
      <c r="J52" s="927">
        <v>1625</v>
      </c>
      <c r="K52" s="973">
        <v>957</v>
      </c>
      <c r="L52" s="952">
        <v>2668</v>
      </c>
      <c r="M52" s="953">
        <v>16052</v>
      </c>
      <c r="N52" s="973">
        <v>12077</v>
      </c>
    </row>
    <row r="53" spans="1:14" ht="15.75" thickBot="1" x14ac:dyDescent="0.3">
      <c r="A53" s="214" t="s">
        <v>23</v>
      </c>
      <c r="B53" s="936">
        <v>17295</v>
      </c>
      <c r="C53" s="937">
        <v>9743</v>
      </c>
      <c r="D53" s="937">
        <v>4278</v>
      </c>
      <c r="E53" s="937">
        <v>7365</v>
      </c>
      <c r="F53" s="979">
        <v>3616</v>
      </c>
      <c r="G53" s="980">
        <v>42297</v>
      </c>
      <c r="H53" s="981">
        <v>516</v>
      </c>
      <c r="I53" s="937">
        <v>665</v>
      </c>
      <c r="J53" s="937">
        <v>1806</v>
      </c>
      <c r="K53" s="982">
        <v>271</v>
      </c>
      <c r="L53" s="980">
        <v>3258</v>
      </c>
      <c r="M53" s="954">
        <v>45555</v>
      </c>
      <c r="N53" s="982">
        <v>22643</v>
      </c>
    </row>
    <row r="54" spans="1:14" ht="15.75" thickBot="1" x14ac:dyDescent="0.3">
      <c r="A54" s="215" t="s">
        <v>24</v>
      </c>
      <c r="B54" s="940">
        <v>106576</v>
      </c>
      <c r="C54" s="940">
        <v>64626</v>
      </c>
      <c r="D54" s="940">
        <v>32493</v>
      </c>
      <c r="E54" s="940">
        <v>28142</v>
      </c>
      <c r="F54" s="965">
        <v>28083</v>
      </c>
      <c r="G54" s="941">
        <v>259920</v>
      </c>
      <c r="H54" s="983">
        <v>13823</v>
      </c>
      <c r="I54" s="940">
        <v>10539</v>
      </c>
      <c r="J54" s="940">
        <v>12429</v>
      </c>
      <c r="K54" s="940">
        <v>4756</v>
      </c>
      <c r="L54" s="984">
        <v>41547</v>
      </c>
      <c r="M54" s="942">
        <v>301467</v>
      </c>
      <c r="N54" s="943">
        <v>158526</v>
      </c>
    </row>
    <row r="55" spans="1:14" x14ac:dyDescent="0.25">
      <c r="A55" s="350" t="s">
        <v>35</v>
      </c>
      <c r="B55" s="944">
        <v>17205</v>
      </c>
      <c r="C55" s="945">
        <v>4422</v>
      </c>
      <c r="D55" s="945">
        <v>4910</v>
      </c>
      <c r="E55" s="945">
        <v>5664</v>
      </c>
      <c r="F55" s="946">
        <v>3960</v>
      </c>
      <c r="G55" s="947">
        <v>36161</v>
      </c>
      <c r="H55" s="944">
        <v>8570</v>
      </c>
      <c r="I55" s="945">
        <v>2019</v>
      </c>
      <c r="J55" s="945">
        <v>1578</v>
      </c>
      <c r="K55" s="945">
        <v>164</v>
      </c>
      <c r="L55" s="947">
        <v>12331</v>
      </c>
      <c r="M55" s="948">
        <v>48492</v>
      </c>
      <c r="N55" s="925">
        <v>18237</v>
      </c>
    </row>
    <row r="56" spans="1:14" x14ac:dyDescent="0.25">
      <c r="A56" s="949" t="s">
        <v>36</v>
      </c>
      <c r="B56" s="950">
        <v>6046</v>
      </c>
      <c r="C56" s="927">
        <v>3003</v>
      </c>
      <c r="D56" s="927">
        <v>1703</v>
      </c>
      <c r="E56" s="927">
        <v>1713</v>
      </c>
      <c r="F56" s="951">
        <v>1154</v>
      </c>
      <c r="G56" s="952">
        <v>13619</v>
      </c>
      <c r="H56" s="950">
        <v>4883</v>
      </c>
      <c r="I56" s="927">
        <v>7949</v>
      </c>
      <c r="J56" s="927">
        <v>2264</v>
      </c>
      <c r="K56" s="927">
        <v>872</v>
      </c>
      <c r="L56" s="952">
        <v>15968</v>
      </c>
      <c r="M56" s="953">
        <v>29587</v>
      </c>
      <c r="N56" s="985">
        <v>14712</v>
      </c>
    </row>
    <row r="57" spans="1:14" x14ac:dyDescent="0.25">
      <c r="A57" s="949" t="s">
        <v>37</v>
      </c>
      <c r="B57" s="950">
        <v>358</v>
      </c>
      <c r="C57" s="927">
        <v>300</v>
      </c>
      <c r="D57" s="927">
        <v>2181</v>
      </c>
      <c r="E57" s="927">
        <v>466</v>
      </c>
      <c r="F57" s="951">
        <v>285</v>
      </c>
      <c r="G57" s="952">
        <v>3590</v>
      </c>
      <c r="H57" s="950">
        <v>19892</v>
      </c>
      <c r="I57" s="927">
        <v>209</v>
      </c>
      <c r="J57" s="927">
        <v>0</v>
      </c>
      <c r="K57" s="927">
        <v>406</v>
      </c>
      <c r="L57" s="952">
        <v>20507</v>
      </c>
      <c r="M57" s="953">
        <v>24097</v>
      </c>
      <c r="N57" s="985">
        <v>17538</v>
      </c>
    </row>
    <row r="58" spans="1:14" x14ac:dyDescent="0.25">
      <c r="A58" s="949" t="s">
        <v>38</v>
      </c>
      <c r="B58" s="950">
        <v>2011</v>
      </c>
      <c r="C58" s="927">
        <v>131</v>
      </c>
      <c r="D58" s="927">
        <v>381</v>
      </c>
      <c r="E58" s="927">
        <v>265</v>
      </c>
      <c r="F58" s="951">
        <v>1554</v>
      </c>
      <c r="G58" s="952">
        <v>4342</v>
      </c>
      <c r="H58" s="950">
        <v>0</v>
      </c>
      <c r="I58" s="927">
        <v>34</v>
      </c>
      <c r="J58" s="927">
        <v>156</v>
      </c>
      <c r="K58" s="927">
        <v>0</v>
      </c>
      <c r="L58" s="952">
        <v>190</v>
      </c>
      <c r="M58" s="953">
        <v>4532</v>
      </c>
      <c r="N58" s="985">
        <v>1323</v>
      </c>
    </row>
    <row r="59" spans="1:14" x14ac:dyDescent="0.25">
      <c r="A59" s="949" t="s">
        <v>39</v>
      </c>
      <c r="B59" s="950">
        <v>4557</v>
      </c>
      <c r="C59" s="927">
        <v>9733</v>
      </c>
      <c r="D59" s="927">
        <v>2848</v>
      </c>
      <c r="E59" s="927">
        <v>5167</v>
      </c>
      <c r="F59" s="951">
        <v>954</v>
      </c>
      <c r="G59" s="952">
        <v>23259</v>
      </c>
      <c r="H59" s="950">
        <v>5882</v>
      </c>
      <c r="I59" s="927">
        <v>4372</v>
      </c>
      <c r="J59" s="927">
        <v>18245</v>
      </c>
      <c r="K59" s="927">
        <v>8141</v>
      </c>
      <c r="L59" s="952">
        <v>36640</v>
      </c>
      <c r="M59" s="953">
        <v>59900</v>
      </c>
      <c r="N59" s="985">
        <v>32186</v>
      </c>
    </row>
    <row r="60" spans="1:14" x14ac:dyDescent="0.25">
      <c r="A60" s="949" t="s">
        <v>40</v>
      </c>
      <c r="B60" s="950">
        <v>264</v>
      </c>
      <c r="C60" s="927">
        <v>34</v>
      </c>
      <c r="D60" s="927">
        <v>4288</v>
      </c>
      <c r="E60" s="927">
        <v>309</v>
      </c>
      <c r="F60" s="951">
        <v>4664</v>
      </c>
      <c r="G60" s="952">
        <v>9559</v>
      </c>
      <c r="H60" s="950">
        <v>0</v>
      </c>
      <c r="I60" s="927">
        <v>0</v>
      </c>
      <c r="J60" s="927">
        <v>1469</v>
      </c>
      <c r="K60" s="927">
        <v>954</v>
      </c>
      <c r="L60" s="952">
        <v>2423</v>
      </c>
      <c r="M60" s="953">
        <v>11982</v>
      </c>
      <c r="N60" s="985">
        <v>11884</v>
      </c>
    </row>
    <row r="61" spans="1:14" x14ac:dyDescent="0.25">
      <c r="A61" s="949" t="s">
        <v>41</v>
      </c>
      <c r="B61" s="950">
        <v>5838</v>
      </c>
      <c r="C61" s="927">
        <v>3255</v>
      </c>
      <c r="D61" s="927">
        <v>5154</v>
      </c>
      <c r="E61" s="927">
        <v>1251</v>
      </c>
      <c r="F61" s="951">
        <v>681</v>
      </c>
      <c r="G61" s="952">
        <v>16179</v>
      </c>
      <c r="H61" s="950">
        <v>1803</v>
      </c>
      <c r="I61" s="927">
        <v>207</v>
      </c>
      <c r="J61" s="927">
        <v>531</v>
      </c>
      <c r="K61" s="927">
        <v>29</v>
      </c>
      <c r="L61" s="952">
        <v>2570</v>
      </c>
      <c r="M61" s="953">
        <v>18749</v>
      </c>
      <c r="N61" s="985">
        <v>12408</v>
      </c>
    </row>
    <row r="62" spans="1:14" x14ac:dyDescent="0.25">
      <c r="A62" s="949" t="s">
        <v>42</v>
      </c>
      <c r="B62" s="950">
        <v>3275</v>
      </c>
      <c r="C62" s="927">
        <v>2884</v>
      </c>
      <c r="D62" s="927">
        <v>9637</v>
      </c>
      <c r="E62" s="927">
        <v>14392</v>
      </c>
      <c r="F62" s="951">
        <v>1141</v>
      </c>
      <c r="G62" s="952">
        <v>31329</v>
      </c>
      <c r="H62" s="950">
        <v>107</v>
      </c>
      <c r="I62" s="927">
        <v>323</v>
      </c>
      <c r="J62" s="927">
        <v>18</v>
      </c>
      <c r="K62" s="927">
        <v>351</v>
      </c>
      <c r="L62" s="952">
        <v>799</v>
      </c>
      <c r="M62" s="953">
        <v>32128</v>
      </c>
      <c r="N62" s="985">
        <v>17805</v>
      </c>
    </row>
    <row r="63" spans="1:14" x14ac:dyDescent="0.25">
      <c r="A63" s="949" t="s">
        <v>43</v>
      </c>
      <c r="B63" s="950">
        <v>4329</v>
      </c>
      <c r="C63" s="927">
        <v>2070</v>
      </c>
      <c r="D63" s="927">
        <v>2333</v>
      </c>
      <c r="E63" s="927">
        <v>709</v>
      </c>
      <c r="F63" s="951">
        <v>1561</v>
      </c>
      <c r="G63" s="952">
        <v>11002</v>
      </c>
      <c r="H63" s="950">
        <v>154</v>
      </c>
      <c r="I63" s="927">
        <v>20</v>
      </c>
      <c r="J63" s="927">
        <v>3132</v>
      </c>
      <c r="K63" s="927">
        <v>11</v>
      </c>
      <c r="L63" s="952">
        <v>3317</v>
      </c>
      <c r="M63" s="953">
        <v>14319</v>
      </c>
      <c r="N63" s="985">
        <v>8947</v>
      </c>
    </row>
    <row r="64" spans="1:14" x14ac:dyDescent="0.25">
      <c r="A64" s="949" t="s">
        <v>44</v>
      </c>
      <c r="B64" s="950">
        <v>2631</v>
      </c>
      <c r="C64" s="927">
        <v>409</v>
      </c>
      <c r="D64" s="927">
        <v>1138</v>
      </c>
      <c r="E64" s="927">
        <v>1552</v>
      </c>
      <c r="F64" s="951">
        <v>3152</v>
      </c>
      <c r="G64" s="952">
        <v>8882</v>
      </c>
      <c r="H64" s="950">
        <v>2691</v>
      </c>
      <c r="I64" s="927">
        <v>723</v>
      </c>
      <c r="J64" s="927">
        <v>0</v>
      </c>
      <c r="K64" s="927">
        <v>1332</v>
      </c>
      <c r="L64" s="952">
        <v>4746</v>
      </c>
      <c r="M64" s="953">
        <v>13628</v>
      </c>
      <c r="N64" s="985">
        <v>10412</v>
      </c>
    </row>
    <row r="65" spans="1:14" x14ac:dyDescent="0.25">
      <c r="A65" s="949" t="s">
        <v>45</v>
      </c>
      <c r="B65" s="950">
        <v>1477</v>
      </c>
      <c r="C65" s="927">
        <v>530</v>
      </c>
      <c r="D65" s="927">
        <v>126</v>
      </c>
      <c r="E65" s="927">
        <v>298</v>
      </c>
      <c r="F65" s="951">
        <v>449</v>
      </c>
      <c r="G65" s="952">
        <v>2880</v>
      </c>
      <c r="H65" s="950">
        <v>28</v>
      </c>
      <c r="I65" s="927">
        <v>0</v>
      </c>
      <c r="J65" s="927">
        <v>0</v>
      </c>
      <c r="K65" s="927">
        <v>26</v>
      </c>
      <c r="L65" s="952">
        <v>54</v>
      </c>
      <c r="M65" s="953">
        <v>2934</v>
      </c>
      <c r="N65" s="985">
        <v>1767</v>
      </c>
    </row>
    <row r="66" spans="1:14" x14ac:dyDescent="0.25">
      <c r="A66" s="949" t="s">
        <v>46</v>
      </c>
      <c r="B66" s="950">
        <v>1487</v>
      </c>
      <c r="C66" s="927">
        <v>2543</v>
      </c>
      <c r="D66" s="927">
        <v>560</v>
      </c>
      <c r="E66" s="927">
        <v>4077</v>
      </c>
      <c r="F66" s="951">
        <v>4462</v>
      </c>
      <c r="G66" s="952">
        <v>13129</v>
      </c>
      <c r="H66" s="950">
        <v>83</v>
      </c>
      <c r="I66" s="927">
        <v>0</v>
      </c>
      <c r="J66" s="927">
        <v>1</v>
      </c>
      <c r="K66" s="927">
        <v>2728</v>
      </c>
      <c r="L66" s="952">
        <v>2812</v>
      </c>
      <c r="M66" s="953">
        <v>15941</v>
      </c>
      <c r="N66" s="985">
        <v>12363</v>
      </c>
    </row>
    <row r="67" spans="1:14" x14ac:dyDescent="0.25">
      <c r="A67" s="986" t="s">
        <v>47</v>
      </c>
      <c r="B67" s="981">
        <v>16</v>
      </c>
      <c r="C67" s="937">
        <v>0</v>
      </c>
      <c r="D67" s="937">
        <v>74</v>
      </c>
      <c r="E67" s="937">
        <v>234</v>
      </c>
      <c r="F67" s="979">
        <v>28</v>
      </c>
      <c r="G67" s="980">
        <v>352</v>
      </c>
      <c r="H67" s="981">
        <v>2907</v>
      </c>
      <c r="I67" s="937">
        <v>0</v>
      </c>
      <c r="J67" s="937">
        <v>26</v>
      </c>
      <c r="K67" s="937">
        <v>3150</v>
      </c>
      <c r="L67" s="980">
        <v>6083</v>
      </c>
      <c r="M67" s="954">
        <v>6435</v>
      </c>
      <c r="N67" s="987">
        <v>3593</v>
      </c>
    </row>
    <row r="68" spans="1:14" ht="15.75" thickBot="1" x14ac:dyDescent="0.3">
      <c r="A68" s="949" t="s">
        <v>321</v>
      </c>
      <c r="B68" s="981">
        <v>23470</v>
      </c>
      <c r="C68" s="937">
        <v>9898</v>
      </c>
      <c r="D68" s="937">
        <v>15477</v>
      </c>
      <c r="E68" s="937">
        <v>22042</v>
      </c>
      <c r="F68" s="979">
        <v>8160</v>
      </c>
      <c r="G68" s="980">
        <v>79047</v>
      </c>
      <c r="H68" s="981">
        <v>36584</v>
      </c>
      <c r="I68" s="937">
        <v>19450</v>
      </c>
      <c r="J68" s="937">
        <v>9057</v>
      </c>
      <c r="K68" s="937">
        <v>18040</v>
      </c>
      <c r="L68" s="980">
        <v>83131</v>
      </c>
      <c r="M68" s="954">
        <v>162178</v>
      </c>
      <c r="N68" s="987">
        <v>71031</v>
      </c>
    </row>
    <row r="69" spans="1:14" ht="15.75" thickBot="1" x14ac:dyDescent="0.3">
      <c r="A69" s="988" t="s">
        <v>25</v>
      </c>
      <c r="B69" s="956">
        <v>72963</v>
      </c>
      <c r="C69" s="957">
        <v>39212</v>
      </c>
      <c r="D69" s="957">
        <v>50810</v>
      </c>
      <c r="E69" s="956">
        <v>58139</v>
      </c>
      <c r="F69" s="957">
        <v>32205</v>
      </c>
      <c r="G69" s="958">
        <v>253330</v>
      </c>
      <c r="H69" s="956">
        <v>83584</v>
      </c>
      <c r="I69" s="957">
        <v>35306</v>
      </c>
      <c r="J69" s="957">
        <v>36477</v>
      </c>
      <c r="K69" s="956">
        <v>36204</v>
      </c>
      <c r="L69" s="989">
        <v>191571</v>
      </c>
      <c r="M69" s="942">
        <v>444901</v>
      </c>
      <c r="N69" s="990">
        <v>234206</v>
      </c>
    </row>
    <row r="70" spans="1:14" ht="15.75" thickBot="1" x14ac:dyDescent="0.3">
      <c r="A70" s="959" t="s">
        <v>26</v>
      </c>
      <c r="B70" s="943">
        <v>179540</v>
      </c>
      <c r="C70" s="943">
        <v>103838</v>
      </c>
      <c r="D70" s="943">
        <v>83303</v>
      </c>
      <c r="E70" s="943">
        <v>86281</v>
      </c>
      <c r="F70" s="943">
        <v>60288</v>
      </c>
      <c r="G70" s="941">
        <v>513250</v>
      </c>
      <c r="H70" s="943">
        <v>97407</v>
      </c>
      <c r="I70" s="943">
        <v>45846</v>
      </c>
      <c r="J70" s="943">
        <v>48906</v>
      </c>
      <c r="K70" s="943">
        <v>40960</v>
      </c>
      <c r="L70" s="991">
        <v>233119</v>
      </c>
      <c r="M70" s="942">
        <v>746369</v>
      </c>
      <c r="N70" s="943">
        <v>392732</v>
      </c>
    </row>
    <row r="71" spans="1:14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47"/>
    </row>
    <row r="72" spans="1:14" ht="15.75" thickBot="1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47"/>
    </row>
    <row r="73" spans="1:14" ht="15.75" thickBot="1" x14ac:dyDescent="0.3">
      <c r="A73" s="1692" t="s">
        <v>48</v>
      </c>
      <c r="B73" s="1693"/>
      <c r="C73" s="1693"/>
      <c r="D73" s="1693"/>
      <c r="E73" s="1693"/>
      <c r="F73" s="1693"/>
      <c r="G73" s="1693"/>
      <c r="H73" s="1693"/>
      <c r="I73" s="1693"/>
      <c r="J73" s="1693"/>
      <c r="K73" s="1693"/>
      <c r="L73" s="1693"/>
      <c r="M73" s="1693"/>
      <c r="N73" s="1694"/>
    </row>
    <row r="74" spans="1:14" ht="15.75" thickBot="1" x14ac:dyDescent="0.3">
      <c r="A74" s="1695" t="s">
        <v>0</v>
      </c>
      <c r="B74" s="1698" t="s">
        <v>1</v>
      </c>
      <c r="C74" s="1698"/>
      <c r="D74" s="1698"/>
      <c r="E74" s="1698"/>
      <c r="F74" s="1698"/>
      <c r="G74" s="1699"/>
      <c r="H74" s="1700" t="s">
        <v>2</v>
      </c>
      <c r="I74" s="1701"/>
      <c r="J74" s="1701"/>
      <c r="K74" s="1701"/>
      <c r="L74" s="1702"/>
      <c r="M74" s="1703" t="s">
        <v>3</v>
      </c>
      <c r="N74" s="1706" t="s">
        <v>31</v>
      </c>
    </row>
    <row r="75" spans="1:14" x14ac:dyDescent="0.25">
      <c r="A75" s="1696"/>
      <c r="B75" s="1687" t="s">
        <v>8</v>
      </c>
      <c r="C75" s="1688"/>
      <c r="D75" s="1709" t="s">
        <v>9</v>
      </c>
      <c r="E75" s="1710"/>
      <c r="F75" s="1711" t="s">
        <v>32</v>
      </c>
      <c r="G75" s="1685" t="s">
        <v>10</v>
      </c>
      <c r="H75" s="1687" t="s">
        <v>11</v>
      </c>
      <c r="I75" s="1688"/>
      <c r="J75" s="1689" t="s">
        <v>12</v>
      </c>
      <c r="K75" s="1689" t="s">
        <v>33</v>
      </c>
      <c r="L75" s="1685" t="s">
        <v>13</v>
      </c>
      <c r="M75" s="1704"/>
      <c r="N75" s="1707"/>
    </row>
    <row r="76" spans="1:14" ht="57.75" thickBot="1" x14ac:dyDescent="0.3">
      <c r="A76" s="1697"/>
      <c r="B76" s="247" t="s">
        <v>14</v>
      </c>
      <c r="C76" s="919" t="s">
        <v>15</v>
      </c>
      <c r="D76" s="919" t="s">
        <v>16</v>
      </c>
      <c r="E76" s="919" t="s">
        <v>55</v>
      </c>
      <c r="F76" s="1712"/>
      <c r="G76" s="1686"/>
      <c r="H76" s="247" t="s">
        <v>14</v>
      </c>
      <c r="I76" s="919" t="s">
        <v>15</v>
      </c>
      <c r="J76" s="1690"/>
      <c r="K76" s="1690"/>
      <c r="L76" s="1686"/>
      <c r="M76" s="1705"/>
      <c r="N76" s="1708"/>
    </row>
    <row r="77" spans="1:14" ht="15.75" thickBot="1" x14ac:dyDescent="0.3">
      <c r="A77" s="992" t="s">
        <v>24</v>
      </c>
      <c r="B77" s="993">
        <v>106576</v>
      </c>
      <c r="C77" s="994">
        <v>64626</v>
      </c>
      <c r="D77" s="994">
        <v>32493</v>
      </c>
      <c r="E77" s="994">
        <v>28142</v>
      </c>
      <c r="F77" s="994">
        <v>28083</v>
      </c>
      <c r="G77" s="995">
        <v>259920</v>
      </c>
      <c r="H77" s="994">
        <v>13823</v>
      </c>
      <c r="I77" s="994">
        <v>10539</v>
      </c>
      <c r="J77" s="994">
        <v>12429</v>
      </c>
      <c r="K77" s="994">
        <v>4756</v>
      </c>
      <c r="L77" s="995">
        <v>41547</v>
      </c>
      <c r="M77" s="996">
        <v>301467</v>
      </c>
      <c r="N77" s="956">
        <v>158526</v>
      </c>
    </row>
    <row r="78" spans="1:14" x14ac:dyDescent="0.25">
      <c r="A78" s="997" t="s">
        <v>49</v>
      </c>
      <c r="B78" s="998">
        <v>70160</v>
      </c>
      <c r="C78" s="921">
        <v>40540</v>
      </c>
      <c r="D78" s="921">
        <v>21711</v>
      </c>
      <c r="E78" s="921">
        <v>15646</v>
      </c>
      <c r="F78" s="999">
        <v>20963</v>
      </c>
      <c r="G78" s="1000">
        <v>169019</v>
      </c>
      <c r="H78" s="1001">
        <v>11162</v>
      </c>
      <c r="I78" s="1002">
        <v>8607</v>
      </c>
      <c r="J78" s="1003">
        <v>11665</v>
      </c>
      <c r="K78" s="999">
        <v>4334</v>
      </c>
      <c r="L78" s="1000">
        <v>35768</v>
      </c>
      <c r="M78" s="1004">
        <v>204788</v>
      </c>
      <c r="N78" s="1005">
        <v>113424</v>
      </c>
    </row>
    <row r="79" spans="1:14" x14ac:dyDescent="0.25">
      <c r="A79" s="1006" t="s">
        <v>50</v>
      </c>
      <c r="B79" s="1007">
        <v>0</v>
      </c>
      <c r="C79" s="927">
        <v>0</v>
      </c>
      <c r="D79" s="927">
        <v>3652</v>
      </c>
      <c r="E79" s="927">
        <v>15</v>
      </c>
      <c r="F79" s="1008">
        <v>12</v>
      </c>
      <c r="G79" s="1009">
        <v>3679</v>
      </c>
      <c r="H79" s="1010">
        <v>0</v>
      </c>
      <c r="I79" s="1011">
        <v>0</v>
      </c>
      <c r="J79" s="1012">
        <v>0</v>
      </c>
      <c r="K79" s="1008">
        <v>0</v>
      </c>
      <c r="L79" s="1009">
        <v>0</v>
      </c>
      <c r="M79" s="1013">
        <v>3679</v>
      </c>
      <c r="N79" s="1014">
        <v>19</v>
      </c>
    </row>
    <row r="80" spans="1:14" x14ac:dyDescent="0.25">
      <c r="A80" s="1006" t="s">
        <v>51</v>
      </c>
      <c r="B80" s="1007">
        <v>29112</v>
      </c>
      <c r="C80" s="927">
        <v>19155</v>
      </c>
      <c r="D80" s="927">
        <v>5603</v>
      </c>
      <c r="E80" s="927">
        <v>10295</v>
      </c>
      <c r="F80" s="1008">
        <v>5397</v>
      </c>
      <c r="G80" s="1009">
        <v>69562</v>
      </c>
      <c r="H80" s="1010">
        <v>2269</v>
      </c>
      <c r="I80" s="1011">
        <v>1700</v>
      </c>
      <c r="J80" s="1012">
        <v>733</v>
      </c>
      <c r="K80" s="1008">
        <v>125</v>
      </c>
      <c r="L80" s="1009">
        <v>4827</v>
      </c>
      <c r="M80" s="1013">
        <v>74389</v>
      </c>
      <c r="N80" s="1014">
        <v>34700</v>
      </c>
    </row>
    <row r="81" spans="1:14" x14ac:dyDescent="0.25">
      <c r="A81" s="1015" t="s">
        <v>52</v>
      </c>
      <c r="B81" s="950">
        <v>2796</v>
      </c>
      <c r="C81" s="927">
        <v>465</v>
      </c>
      <c r="D81" s="927">
        <v>805</v>
      </c>
      <c r="E81" s="927">
        <v>548</v>
      </c>
      <c r="F81" s="951">
        <v>835</v>
      </c>
      <c r="G81" s="1009">
        <v>5449</v>
      </c>
      <c r="H81" s="1016">
        <v>376</v>
      </c>
      <c r="I81" s="1011">
        <v>0</v>
      </c>
      <c r="J81" s="1011">
        <v>0</v>
      </c>
      <c r="K81" s="1017">
        <v>297</v>
      </c>
      <c r="L81" s="1009">
        <v>673</v>
      </c>
      <c r="M81" s="1013">
        <v>6122</v>
      </c>
      <c r="N81" s="1014">
        <v>3461</v>
      </c>
    </row>
    <row r="82" spans="1:14" x14ac:dyDescent="0.25">
      <c r="A82" s="949" t="s">
        <v>53</v>
      </c>
      <c r="B82" s="950">
        <v>3580</v>
      </c>
      <c r="C82" s="927">
        <v>4463</v>
      </c>
      <c r="D82" s="927">
        <v>710</v>
      </c>
      <c r="E82" s="927">
        <v>1614</v>
      </c>
      <c r="F82" s="951">
        <v>847</v>
      </c>
      <c r="G82" s="1009">
        <v>11214</v>
      </c>
      <c r="H82" s="1016">
        <v>16</v>
      </c>
      <c r="I82" s="1011">
        <v>232</v>
      </c>
      <c r="J82" s="1011">
        <v>30</v>
      </c>
      <c r="K82" s="1017">
        <v>0</v>
      </c>
      <c r="L82" s="1009">
        <v>278</v>
      </c>
      <c r="M82" s="1013">
        <v>11492</v>
      </c>
      <c r="N82" s="1014">
        <v>6645</v>
      </c>
    </row>
    <row r="83" spans="1:14" ht="15.75" thickBot="1" x14ac:dyDescent="0.3">
      <c r="A83" s="1018" t="s">
        <v>23</v>
      </c>
      <c r="B83" s="1019">
        <v>929</v>
      </c>
      <c r="C83" s="1020">
        <v>3</v>
      </c>
      <c r="D83" s="1020">
        <v>12</v>
      </c>
      <c r="E83" s="1020">
        <v>24</v>
      </c>
      <c r="F83" s="1021">
        <v>29</v>
      </c>
      <c r="G83" s="1022">
        <v>997</v>
      </c>
      <c r="H83" s="1023">
        <v>0</v>
      </c>
      <c r="I83" s="1024">
        <v>0</v>
      </c>
      <c r="J83" s="1024">
        <v>1</v>
      </c>
      <c r="K83" s="1025">
        <v>0</v>
      </c>
      <c r="L83" s="1022">
        <v>1</v>
      </c>
      <c r="M83" s="1026">
        <v>998</v>
      </c>
      <c r="N83" s="1027">
        <v>277</v>
      </c>
    </row>
    <row r="84" spans="1:14" ht="15.75" thickBot="1" x14ac:dyDescent="0.3">
      <c r="A84" s="992" t="s">
        <v>25</v>
      </c>
      <c r="B84" s="993">
        <v>72963</v>
      </c>
      <c r="C84" s="994">
        <v>39212</v>
      </c>
      <c r="D84" s="994">
        <v>50810</v>
      </c>
      <c r="E84" s="994">
        <v>58139</v>
      </c>
      <c r="F84" s="1028">
        <v>32205</v>
      </c>
      <c r="G84" s="995">
        <v>253330</v>
      </c>
      <c r="H84" s="993">
        <v>83584</v>
      </c>
      <c r="I84" s="994">
        <v>35306</v>
      </c>
      <c r="J84" s="994">
        <v>36477</v>
      </c>
      <c r="K84" s="994">
        <v>36204</v>
      </c>
      <c r="L84" s="995">
        <v>191571</v>
      </c>
      <c r="M84" s="996">
        <v>444901</v>
      </c>
      <c r="N84" s="956">
        <v>234206</v>
      </c>
    </row>
    <row r="85" spans="1:14" x14ac:dyDescent="0.25">
      <c r="A85" s="1006" t="s">
        <v>49</v>
      </c>
      <c r="B85" s="950">
        <v>46569</v>
      </c>
      <c r="C85" s="927">
        <v>31427</v>
      </c>
      <c r="D85" s="927">
        <v>33466</v>
      </c>
      <c r="E85" s="927">
        <v>44166</v>
      </c>
      <c r="F85" s="951">
        <v>20477</v>
      </c>
      <c r="G85" s="1000">
        <v>176105</v>
      </c>
      <c r="H85" s="1016">
        <v>73563</v>
      </c>
      <c r="I85" s="1011">
        <v>29190</v>
      </c>
      <c r="J85" s="1011">
        <v>29712</v>
      </c>
      <c r="K85" s="1017">
        <v>27894</v>
      </c>
      <c r="L85" s="1000">
        <v>160359</v>
      </c>
      <c r="M85" s="1004">
        <v>336464</v>
      </c>
      <c r="N85" s="1014">
        <v>174116</v>
      </c>
    </row>
    <row r="86" spans="1:14" x14ac:dyDescent="0.25">
      <c r="A86" s="1006" t="s">
        <v>50</v>
      </c>
      <c r="B86" s="950">
        <v>7</v>
      </c>
      <c r="C86" s="927">
        <v>0</v>
      </c>
      <c r="D86" s="927">
        <v>8250</v>
      </c>
      <c r="E86" s="927">
        <v>0</v>
      </c>
      <c r="F86" s="951">
        <v>51</v>
      </c>
      <c r="G86" s="1029">
        <v>8308</v>
      </c>
      <c r="H86" s="1016">
        <v>0</v>
      </c>
      <c r="I86" s="1011">
        <v>0</v>
      </c>
      <c r="J86" s="1011">
        <v>0</v>
      </c>
      <c r="K86" s="1017">
        <v>1</v>
      </c>
      <c r="L86" s="1009">
        <v>1</v>
      </c>
      <c r="M86" s="1013">
        <v>8309</v>
      </c>
      <c r="N86" s="1014">
        <v>33</v>
      </c>
    </row>
    <row r="87" spans="1:14" x14ac:dyDescent="0.25">
      <c r="A87" s="1006" t="s">
        <v>51</v>
      </c>
      <c r="B87" s="1007">
        <v>25798</v>
      </c>
      <c r="C87" s="1012">
        <v>7585</v>
      </c>
      <c r="D87" s="1012">
        <v>8677</v>
      </c>
      <c r="E87" s="1012">
        <v>13891</v>
      </c>
      <c r="F87" s="1008">
        <v>11580</v>
      </c>
      <c r="G87" s="1029">
        <v>67530</v>
      </c>
      <c r="H87" s="1007">
        <v>10020</v>
      </c>
      <c r="I87" s="1012">
        <v>6117</v>
      </c>
      <c r="J87" s="1012">
        <v>6722</v>
      </c>
      <c r="K87" s="1008">
        <v>5665</v>
      </c>
      <c r="L87" s="1009">
        <v>28524</v>
      </c>
      <c r="M87" s="1013">
        <v>96054</v>
      </c>
      <c r="N87" s="1014">
        <v>58932</v>
      </c>
    </row>
    <row r="88" spans="1:14" x14ac:dyDescent="0.25">
      <c r="A88" s="1015" t="s">
        <v>52</v>
      </c>
      <c r="B88" s="1007">
        <v>570</v>
      </c>
      <c r="C88" s="1012">
        <v>121</v>
      </c>
      <c r="D88" s="1012">
        <v>331</v>
      </c>
      <c r="E88" s="1012">
        <v>57</v>
      </c>
      <c r="F88" s="1008">
        <v>95</v>
      </c>
      <c r="G88" s="1029">
        <v>1174</v>
      </c>
      <c r="H88" s="1007">
        <v>0</v>
      </c>
      <c r="I88" s="1012">
        <v>0</v>
      </c>
      <c r="J88" s="1012">
        <v>1</v>
      </c>
      <c r="K88" s="1008">
        <v>30</v>
      </c>
      <c r="L88" s="1009">
        <v>31</v>
      </c>
      <c r="M88" s="1013">
        <v>1205</v>
      </c>
      <c r="N88" s="1014">
        <v>677</v>
      </c>
    </row>
    <row r="89" spans="1:14" x14ac:dyDescent="0.25">
      <c r="A89" s="1015" t="s">
        <v>53</v>
      </c>
      <c r="B89" s="926">
        <v>17</v>
      </c>
      <c r="C89" s="927">
        <v>80</v>
      </c>
      <c r="D89" s="927">
        <v>84</v>
      </c>
      <c r="E89" s="927">
        <v>10</v>
      </c>
      <c r="F89" s="973">
        <v>0</v>
      </c>
      <c r="G89" s="1029">
        <v>191</v>
      </c>
      <c r="H89" s="1030">
        <v>0</v>
      </c>
      <c r="I89" s="1012">
        <v>0</v>
      </c>
      <c r="J89" s="1012">
        <v>0</v>
      </c>
      <c r="K89" s="1031">
        <v>313</v>
      </c>
      <c r="L89" s="1009">
        <v>313</v>
      </c>
      <c r="M89" s="1013">
        <v>504</v>
      </c>
      <c r="N89" s="1014">
        <v>431</v>
      </c>
    </row>
    <row r="90" spans="1:14" ht="15.75" thickBot="1" x14ac:dyDescent="0.3">
      <c r="A90" s="1015" t="s">
        <v>23</v>
      </c>
      <c r="B90" s="1032">
        <v>2</v>
      </c>
      <c r="C90" s="1033">
        <v>0</v>
      </c>
      <c r="D90" s="1033">
        <v>2</v>
      </c>
      <c r="E90" s="1033">
        <v>15</v>
      </c>
      <c r="F90" s="1034">
        <v>2</v>
      </c>
      <c r="G90" s="1035">
        <v>21</v>
      </c>
      <c r="H90" s="1036">
        <v>1</v>
      </c>
      <c r="I90" s="1037">
        <v>0</v>
      </c>
      <c r="J90" s="1037">
        <v>42</v>
      </c>
      <c r="K90" s="1038">
        <v>2301</v>
      </c>
      <c r="L90" s="1022">
        <v>2344</v>
      </c>
      <c r="M90" s="1026">
        <v>2365</v>
      </c>
      <c r="N90" s="1027">
        <v>17</v>
      </c>
    </row>
    <row r="91" spans="1:14" ht="15.75" thickBot="1" x14ac:dyDescent="0.3">
      <c r="A91" s="992" t="s">
        <v>26</v>
      </c>
      <c r="B91" s="993">
        <v>179540</v>
      </c>
      <c r="C91" s="1039">
        <v>103838</v>
      </c>
      <c r="D91" s="1039">
        <v>83303</v>
      </c>
      <c r="E91" s="1039">
        <v>86281</v>
      </c>
      <c r="F91" s="1040">
        <v>60288</v>
      </c>
      <c r="G91" s="995">
        <v>513250</v>
      </c>
      <c r="H91" s="993">
        <v>97407</v>
      </c>
      <c r="I91" s="1039">
        <v>45846</v>
      </c>
      <c r="J91" s="1041">
        <v>48906</v>
      </c>
      <c r="K91" s="1041">
        <v>40960</v>
      </c>
      <c r="L91" s="995">
        <v>233119</v>
      </c>
      <c r="M91" s="996">
        <v>746369</v>
      </c>
      <c r="N91" s="957">
        <v>392732</v>
      </c>
    </row>
  </sheetData>
  <mergeCells count="57">
    <mergeCell ref="J5:J6"/>
    <mergeCell ref="K5:K6"/>
    <mergeCell ref="L5:L6"/>
    <mergeCell ref="A32:N32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D34:E34"/>
    <mergeCell ref="F34:F35"/>
    <mergeCell ref="G34:G35"/>
    <mergeCell ref="H34:I34"/>
    <mergeCell ref="G5:G6"/>
    <mergeCell ref="H5:I5"/>
    <mergeCell ref="J34:J35"/>
    <mergeCell ref="K34:K35"/>
    <mergeCell ref="L34:L35"/>
    <mergeCell ref="A43:N43"/>
    <mergeCell ref="A44:A46"/>
    <mergeCell ref="B44:G44"/>
    <mergeCell ref="H44:L44"/>
    <mergeCell ref="M44:M46"/>
    <mergeCell ref="N44:N46"/>
    <mergeCell ref="B45:C45"/>
    <mergeCell ref="A33:A35"/>
    <mergeCell ref="B33:G33"/>
    <mergeCell ref="H33:L33"/>
    <mergeCell ref="M33:M35"/>
    <mergeCell ref="N33:N35"/>
    <mergeCell ref="B34:C34"/>
    <mergeCell ref="L45:L46"/>
    <mergeCell ref="A73:N73"/>
    <mergeCell ref="A74:A76"/>
    <mergeCell ref="B74:G74"/>
    <mergeCell ref="H74:L74"/>
    <mergeCell ref="M74:M76"/>
    <mergeCell ref="N74:N76"/>
    <mergeCell ref="B75:C75"/>
    <mergeCell ref="D75:E75"/>
    <mergeCell ref="F75:F76"/>
    <mergeCell ref="D45:E45"/>
    <mergeCell ref="F45:F46"/>
    <mergeCell ref="G45:G46"/>
    <mergeCell ref="H45:I45"/>
    <mergeCell ref="J45:J46"/>
    <mergeCell ref="K45:K46"/>
    <mergeCell ref="G75:G76"/>
    <mergeCell ref="H75:I75"/>
    <mergeCell ref="J75:J76"/>
    <mergeCell ref="K75:K76"/>
    <mergeCell ref="L75:L76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93"/>
  <sheetViews>
    <sheetView topLeftCell="A70" zoomScaleNormal="100" workbookViewId="0">
      <selection activeCell="P33" sqref="P33"/>
    </sheetView>
  </sheetViews>
  <sheetFormatPr defaultRowHeight="15" x14ac:dyDescent="0.25"/>
  <cols>
    <col min="1" max="1" width="56.85546875" style="4" bestFit="1" customWidth="1"/>
    <col min="2" max="3" width="15.7109375" style="4" bestFit="1" customWidth="1"/>
    <col min="4" max="4" width="15.28515625" style="4" customWidth="1"/>
    <col min="5" max="5" width="17.28515625" style="4" customWidth="1"/>
    <col min="6" max="6" width="14.42578125" style="4" bestFit="1" customWidth="1"/>
    <col min="7" max="7" width="15.7109375" style="4" bestFit="1" customWidth="1"/>
    <col min="8" max="8" width="14.42578125" style="4" bestFit="1" customWidth="1"/>
    <col min="9" max="9" width="15.42578125" style="4" customWidth="1"/>
    <col min="10" max="10" width="17.5703125" style="4" customWidth="1"/>
    <col min="11" max="11" width="20.5703125" style="4" customWidth="1"/>
    <col min="12" max="12" width="19.28515625" style="4" customWidth="1"/>
    <col min="13" max="13" width="20.5703125" style="4" bestFit="1" customWidth="1"/>
    <col min="14" max="14" width="15.7109375" style="4" bestFit="1" customWidth="1"/>
    <col min="15" max="16384" width="9.140625" style="4"/>
  </cols>
  <sheetData>
    <row r="1" spans="1:14" ht="18.75" x14ac:dyDescent="0.25">
      <c r="A1" s="1621" t="s">
        <v>331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  <c r="L1" s="1621"/>
      <c r="M1" s="1621"/>
      <c r="N1" s="1621"/>
    </row>
    <row r="2" spans="1:14" ht="15.75" thickBot="1" x14ac:dyDescent="0.3"/>
    <row r="3" spans="1:14" ht="19.5" thickBot="1" x14ac:dyDescent="0.35">
      <c r="A3" s="1625" t="s">
        <v>30</v>
      </c>
      <c r="B3" s="1626"/>
      <c r="C3" s="1626"/>
      <c r="D3" s="1626"/>
      <c r="E3" s="1626"/>
      <c r="F3" s="1626"/>
      <c r="G3" s="1626"/>
      <c r="H3" s="1626"/>
      <c r="I3" s="1626"/>
      <c r="J3" s="1626"/>
      <c r="K3" s="1626"/>
      <c r="L3" s="1626"/>
      <c r="M3" s="1626"/>
      <c r="N3" s="1627"/>
    </row>
    <row r="4" spans="1:14" ht="15.75" customHeight="1" thickBot="1" x14ac:dyDescent="0.35">
      <c r="A4" s="1628" t="s">
        <v>0</v>
      </c>
      <c r="B4" s="1631" t="s">
        <v>1</v>
      </c>
      <c r="C4" s="1632"/>
      <c r="D4" s="1632"/>
      <c r="E4" s="1632"/>
      <c r="F4" s="1632"/>
      <c r="G4" s="1633"/>
      <c r="H4" s="1742" t="s">
        <v>2</v>
      </c>
      <c r="I4" s="1678"/>
      <c r="J4" s="1678"/>
      <c r="K4" s="1678"/>
      <c r="L4" s="1743"/>
      <c r="M4" s="1637" t="s">
        <v>3</v>
      </c>
      <c r="N4" s="1664" t="s">
        <v>31</v>
      </c>
    </row>
    <row r="5" spans="1:14" ht="18.75" x14ac:dyDescent="0.25">
      <c r="A5" s="1629"/>
      <c r="B5" s="1643" t="s">
        <v>8</v>
      </c>
      <c r="C5" s="1644"/>
      <c r="D5" s="1645" t="s">
        <v>9</v>
      </c>
      <c r="E5" s="1646"/>
      <c r="F5" s="1647" t="s">
        <v>32</v>
      </c>
      <c r="G5" s="1649" t="s">
        <v>10</v>
      </c>
      <c r="H5" s="1667" t="s">
        <v>11</v>
      </c>
      <c r="I5" s="1668"/>
      <c r="J5" s="1675" t="s">
        <v>12</v>
      </c>
      <c r="K5" s="1734" t="s">
        <v>33</v>
      </c>
      <c r="L5" s="1672" t="s">
        <v>13</v>
      </c>
      <c r="M5" s="1638"/>
      <c r="N5" s="1665"/>
    </row>
    <row r="6" spans="1:14" ht="75.75" thickBot="1" x14ac:dyDescent="0.3">
      <c r="A6" s="1630"/>
      <c r="B6" s="710" t="s">
        <v>14</v>
      </c>
      <c r="C6" s="711" t="s">
        <v>15</v>
      </c>
      <c r="D6" s="711" t="s">
        <v>16</v>
      </c>
      <c r="E6" s="711" t="s">
        <v>34</v>
      </c>
      <c r="F6" s="1648"/>
      <c r="G6" s="1650"/>
      <c r="H6" s="710" t="s">
        <v>14</v>
      </c>
      <c r="I6" s="711" t="s">
        <v>15</v>
      </c>
      <c r="J6" s="1654"/>
      <c r="K6" s="1656"/>
      <c r="L6" s="1658"/>
      <c r="M6" s="1639"/>
      <c r="N6" s="1666"/>
    </row>
    <row r="7" spans="1:14" ht="18.75" x14ac:dyDescent="0.3">
      <c r="A7" s="838" t="s">
        <v>17</v>
      </c>
      <c r="B7" s="748">
        <v>2294</v>
      </c>
      <c r="C7" s="749">
        <v>1087</v>
      </c>
      <c r="D7" s="749">
        <v>1382</v>
      </c>
      <c r="E7" s="749">
        <v>495</v>
      </c>
      <c r="F7" s="846">
        <v>1935</v>
      </c>
      <c r="G7" s="847">
        <v>7193</v>
      </c>
      <c r="H7" s="748">
        <v>0</v>
      </c>
      <c r="I7" s="749">
        <v>0</v>
      </c>
      <c r="J7" s="749">
        <v>0</v>
      </c>
      <c r="K7" s="752">
        <v>0</v>
      </c>
      <c r="L7" s="751">
        <v>0</v>
      </c>
      <c r="M7" s="847">
        <v>7193</v>
      </c>
      <c r="N7" s="754">
        <v>4570</v>
      </c>
    </row>
    <row r="8" spans="1:14" ht="18.75" x14ac:dyDescent="0.3">
      <c r="A8" s="839" t="s">
        <v>349</v>
      </c>
      <c r="B8" s="755">
        <v>175</v>
      </c>
      <c r="C8" s="756">
        <v>204</v>
      </c>
      <c r="D8" s="756">
        <v>492</v>
      </c>
      <c r="E8" s="756">
        <v>138</v>
      </c>
      <c r="F8" s="750">
        <v>247</v>
      </c>
      <c r="G8" s="751">
        <v>1256</v>
      </c>
      <c r="H8" s="755">
        <v>0</v>
      </c>
      <c r="I8" s="756">
        <v>0</v>
      </c>
      <c r="J8" s="756">
        <v>0</v>
      </c>
      <c r="K8" s="752">
        <v>0</v>
      </c>
      <c r="L8" s="751">
        <v>0</v>
      </c>
      <c r="M8" s="753">
        <v>1256</v>
      </c>
      <c r="N8" s="757">
        <v>563</v>
      </c>
    </row>
    <row r="9" spans="1:14" ht="18.75" x14ac:dyDescent="0.3">
      <c r="A9" s="875" t="s">
        <v>350</v>
      </c>
      <c r="B9" s="758">
        <v>4</v>
      </c>
      <c r="C9" s="759">
        <v>131</v>
      </c>
      <c r="D9" s="759">
        <v>170</v>
      </c>
      <c r="E9" s="759">
        <v>45</v>
      </c>
      <c r="F9" s="760">
        <v>41</v>
      </c>
      <c r="G9" s="761">
        <v>391</v>
      </c>
      <c r="H9" s="758">
        <v>0</v>
      </c>
      <c r="I9" s="759">
        <v>0</v>
      </c>
      <c r="J9" s="759">
        <v>0</v>
      </c>
      <c r="K9" s="762">
        <v>0</v>
      </c>
      <c r="L9" s="761">
        <v>0</v>
      </c>
      <c r="M9" s="763">
        <v>391</v>
      </c>
      <c r="N9" s="764">
        <v>220</v>
      </c>
    </row>
    <row r="10" spans="1:14" ht="18.75" x14ac:dyDescent="0.3">
      <c r="A10" s="875" t="s">
        <v>351</v>
      </c>
      <c r="B10" s="758">
        <v>78</v>
      </c>
      <c r="C10" s="759">
        <v>0</v>
      </c>
      <c r="D10" s="759">
        <v>84</v>
      </c>
      <c r="E10" s="759">
        <v>2</v>
      </c>
      <c r="F10" s="760">
        <v>31</v>
      </c>
      <c r="G10" s="761">
        <v>195</v>
      </c>
      <c r="H10" s="758">
        <v>0</v>
      </c>
      <c r="I10" s="759">
        <v>0</v>
      </c>
      <c r="J10" s="759">
        <v>0</v>
      </c>
      <c r="K10" s="762">
        <v>0</v>
      </c>
      <c r="L10" s="761">
        <v>0</v>
      </c>
      <c r="M10" s="763">
        <v>195</v>
      </c>
      <c r="N10" s="764">
        <v>95</v>
      </c>
    </row>
    <row r="11" spans="1:14" ht="18.75" x14ac:dyDescent="0.3">
      <c r="A11" s="875" t="s">
        <v>352</v>
      </c>
      <c r="B11" s="758">
        <v>84</v>
      </c>
      <c r="C11" s="759">
        <v>27</v>
      </c>
      <c r="D11" s="759">
        <v>169</v>
      </c>
      <c r="E11" s="759">
        <v>89</v>
      </c>
      <c r="F11" s="760">
        <v>148</v>
      </c>
      <c r="G11" s="761">
        <v>517</v>
      </c>
      <c r="H11" s="758">
        <v>0</v>
      </c>
      <c r="I11" s="759">
        <v>0</v>
      </c>
      <c r="J11" s="759">
        <v>0</v>
      </c>
      <c r="K11" s="762">
        <v>0</v>
      </c>
      <c r="L11" s="761">
        <v>0</v>
      </c>
      <c r="M11" s="763">
        <v>517</v>
      </c>
      <c r="N11" s="764">
        <v>201</v>
      </c>
    </row>
    <row r="12" spans="1:14" ht="18.75" x14ac:dyDescent="0.3">
      <c r="A12" s="839" t="s">
        <v>22</v>
      </c>
      <c r="B12" s="755">
        <v>299</v>
      </c>
      <c r="C12" s="756">
        <v>63</v>
      </c>
      <c r="D12" s="756">
        <v>181</v>
      </c>
      <c r="E12" s="756">
        <v>27</v>
      </c>
      <c r="F12" s="750">
        <v>266</v>
      </c>
      <c r="G12" s="751">
        <v>836</v>
      </c>
      <c r="H12" s="755">
        <v>0</v>
      </c>
      <c r="I12" s="756">
        <v>0</v>
      </c>
      <c r="J12" s="756">
        <v>0</v>
      </c>
      <c r="K12" s="752">
        <v>0</v>
      </c>
      <c r="L12" s="751">
        <v>0</v>
      </c>
      <c r="M12" s="753">
        <v>836</v>
      </c>
      <c r="N12" s="757">
        <v>511</v>
      </c>
    </row>
    <row r="13" spans="1:14" ht="19.5" thickBot="1" x14ac:dyDescent="0.35">
      <c r="A13" s="841" t="s">
        <v>23</v>
      </c>
      <c r="B13" s="765">
        <v>325</v>
      </c>
      <c r="C13" s="766">
        <v>51</v>
      </c>
      <c r="D13" s="766">
        <v>255</v>
      </c>
      <c r="E13" s="766">
        <v>52</v>
      </c>
      <c r="F13" s="750">
        <v>253</v>
      </c>
      <c r="G13" s="751">
        <v>936</v>
      </c>
      <c r="H13" s="765">
        <v>0</v>
      </c>
      <c r="I13" s="766">
        <v>0</v>
      </c>
      <c r="J13" s="766">
        <v>0</v>
      </c>
      <c r="K13" s="752">
        <v>0</v>
      </c>
      <c r="L13" s="751">
        <v>0</v>
      </c>
      <c r="M13" s="753">
        <v>936</v>
      </c>
      <c r="N13" s="767">
        <v>661</v>
      </c>
    </row>
    <row r="14" spans="1:14" ht="19.5" thickBot="1" x14ac:dyDescent="0.3">
      <c r="A14" s="842" t="s">
        <v>24</v>
      </c>
      <c r="B14" s="768">
        <v>3093</v>
      </c>
      <c r="C14" s="768">
        <v>1405</v>
      </c>
      <c r="D14" s="768">
        <v>2310</v>
      </c>
      <c r="E14" s="768">
        <v>712</v>
      </c>
      <c r="F14" s="769">
        <v>2701</v>
      </c>
      <c r="G14" s="770">
        <v>10221</v>
      </c>
      <c r="H14" s="768">
        <v>0</v>
      </c>
      <c r="I14" s="768">
        <v>0</v>
      </c>
      <c r="J14" s="768">
        <v>0</v>
      </c>
      <c r="K14" s="768">
        <v>0</v>
      </c>
      <c r="L14" s="770">
        <v>0</v>
      </c>
      <c r="M14" s="849">
        <v>10221</v>
      </c>
      <c r="N14" s="771">
        <v>6305</v>
      </c>
    </row>
    <row r="15" spans="1:14" ht="18.75" x14ac:dyDescent="0.3">
      <c r="A15" s="843" t="s">
        <v>35</v>
      </c>
      <c r="B15" s="772">
        <v>0</v>
      </c>
      <c r="C15" s="772">
        <v>0</v>
      </c>
      <c r="D15" s="772">
        <v>0</v>
      </c>
      <c r="E15" s="772">
        <v>0</v>
      </c>
      <c r="F15" s="773">
        <v>0</v>
      </c>
      <c r="G15" s="774">
        <v>0</v>
      </c>
      <c r="H15" s="775">
        <v>0</v>
      </c>
      <c r="I15" s="772">
        <v>0</v>
      </c>
      <c r="J15" s="772">
        <v>0</v>
      </c>
      <c r="K15" s="772">
        <v>0</v>
      </c>
      <c r="L15" s="774">
        <v>0</v>
      </c>
      <c r="M15" s="776">
        <v>0</v>
      </c>
      <c r="N15" s="754">
        <v>0</v>
      </c>
    </row>
    <row r="16" spans="1:14" ht="18.75" x14ac:dyDescent="0.3">
      <c r="A16" s="712" t="s">
        <v>36</v>
      </c>
      <c r="B16" s="756">
        <v>0</v>
      </c>
      <c r="C16" s="756">
        <v>0</v>
      </c>
      <c r="D16" s="756">
        <v>0</v>
      </c>
      <c r="E16" s="756">
        <v>0</v>
      </c>
      <c r="F16" s="777">
        <v>0</v>
      </c>
      <c r="G16" s="778">
        <v>0</v>
      </c>
      <c r="H16" s="779">
        <v>0</v>
      </c>
      <c r="I16" s="756">
        <v>0</v>
      </c>
      <c r="J16" s="756">
        <v>0</v>
      </c>
      <c r="K16" s="756">
        <v>0</v>
      </c>
      <c r="L16" s="778">
        <v>0</v>
      </c>
      <c r="M16" s="780">
        <v>0</v>
      </c>
      <c r="N16" s="754">
        <v>0</v>
      </c>
    </row>
    <row r="17" spans="1:14" ht="18.75" x14ac:dyDescent="0.3">
      <c r="A17" s="712" t="s">
        <v>37</v>
      </c>
      <c r="B17" s="756">
        <v>0</v>
      </c>
      <c r="C17" s="756">
        <v>0</v>
      </c>
      <c r="D17" s="756">
        <v>0</v>
      </c>
      <c r="E17" s="756">
        <v>0</v>
      </c>
      <c r="F17" s="777">
        <v>0</v>
      </c>
      <c r="G17" s="778">
        <v>0</v>
      </c>
      <c r="H17" s="779">
        <v>0</v>
      </c>
      <c r="I17" s="756">
        <v>0</v>
      </c>
      <c r="J17" s="756">
        <v>0</v>
      </c>
      <c r="K17" s="756">
        <v>0</v>
      </c>
      <c r="L17" s="778">
        <v>0</v>
      </c>
      <c r="M17" s="780">
        <v>0</v>
      </c>
      <c r="N17" s="754">
        <v>0</v>
      </c>
    </row>
    <row r="18" spans="1:14" ht="18.75" x14ac:dyDescent="0.3">
      <c r="A18" s="712" t="s">
        <v>38</v>
      </c>
      <c r="B18" s="756">
        <v>0</v>
      </c>
      <c r="C18" s="756">
        <v>0</v>
      </c>
      <c r="D18" s="756">
        <v>0</v>
      </c>
      <c r="E18" s="756">
        <v>0</v>
      </c>
      <c r="F18" s="777">
        <v>0</v>
      </c>
      <c r="G18" s="778">
        <v>0</v>
      </c>
      <c r="H18" s="779">
        <v>0</v>
      </c>
      <c r="I18" s="756">
        <v>0</v>
      </c>
      <c r="J18" s="756">
        <v>0</v>
      </c>
      <c r="K18" s="756">
        <v>0</v>
      </c>
      <c r="L18" s="778">
        <v>0</v>
      </c>
      <c r="M18" s="780">
        <v>0</v>
      </c>
      <c r="N18" s="754">
        <v>0</v>
      </c>
    </row>
    <row r="19" spans="1:14" ht="18.75" x14ac:dyDescent="0.3">
      <c r="A19" s="712" t="s">
        <v>39</v>
      </c>
      <c r="B19" s="756">
        <v>0</v>
      </c>
      <c r="C19" s="756">
        <v>0</v>
      </c>
      <c r="D19" s="756">
        <v>12</v>
      </c>
      <c r="E19" s="756">
        <v>0</v>
      </c>
      <c r="F19" s="777">
        <v>0</v>
      </c>
      <c r="G19" s="778">
        <v>12</v>
      </c>
      <c r="H19" s="779">
        <v>0</v>
      </c>
      <c r="I19" s="756">
        <v>0</v>
      </c>
      <c r="J19" s="756">
        <v>0</v>
      </c>
      <c r="K19" s="756">
        <v>0</v>
      </c>
      <c r="L19" s="778">
        <v>0</v>
      </c>
      <c r="M19" s="780">
        <v>12</v>
      </c>
      <c r="N19" s="754">
        <v>0</v>
      </c>
    </row>
    <row r="20" spans="1:14" ht="18.75" x14ac:dyDescent="0.3">
      <c r="A20" s="712" t="s">
        <v>40</v>
      </c>
      <c r="B20" s="756">
        <v>5</v>
      </c>
      <c r="C20" s="756">
        <v>0</v>
      </c>
      <c r="D20" s="756">
        <v>0</v>
      </c>
      <c r="E20" s="756">
        <v>0</v>
      </c>
      <c r="F20" s="777">
        <v>0</v>
      </c>
      <c r="G20" s="778">
        <v>5</v>
      </c>
      <c r="H20" s="779">
        <v>0</v>
      </c>
      <c r="I20" s="756">
        <v>0</v>
      </c>
      <c r="J20" s="756">
        <v>0</v>
      </c>
      <c r="K20" s="756">
        <v>0</v>
      </c>
      <c r="L20" s="778">
        <v>0</v>
      </c>
      <c r="M20" s="780">
        <v>5</v>
      </c>
      <c r="N20" s="754">
        <v>5</v>
      </c>
    </row>
    <row r="21" spans="1:14" ht="18.75" x14ac:dyDescent="0.3">
      <c r="A21" s="712" t="s">
        <v>41</v>
      </c>
      <c r="B21" s="756">
        <v>0</v>
      </c>
      <c r="C21" s="756">
        <v>0</v>
      </c>
      <c r="D21" s="756">
        <v>0</v>
      </c>
      <c r="E21" s="756">
        <v>2</v>
      </c>
      <c r="F21" s="777">
        <v>0</v>
      </c>
      <c r="G21" s="778">
        <v>2</v>
      </c>
      <c r="H21" s="779">
        <v>0</v>
      </c>
      <c r="I21" s="756">
        <v>0</v>
      </c>
      <c r="J21" s="756">
        <v>0</v>
      </c>
      <c r="K21" s="756">
        <v>0</v>
      </c>
      <c r="L21" s="778">
        <v>0</v>
      </c>
      <c r="M21" s="780">
        <v>2</v>
      </c>
      <c r="N21" s="754">
        <v>0</v>
      </c>
    </row>
    <row r="22" spans="1:14" ht="18.75" x14ac:dyDescent="0.3">
      <c r="A22" s="712" t="s">
        <v>42</v>
      </c>
      <c r="B22" s="756">
        <v>0</v>
      </c>
      <c r="C22" s="756">
        <v>0</v>
      </c>
      <c r="D22" s="756">
        <v>0</v>
      </c>
      <c r="E22" s="756">
        <v>0</v>
      </c>
      <c r="F22" s="777">
        <v>0</v>
      </c>
      <c r="G22" s="778">
        <v>0</v>
      </c>
      <c r="H22" s="779">
        <v>0</v>
      </c>
      <c r="I22" s="756">
        <v>0</v>
      </c>
      <c r="J22" s="756">
        <v>0</v>
      </c>
      <c r="K22" s="756">
        <v>0</v>
      </c>
      <c r="L22" s="778">
        <v>0</v>
      </c>
      <c r="M22" s="780">
        <v>0</v>
      </c>
      <c r="N22" s="754">
        <v>0</v>
      </c>
    </row>
    <row r="23" spans="1:14" ht="18.75" x14ac:dyDescent="0.3">
      <c r="A23" s="712" t="s">
        <v>43</v>
      </c>
      <c r="B23" s="756">
        <v>5</v>
      </c>
      <c r="C23" s="756">
        <v>21</v>
      </c>
      <c r="D23" s="756">
        <v>76</v>
      </c>
      <c r="E23" s="756">
        <v>5</v>
      </c>
      <c r="F23" s="777">
        <v>25</v>
      </c>
      <c r="G23" s="778">
        <v>132</v>
      </c>
      <c r="H23" s="779">
        <v>0</v>
      </c>
      <c r="I23" s="756">
        <v>0</v>
      </c>
      <c r="J23" s="756">
        <v>0</v>
      </c>
      <c r="K23" s="756">
        <v>0</v>
      </c>
      <c r="L23" s="778">
        <v>0</v>
      </c>
      <c r="M23" s="780">
        <v>132</v>
      </c>
      <c r="N23" s="754">
        <v>65</v>
      </c>
    </row>
    <row r="24" spans="1:14" ht="18.75" x14ac:dyDescent="0.3">
      <c r="A24" s="712" t="s">
        <v>44</v>
      </c>
      <c r="B24" s="756">
        <v>0</v>
      </c>
      <c r="C24" s="756">
        <v>0</v>
      </c>
      <c r="D24" s="756">
        <v>0</v>
      </c>
      <c r="E24" s="756">
        <v>0</v>
      </c>
      <c r="F24" s="777">
        <v>0</v>
      </c>
      <c r="G24" s="778">
        <v>0</v>
      </c>
      <c r="H24" s="779">
        <v>0</v>
      </c>
      <c r="I24" s="756">
        <v>0</v>
      </c>
      <c r="J24" s="756">
        <v>0</v>
      </c>
      <c r="K24" s="756">
        <v>0</v>
      </c>
      <c r="L24" s="778">
        <v>0</v>
      </c>
      <c r="M24" s="780">
        <v>0</v>
      </c>
      <c r="N24" s="754">
        <v>0</v>
      </c>
    </row>
    <row r="25" spans="1:14" ht="18.75" x14ac:dyDescent="0.3">
      <c r="A25" s="712" t="s">
        <v>45</v>
      </c>
      <c r="B25" s="756">
        <v>0</v>
      </c>
      <c r="C25" s="756">
        <v>4</v>
      </c>
      <c r="D25" s="756">
        <v>0</v>
      </c>
      <c r="E25" s="756">
        <v>0</v>
      </c>
      <c r="F25" s="777">
        <v>0</v>
      </c>
      <c r="G25" s="778">
        <v>4</v>
      </c>
      <c r="H25" s="779">
        <v>0</v>
      </c>
      <c r="I25" s="756">
        <v>0</v>
      </c>
      <c r="J25" s="756">
        <v>0</v>
      </c>
      <c r="K25" s="756">
        <v>0</v>
      </c>
      <c r="L25" s="778">
        <v>0</v>
      </c>
      <c r="M25" s="780">
        <v>4</v>
      </c>
      <c r="N25" s="754">
        <v>4</v>
      </c>
    </row>
    <row r="26" spans="1:14" ht="18.75" x14ac:dyDescent="0.3">
      <c r="A26" s="712" t="s">
        <v>46</v>
      </c>
      <c r="B26" s="756">
        <v>0</v>
      </c>
      <c r="C26" s="756">
        <v>0</v>
      </c>
      <c r="D26" s="756">
        <v>0</v>
      </c>
      <c r="E26" s="756">
        <v>0</v>
      </c>
      <c r="F26" s="777">
        <v>0</v>
      </c>
      <c r="G26" s="778">
        <v>0</v>
      </c>
      <c r="H26" s="779">
        <v>0</v>
      </c>
      <c r="I26" s="756">
        <v>0</v>
      </c>
      <c r="J26" s="756">
        <v>0</v>
      </c>
      <c r="K26" s="756">
        <v>0</v>
      </c>
      <c r="L26" s="778">
        <v>0</v>
      </c>
      <c r="M26" s="780">
        <v>0</v>
      </c>
      <c r="N26" s="754">
        <v>0</v>
      </c>
    </row>
    <row r="27" spans="1:14" ht="18.75" x14ac:dyDescent="0.3">
      <c r="A27" s="712" t="s">
        <v>47</v>
      </c>
      <c r="B27" s="756">
        <v>0</v>
      </c>
      <c r="C27" s="756">
        <v>0</v>
      </c>
      <c r="D27" s="756">
        <v>0</v>
      </c>
      <c r="E27" s="756">
        <v>0</v>
      </c>
      <c r="F27" s="777">
        <v>0</v>
      </c>
      <c r="G27" s="778">
        <v>0</v>
      </c>
      <c r="H27" s="779">
        <v>0</v>
      </c>
      <c r="I27" s="756">
        <v>0</v>
      </c>
      <c r="J27" s="756">
        <v>0</v>
      </c>
      <c r="K27" s="756">
        <v>0</v>
      </c>
      <c r="L27" s="778">
        <v>0</v>
      </c>
      <c r="M27" s="780">
        <v>0</v>
      </c>
      <c r="N27" s="754">
        <v>0</v>
      </c>
    </row>
    <row r="28" spans="1:14" ht="19.5" thickBot="1" x14ac:dyDescent="0.35">
      <c r="A28" s="712" t="s">
        <v>321</v>
      </c>
      <c r="B28" s="756">
        <v>8</v>
      </c>
      <c r="C28" s="756">
        <v>0</v>
      </c>
      <c r="D28" s="756">
        <v>11</v>
      </c>
      <c r="E28" s="756">
        <v>0</v>
      </c>
      <c r="F28" s="777">
        <v>0</v>
      </c>
      <c r="G28" s="778">
        <v>19</v>
      </c>
      <c r="H28" s="779">
        <v>0</v>
      </c>
      <c r="I28" s="756">
        <v>0</v>
      </c>
      <c r="J28" s="756">
        <v>0</v>
      </c>
      <c r="K28" s="756">
        <v>0</v>
      </c>
      <c r="L28" s="778">
        <v>0</v>
      </c>
      <c r="M28" s="780">
        <v>19</v>
      </c>
      <c r="N28" s="754">
        <v>0</v>
      </c>
    </row>
    <row r="29" spans="1:14" ht="19.5" thickBot="1" x14ac:dyDescent="0.3">
      <c r="A29" s="844" t="s">
        <v>25</v>
      </c>
      <c r="B29" s="781">
        <v>18</v>
      </c>
      <c r="C29" s="781">
        <v>25</v>
      </c>
      <c r="D29" s="781">
        <v>99</v>
      </c>
      <c r="E29" s="781">
        <v>7</v>
      </c>
      <c r="F29" s="781">
        <v>25</v>
      </c>
      <c r="G29" s="782">
        <v>174</v>
      </c>
      <c r="H29" s="781">
        <v>0</v>
      </c>
      <c r="I29" s="781">
        <v>0</v>
      </c>
      <c r="J29" s="781">
        <v>0</v>
      </c>
      <c r="K29" s="781">
        <v>0</v>
      </c>
      <c r="L29" s="782">
        <v>0</v>
      </c>
      <c r="M29" s="783">
        <v>174</v>
      </c>
      <c r="N29" s="796">
        <v>74</v>
      </c>
    </row>
    <row r="30" spans="1:14" ht="19.5" thickBot="1" x14ac:dyDescent="0.3">
      <c r="A30" s="845" t="s">
        <v>26</v>
      </c>
      <c r="B30" s="784">
        <v>3111</v>
      </c>
      <c r="C30" s="784">
        <v>1430</v>
      </c>
      <c r="D30" s="784">
        <v>2409</v>
      </c>
      <c r="E30" s="784">
        <v>719</v>
      </c>
      <c r="F30" s="864">
        <v>2726</v>
      </c>
      <c r="G30" s="849">
        <v>10395</v>
      </c>
      <c r="H30" s="785">
        <v>0</v>
      </c>
      <c r="I30" s="784">
        <v>0</v>
      </c>
      <c r="J30" s="784">
        <v>0</v>
      </c>
      <c r="K30" s="784">
        <v>0</v>
      </c>
      <c r="L30" s="770">
        <v>0</v>
      </c>
      <c r="M30" s="849">
        <v>10395</v>
      </c>
      <c r="N30" s="797">
        <v>6379</v>
      </c>
    </row>
    <row r="31" spans="1:14" ht="15.75" thickBot="1" x14ac:dyDescent="0.3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47"/>
    </row>
    <row r="32" spans="1:14" ht="15.75" thickBot="1" x14ac:dyDescent="0.3">
      <c r="A32" s="1735" t="s">
        <v>30</v>
      </c>
      <c r="B32" s="1736"/>
      <c r="C32" s="1736"/>
      <c r="D32" s="1736"/>
      <c r="E32" s="1736"/>
      <c r="F32" s="1736"/>
      <c r="G32" s="1736"/>
      <c r="H32" s="1736"/>
      <c r="I32" s="1736"/>
      <c r="J32" s="1736"/>
      <c r="K32" s="1736"/>
      <c r="L32" s="1736"/>
      <c r="M32" s="1736"/>
      <c r="N32" s="1737"/>
    </row>
    <row r="33" spans="1:14" ht="15.75" thickBot="1" x14ac:dyDescent="0.3">
      <c r="A33" s="1695" t="s">
        <v>0</v>
      </c>
      <c r="B33" s="1719" t="s">
        <v>1</v>
      </c>
      <c r="C33" s="1720"/>
      <c r="D33" s="1720"/>
      <c r="E33" s="1720"/>
      <c r="F33" s="1720"/>
      <c r="G33" s="1721"/>
      <c r="H33" s="1722" t="s">
        <v>2</v>
      </c>
      <c r="I33" s="1723"/>
      <c r="J33" s="1723"/>
      <c r="K33" s="1723"/>
      <c r="L33" s="1724"/>
      <c r="M33" s="1747" t="s">
        <v>3</v>
      </c>
      <c r="N33" s="1706" t="s">
        <v>31</v>
      </c>
    </row>
    <row r="34" spans="1:14" x14ac:dyDescent="0.25">
      <c r="A34" s="1696"/>
      <c r="B34" s="1132" t="s">
        <v>8</v>
      </c>
      <c r="C34" s="1715"/>
      <c r="D34" s="1144" t="s">
        <v>9</v>
      </c>
      <c r="E34" s="1713"/>
      <c r="F34" s="1738" t="s">
        <v>32</v>
      </c>
      <c r="G34" s="1740" t="s">
        <v>10</v>
      </c>
      <c r="H34" s="1132" t="s">
        <v>11</v>
      </c>
      <c r="I34" s="1715"/>
      <c r="J34" s="1716" t="s">
        <v>12</v>
      </c>
      <c r="K34" s="1717" t="s">
        <v>33</v>
      </c>
      <c r="L34" s="1691" t="s">
        <v>13</v>
      </c>
      <c r="M34" s="1748"/>
      <c r="N34" s="1707"/>
    </row>
    <row r="35" spans="1:14" ht="57.75" thickBot="1" x14ac:dyDescent="0.3">
      <c r="A35" s="1697"/>
      <c r="B35" s="5" t="s">
        <v>14</v>
      </c>
      <c r="C35" s="6" t="s">
        <v>15</v>
      </c>
      <c r="D35" s="6" t="s">
        <v>16</v>
      </c>
      <c r="E35" s="6" t="s">
        <v>34</v>
      </c>
      <c r="F35" s="1739"/>
      <c r="G35" s="1741"/>
      <c r="H35" s="5" t="s">
        <v>14</v>
      </c>
      <c r="I35" s="6" t="s">
        <v>15</v>
      </c>
      <c r="J35" s="1690"/>
      <c r="K35" s="1718"/>
      <c r="L35" s="1686"/>
      <c r="M35" s="1749"/>
      <c r="N35" s="1708"/>
    </row>
    <row r="36" spans="1:14" x14ac:dyDescent="0.25">
      <c r="A36" s="83" t="s">
        <v>27</v>
      </c>
      <c r="B36" s="208">
        <v>639</v>
      </c>
      <c r="C36" s="209">
        <v>106</v>
      </c>
      <c r="D36" s="200">
        <v>46</v>
      </c>
      <c r="E36" s="200">
        <v>199</v>
      </c>
      <c r="F36" s="699">
        <v>373</v>
      </c>
      <c r="G36" s="700">
        <v>1363</v>
      </c>
      <c r="H36" s="199">
        <v>0</v>
      </c>
      <c r="I36" s="200">
        <v>0</v>
      </c>
      <c r="J36" s="200">
        <v>0</v>
      </c>
      <c r="K36" s="210">
        <v>0</v>
      </c>
      <c r="L36" s="211">
        <v>0</v>
      </c>
      <c r="M36" s="700">
        <v>1363</v>
      </c>
      <c r="N36" s="836">
        <v>857</v>
      </c>
    </row>
    <row r="37" spans="1:14" ht="15.75" thickBot="1" x14ac:dyDescent="0.3">
      <c r="A37" s="3" t="s">
        <v>28</v>
      </c>
      <c r="B37" s="202">
        <v>2454</v>
      </c>
      <c r="C37" s="203">
        <v>1299</v>
      </c>
      <c r="D37" s="203">
        <v>2264</v>
      </c>
      <c r="E37" s="203">
        <v>513</v>
      </c>
      <c r="F37" s="210">
        <v>2328</v>
      </c>
      <c r="G37" s="211">
        <v>8858</v>
      </c>
      <c r="H37" s="202">
        <v>0</v>
      </c>
      <c r="I37" s="203">
        <v>0</v>
      </c>
      <c r="J37" s="203">
        <v>0</v>
      </c>
      <c r="K37" s="210">
        <v>0</v>
      </c>
      <c r="L37" s="211">
        <v>0</v>
      </c>
      <c r="M37" s="212">
        <v>8858</v>
      </c>
      <c r="N37" s="836">
        <v>5448</v>
      </c>
    </row>
    <row r="38" spans="1:14" ht="15.75" thickBot="1" x14ac:dyDescent="0.3">
      <c r="A38" s="215" t="s">
        <v>24</v>
      </c>
      <c r="B38" s="216">
        <v>3093</v>
      </c>
      <c r="C38" s="216">
        <v>1405</v>
      </c>
      <c r="D38" s="216">
        <v>2310</v>
      </c>
      <c r="E38" s="216">
        <v>712</v>
      </c>
      <c r="F38" s="701">
        <v>2701</v>
      </c>
      <c r="G38" s="702">
        <v>10221</v>
      </c>
      <c r="H38" s="216">
        <v>0</v>
      </c>
      <c r="I38" s="216">
        <v>0</v>
      </c>
      <c r="J38" s="216">
        <v>0</v>
      </c>
      <c r="K38" s="216">
        <v>0</v>
      </c>
      <c r="L38" s="218">
        <v>0</v>
      </c>
      <c r="M38" s="702">
        <v>10221</v>
      </c>
      <c r="N38" s="220">
        <v>6305</v>
      </c>
    </row>
    <row r="39" spans="1:14" ht="15.75" thickBot="1" x14ac:dyDescent="0.3">
      <c r="A39" s="215" t="s">
        <v>25</v>
      </c>
      <c r="B39" s="198">
        <v>18</v>
      </c>
      <c r="C39" s="198">
        <v>25</v>
      </c>
      <c r="D39" s="198">
        <v>99</v>
      </c>
      <c r="E39" s="198">
        <v>7</v>
      </c>
      <c r="F39" s="198">
        <v>25</v>
      </c>
      <c r="G39" s="236">
        <v>174</v>
      </c>
      <c r="H39" s="198">
        <v>0</v>
      </c>
      <c r="I39" s="198">
        <v>0</v>
      </c>
      <c r="J39" s="198">
        <v>0</v>
      </c>
      <c r="K39" s="198">
        <v>0</v>
      </c>
      <c r="L39" s="236">
        <v>0</v>
      </c>
      <c r="M39" s="237">
        <v>174</v>
      </c>
      <c r="N39" s="198">
        <v>74</v>
      </c>
    </row>
    <row r="40" spans="1:14" ht="15.75" thickBot="1" x14ac:dyDescent="0.3">
      <c r="A40" s="238" t="s">
        <v>26</v>
      </c>
      <c r="B40" s="198">
        <v>3111</v>
      </c>
      <c r="C40" s="198">
        <v>1430</v>
      </c>
      <c r="D40" s="198">
        <v>2409</v>
      </c>
      <c r="E40" s="198">
        <v>719</v>
      </c>
      <c r="F40" s="703">
        <v>2726</v>
      </c>
      <c r="G40" s="704">
        <v>10395</v>
      </c>
      <c r="H40" s="198">
        <v>0</v>
      </c>
      <c r="I40" s="198">
        <v>0</v>
      </c>
      <c r="J40" s="198">
        <v>0</v>
      </c>
      <c r="K40" s="198">
        <v>0</v>
      </c>
      <c r="L40" s="239">
        <v>0</v>
      </c>
      <c r="M40" s="704">
        <v>10395</v>
      </c>
      <c r="N40" s="220">
        <v>6379</v>
      </c>
    </row>
    <row r="41" spans="1:14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47"/>
    </row>
    <row r="42" spans="1:14" ht="15.75" thickBot="1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47"/>
    </row>
    <row r="43" spans="1:14" ht="15.75" thickBot="1" x14ac:dyDescent="0.3">
      <c r="A43" s="1692" t="s">
        <v>48</v>
      </c>
      <c r="B43" s="1693"/>
      <c r="C43" s="1693"/>
      <c r="D43" s="1693"/>
      <c r="E43" s="1693"/>
      <c r="F43" s="1693"/>
      <c r="G43" s="1693"/>
      <c r="H43" s="1693"/>
      <c r="I43" s="1693"/>
      <c r="J43" s="1693"/>
      <c r="K43" s="1693"/>
      <c r="L43" s="1693"/>
      <c r="M43" s="1693"/>
      <c r="N43" s="1694"/>
    </row>
    <row r="44" spans="1:14" ht="15.75" thickBot="1" x14ac:dyDescent="0.3">
      <c r="A44" s="1695" t="s">
        <v>0</v>
      </c>
      <c r="B44" s="1719" t="s">
        <v>1</v>
      </c>
      <c r="C44" s="1720"/>
      <c r="D44" s="1720"/>
      <c r="E44" s="1720"/>
      <c r="F44" s="1720"/>
      <c r="G44" s="1721"/>
      <c r="H44" s="1722" t="s">
        <v>2</v>
      </c>
      <c r="I44" s="1723"/>
      <c r="J44" s="1723"/>
      <c r="K44" s="1723"/>
      <c r="L44" s="1724"/>
      <c r="M44" s="1725" t="s">
        <v>3</v>
      </c>
      <c r="N44" s="1744" t="s">
        <v>31</v>
      </c>
    </row>
    <row r="45" spans="1:14" x14ac:dyDescent="0.25">
      <c r="A45" s="1696"/>
      <c r="B45" s="1132" t="s">
        <v>8</v>
      </c>
      <c r="C45" s="1715"/>
      <c r="D45" s="1144" t="s">
        <v>9</v>
      </c>
      <c r="E45" s="1713"/>
      <c r="F45" s="1148" t="s">
        <v>32</v>
      </c>
      <c r="G45" s="1691" t="s">
        <v>10</v>
      </c>
      <c r="H45" s="1714" t="s">
        <v>11</v>
      </c>
      <c r="I45" s="1715"/>
      <c r="J45" s="1716" t="s">
        <v>12</v>
      </c>
      <c r="K45" s="1717" t="s">
        <v>33</v>
      </c>
      <c r="L45" s="1691" t="s">
        <v>13</v>
      </c>
      <c r="M45" s="1726"/>
      <c r="N45" s="1745"/>
    </row>
    <row r="46" spans="1:14" ht="57.75" thickBot="1" x14ac:dyDescent="0.3">
      <c r="A46" s="1697"/>
      <c r="B46" s="5" t="s">
        <v>14</v>
      </c>
      <c r="C46" s="6" t="s">
        <v>15</v>
      </c>
      <c r="D46" s="6" t="s">
        <v>16</v>
      </c>
      <c r="E46" s="6" t="s">
        <v>34</v>
      </c>
      <c r="F46" s="1712"/>
      <c r="G46" s="1686"/>
      <c r="H46" s="240" t="s">
        <v>14</v>
      </c>
      <c r="I46" s="6" t="s">
        <v>15</v>
      </c>
      <c r="J46" s="1690"/>
      <c r="K46" s="1718"/>
      <c r="L46" s="1686"/>
      <c r="M46" s="1727"/>
      <c r="N46" s="1746"/>
    </row>
    <row r="47" spans="1:14" x14ac:dyDescent="0.25">
      <c r="A47" s="83" t="s">
        <v>17</v>
      </c>
      <c r="B47" s="208">
        <v>1980</v>
      </c>
      <c r="C47" s="209">
        <v>1008</v>
      </c>
      <c r="D47" s="200">
        <v>1230</v>
      </c>
      <c r="E47" s="200">
        <v>2001</v>
      </c>
      <c r="F47" s="210">
        <v>1561</v>
      </c>
      <c r="G47" s="211">
        <v>7780</v>
      </c>
      <c r="H47" s="285">
        <v>106</v>
      </c>
      <c r="I47" s="200">
        <v>0</v>
      </c>
      <c r="J47" s="200">
        <v>570</v>
      </c>
      <c r="K47" s="201">
        <v>0</v>
      </c>
      <c r="L47" s="211">
        <v>676</v>
      </c>
      <c r="M47" s="212">
        <v>8456</v>
      </c>
      <c r="N47" s="836">
        <v>5152</v>
      </c>
    </row>
    <row r="48" spans="1:14" x14ac:dyDescent="0.25">
      <c r="A48" s="3" t="s">
        <v>18</v>
      </c>
      <c r="B48" s="202">
        <v>1095</v>
      </c>
      <c r="C48" s="203">
        <v>2442</v>
      </c>
      <c r="D48" s="203">
        <v>1332</v>
      </c>
      <c r="E48" s="203">
        <v>2657</v>
      </c>
      <c r="F48" s="280">
        <v>857</v>
      </c>
      <c r="G48" s="225">
        <v>8383</v>
      </c>
      <c r="H48" s="282">
        <v>134</v>
      </c>
      <c r="I48" s="203">
        <v>698.01900000000001</v>
      </c>
      <c r="J48" s="203">
        <v>1506</v>
      </c>
      <c r="K48" s="286">
        <v>2007</v>
      </c>
      <c r="L48" s="225">
        <v>4345.0190000000002</v>
      </c>
      <c r="M48" s="226">
        <v>12728.019</v>
      </c>
      <c r="N48" s="836">
        <v>9801.0190000000002</v>
      </c>
    </row>
    <row r="49" spans="1:14" x14ac:dyDescent="0.25">
      <c r="A49" s="213" t="s">
        <v>19</v>
      </c>
      <c r="B49" s="204">
        <v>29</v>
      </c>
      <c r="C49" s="205">
        <v>207</v>
      </c>
      <c r="D49" s="205">
        <v>263</v>
      </c>
      <c r="E49" s="205">
        <v>899</v>
      </c>
      <c r="F49" s="283">
        <v>56</v>
      </c>
      <c r="G49" s="241">
        <v>1454</v>
      </c>
      <c r="H49" s="287">
        <v>70</v>
      </c>
      <c r="I49" s="205">
        <v>125</v>
      </c>
      <c r="J49" s="205">
        <v>636</v>
      </c>
      <c r="K49" s="288">
        <v>0</v>
      </c>
      <c r="L49" s="241">
        <v>831</v>
      </c>
      <c r="M49" s="242">
        <v>2285</v>
      </c>
      <c r="N49" s="205">
        <v>1762</v>
      </c>
    </row>
    <row r="50" spans="1:14" x14ac:dyDescent="0.25">
      <c r="A50" s="82" t="s">
        <v>20</v>
      </c>
      <c r="B50" s="204">
        <v>230</v>
      </c>
      <c r="C50" s="205">
        <v>995</v>
      </c>
      <c r="D50" s="205">
        <v>580</v>
      </c>
      <c r="E50" s="205">
        <v>710</v>
      </c>
      <c r="F50" s="283">
        <v>502</v>
      </c>
      <c r="G50" s="241">
        <v>3017</v>
      </c>
      <c r="H50" s="287">
        <v>64</v>
      </c>
      <c r="I50" s="205">
        <v>0</v>
      </c>
      <c r="J50" s="205">
        <v>2</v>
      </c>
      <c r="K50" s="288">
        <v>2007</v>
      </c>
      <c r="L50" s="241">
        <v>2073</v>
      </c>
      <c r="M50" s="242">
        <v>5090</v>
      </c>
      <c r="N50" s="205">
        <v>4821</v>
      </c>
    </row>
    <row r="51" spans="1:14" x14ac:dyDescent="0.25">
      <c r="A51" s="82" t="s">
        <v>21</v>
      </c>
      <c r="B51" s="204">
        <v>768</v>
      </c>
      <c r="C51" s="205">
        <v>773</v>
      </c>
      <c r="D51" s="205">
        <v>392</v>
      </c>
      <c r="E51" s="205">
        <v>1044</v>
      </c>
      <c r="F51" s="283">
        <v>272</v>
      </c>
      <c r="G51" s="241">
        <v>3249</v>
      </c>
      <c r="H51" s="287">
        <v>0</v>
      </c>
      <c r="I51" s="205">
        <v>573.01900000000001</v>
      </c>
      <c r="J51" s="205">
        <v>867</v>
      </c>
      <c r="K51" s="288">
        <v>0</v>
      </c>
      <c r="L51" s="241">
        <v>1440.019</v>
      </c>
      <c r="M51" s="242">
        <v>4689.0190000000002</v>
      </c>
      <c r="N51" s="205">
        <v>2595.0190000000002</v>
      </c>
    </row>
    <row r="52" spans="1:14" x14ac:dyDescent="0.25">
      <c r="A52" s="3" t="s">
        <v>22</v>
      </c>
      <c r="B52" s="202">
        <v>39</v>
      </c>
      <c r="C52" s="203">
        <v>50</v>
      </c>
      <c r="D52" s="203">
        <v>85</v>
      </c>
      <c r="E52" s="203">
        <v>30</v>
      </c>
      <c r="F52" s="280">
        <v>674</v>
      </c>
      <c r="G52" s="225">
        <v>878</v>
      </c>
      <c r="H52" s="282">
        <v>0</v>
      </c>
      <c r="I52" s="203">
        <v>0</v>
      </c>
      <c r="J52" s="203">
        <v>0</v>
      </c>
      <c r="K52" s="286">
        <v>278</v>
      </c>
      <c r="L52" s="225">
        <v>278</v>
      </c>
      <c r="M52" s="226">
        <v>1156</v>
      </c>
      <c r="N52" s="836">
        <v>1102</v>
      </c>
    </row>
    <row r="53" spans="1:14" ht="15.75" thickBot="1" x14ac:dyDescent="0.3">
      <c r="A53" s="214" t="s">
        <v>23</v>
      </c>
      <c r="B53" s="206">
        <v>221</v>
      </c>
      <c r="C53" s="207">
        <v>173</v>
      </c>
      <c r="D53" s="207">
        <v>625</v>
      </c>
      <c r="E53" s="207">
        <v>1181</v>
      </c>
      <c r="F53" s="284">
        <v>210</v>
      </c>
      <c r="G53" s="243">
        <v>2410</v>
      </c>
      <c r="H53" s="289">
        <v>0</v>
      </c>
      <c r="I53" s="207">
        <v>0</v>
      </c>
      <c r="J53" s="207">
        <v>0</v>
      </c>
      <c r="K53" s="290">
        <v>0</v>
      </c>
      <c r="L53" s="243">
        <v>0</v>
      </c>
      <c r="M53" s="244">
        <v>2410</v>
      </c>
      <c r="N53" s="836">
        <v>1765</v>
      </c>
    </row>
    <row r="54" spans="1:14" ht="15.75" thickBot="1" x14ac:dyDescent="0.3">
      <c r="A54" s="215" t="s">
        <v>24</v>
      </c>
      <c r="B54" s="216">
        <v>3335</v>
      </c>
      <c r="C54" s="216">
        <v>3673</v>
      </c>
      <c r="D54" s="216">
        <v>3272</v>
      </c>
      <c r="E54" s="216">
        <v>5869</v>
      </c>
      <c r="F54" s="217">
        <v>3302</v>
      </c>
      <c r="G54" s="218">
        <v>19451</v>
      </c>
      <c r="H54" s="234">
        <v>240</v>
      </c>
      <c r="I54" s="216">
        <v>698.01900000000001</v>
      </c>
      <c r="J54" s="216">
        <v>2076</v>
      </c>
      <c r="K54" s="216">
        <v>2285</v>
      </c>
      <c r="L54" s="218">
        <v>5299.0190000000002</v>
      </c>
      <c r="M54" s="219">
        <v>24750.019</v>
      </c>
      <c r="N54" s="220">
        <v>17820.019</v>
      </c>
    </row>
    <row r="55" spans="1:14" x14ac:dyDescent="0.25">
      <c r="A55" s="221" t="s">
        <v>35</v>
      </c>
      <c r="B55" s="278">
        <v>48</v>
      </c>
      <c r="C55" s="278">
        <v>53</v>
      </c>
      <c r="D55" s="278">
        <v>136</v>
      </c>
      <c r="E55" s="278">
        <v>2192</v>
      </c>
      <c r="F55" s="279">
        <v>124</v>
      </c>
      <c r="G55" s="222">
        <v>2553</v>
      </c>
      <c r="H55" s="281">
        <v>0</v>
      </c>
      <c r="I55" s="278">
        <v>0</v>
      </c>
      <c r="J55" s="278">
        <v>2</v>
      </c>
      <c r="K55" s="278">
        <v>0</v>
      </c>
      <c r="L55" s="222">
        <v>2</v>
      </c>
      <c r="M55" s="223">
        <v>2555</v>
      </c>
      <c r="N55" s="836">
        <v>1780</v>
      </c>
    </row>
    <row r="56" spans="1:14" x14ac:dyDescent="0.25">
      <c r="A56" s="224" t="s">
        <v>36</v>
      </c>
      <c r="B56" s="203">
        <v>1000</v>
      </c>
      <c r="C56" s="203">
        <v>274.90600000000001</v>
      </c>
      <c r="D56" s="203">
        <v>530</v>
      </c>
      <c r="E56" s="203">
        <v>830</v>
      </c>
      <c r="F56" s="280">
        <v>29</v>
      </c>
      <c r="G56" s="225">
        <v>2663.9059999999999</v>
      </c>
      <c r="H56" s="282">
        <v>1602</v>
      </c>
      <c r="I56" s="203">
        <v>1</v>
      </c>
      <c r="J56" s="203">
        <v>391</v>
      </c>
      <c r="K56" s="203">
        <v>0</v>
      </c>
      <c r="L56" s="225">
        <v>1994</v>
      </c>
      <c r="M56" s="226">
        <v>4657.9059999999999</v>
      </c>
      <c r="N56" s="836">
        <v>4350</v>
      </c>
    </row>
    <row r="57" spans="1:14" x14ac:dyDescent="0.25">
      <c r="A57" s="224" t="s">
        <v>37</v>
      </c>
      <c r="B57" s="203">
        <v>0</v>
      </c>
      <c r="C57" s="203">
        <v>0</v>
      </c>
      <c r="D57" s="203">
        <v>0</v>
      </c>
      <c r="E57" s="203">
        <v>150</v>
      </c>
      <c r="F57" s="280">
        <v>1</v>
      </c>
      <c r="G57" s="225">
        <v>151</v>
      </c>
      <c r="H57" s="282">
        <v>384</v>
      </c>
      <c r="I57" s="203">
        <v>0</v>
      </c>
      <c r="J57" s="203">
        <v>0</v>
      </c>
      <c r="K57" s="203">
        <v>0</v>
      </c>
      <c r="L57" s="225">
        <v>384</v>
      </c>
      <c r="M57" s="226">
        <v>535</v>
      </c>
      <c r="N57" s="836">
        <v>123</v>
      </c>
    </row>
    <row r="58" spans="1:14" x14ac:dyDescent="0.25">
      <c r="A58" s="224" t="s">
        <v>38</v>
      </c>
      <c r="B58" s="203">
        <v>0</v>
      </c>
      <c r="C58" s="203">
        <v>0</v>
      </c>
      <c r="D58" s="203">
        <v>79</v>
      </c>
      <c r="E58" s="203">
        <v>21</v>
      </c>
      <c r="F58" s="280">
        <v>0</v>
      </c>
      <c r="G58" s="225">
        <v>100</v>
      </c>
      <c r="H58" s="282">
        <v>0</v>
      </c>
      <c r="I58" s="203">
        <v>0</v>
      </c>
      <c r="J58" s="203">
        <v>156</v>
      </c>
      <c r="K58" s="203">
        <v>0</v>
      </c>
      <c r="L58" s="225">
        <v>156</v>
      </c>
      <c r="M58" s="226">
        <v>256</v>
      </c>
      <c r="N58" s="836">
        <v>235</v>
      </c>
    </row>
    <row r="59" spans="1:14" x14ac:dyDescent="0.25">
      <c r="A59" s="224" t="s">
        <v>39</v>
      </c>
      <c r="B59" s="203">
        <v>139</v>
      </c>
      <c r="C59" s="203">
        <v>15</v>
      </c>
      <c r="D59" s="203">
        <v>689</v>
      </c>
      <c r="E59" s="203">
        <v>32</v>
      </c>
      <c r="F59" s="280">
        <v>0</v>
      </c>
      <c r="G59" s="225">
        <v>875</v>
      </c>
      <c r="H59" s="282">
        <v>516</v>
      </c>
      <c r="I59" s="203">
        <v>0</v>
      </c>
      <c r="J59" s="203">
        <v>6313</v>
      </c>
      <c r="K59" s="203">
        <v>789</v>
      </c>
      <c r="L59" s="225">
        <v>7618</v>
      </c>
      <c r="M59" s="226">
        <v>8493</v>
      </c>
      <c r="N59" s="836">
        <v>7957</v>
      </c>
    </row>
    <row r="60" spans="1:14" x14ac:dyDescent="0.25">
      <c r="A60" s="224" t="s">
        <v>40</v>
      </c>
      <c r="B60" s="203">
        <v>0</v>
      </c>
      <c r="C60" s="203">
        <v>0</v>
      </c>
      <c r="D60" s="203">
        <v>1289</v>
      </c>
      <c r="E60" s="203">
        <v>46</v>
      </c>
      <c r="F60" s="280">
        <v>0</v>
      </c>
      <c r="G60" s="225">
        <v>1335</v>
      </c>
      <c r="H60" s="282">
        <v>0</v>
      </c>
      <c r="I60" s="203">
        <v>0</v>
      </c>
      <c r="J60" s="203">
        <v>955</v>
      </c>
      <c r="K60" s="203">
        <v>0</v>
      </c>
      <c r="L60" s="225">
        <v>955</v>
      </c>
      <c r="M60" s="226">
        <v>2290</v>
      </c>
      <c r="N60" s="836">
        <v>2290</v>
      </c>
    </row>
    <row r="61" spans="1:14" x14ac:dyDescent="0.25">
      <c r="A61" s="224" t="s">
        <v>41</v>
      </c>
      <c r="B61" s="203">
        <v>896.64300000000003</v>
      </c>
      <c r="C61" s="203">
        <v>0</v>
      </c>
      <c r="D61" s="203">
        <v>0</v>
      </c>
      <c r="E61" s="203">
        <v>344</v>
      </c>
      <c r="F61" s="280">
        <v>50</v>
      </c>
      <c r="G61" s="225">
        <v>1290.643</v>
      </c>
      <c r="H61" s="282">
        <v>1</v>
      </c>
      <c r="I61" s="203">
        <v>0</v>
      </c>
      <c r="J61" s="203">
        <v>45</v>
      </c>
      <c r="K61" s="203">
        <v>0</v>
      </c>
      <c r="L61" s="225">
        <v>46</v>
      </c>
      <c r="M61" s="226">
        <v>1336.643</v>
      </c>
      <c r="N61" s="836">
        <v>418</v>
      </c>
    </row>
    <row r="62" spans="1:14" x14ac:dyDescent="0.25">
      <c r="A62" s="224" t="s">
        <v>42</v>
      </c>
      <c r="B62" s="203">
        <v>12</v>
      </c>
      <c r="C62" s="203">
        <v>0</v>
      </c>
      <c r="D62" s="203">
        <v>167</v>
      </c>
      <c r="E62" s="203">
        <v>1503</v>
      </c>
      <c r="F62" s="280">
        <v>0</v>
      </c>
      <c r="G62" s="225">
        <v>1682</v>
      </c>
      <c r="H62" s="282">
        <v>0</v>
      </c>
      <c r="I62" s="203">
        <v>0</v>
      </c>
      <c r="J62" s="203">
        <v>0</v>
      </c>
      <c r="K62" s="203">
        <v>0</v>
      </c>
      <c r="L62" s="225">
        <v>0</v>
      </c>
      <c r="M62" s="226">
        <v>1682</v>
      </c>
      <c r="N62" s="836">
        <v>1669</v>
      </c>
    </row>
    <row r="63" spans="1:14" x14ac:dyDescent="0.25">
      <c r="A63" s="224" t="s">
        <v>43</v>
      </c>
      <c r="B63" s="203">
        <v>168</v>
      </c>
      <c r="C63" s="203">
        <v>79</v>
      </c>
      <c r="D63" s="203">
        <v>108</v>
      </c>
      <c r="E63" s="203">
        <v>51</v>
      </c>
      <c r="F63" s="280">
        <v>23</v>
      </c>
      <c r="G63" s="225">
        <v>429</v>
      </c>
      <c r="H63" s="282">
        <v>0</v>
      </c>
      <c r="I63" s="203">
        <v>0</v>
      </c>
      <c r="J63" s="203">
        <v>0</v>
      </c>
      <c r="K63" s="203">
        <v>0</v>
      </c>
      <c r="L63" s="225">
        <v>0</v>
      </c>
      <c r="M63" s="226">
        <v>429</v>
      </c>
      <c r="N63" s="836">
        <v>321</v>
      </c>
    </row>
    <row r="64" spans="1:14" x14ac:dyDescent="0.25">
      <c r="A64" s="224" t="s">
        <v>44</v>
      </c>
      <c r="B64" s="203">
        <v>32</v>
      </c>
      <c r="C64" s="203">
        <v>0</v>
      </c>
      <c r="D64" s="203">
        <v>42</v>
      </c>
      <c r="E64" s="203">
        <v>0</v>
      </c>
      <c r="F64" s="280">
        <v>100</v>
      </c>
      <c r="G64" s="225">
        <v>174</v>
      </c>
      <c r="H64" s="282">
        <v>1</v>
      </c>
      <c r="I64" s="203">
        <v>718</v>
      </c>
      <c r="J64" s="203">
        <v>0</v>
      </c>
      <c r="K64" s="203">
        <v>0</v>
      </c>
      <c r="L64" s="225">
        <v>719</v>
      </c>
      <c r="M64" s="226">
        <v>893</v>
      </c>
      <c r="N64" s="836">
        <v>883</v>
      </c>
    </row>
    <row r="65" spans="1:14" x14ac:dyDescent="0.25">
      <c r="A65" s="224" t="s">
        <v>45</v>
      </c>
      <c r="B65" s="203">
        <v>7</v>
      </c>
      <c r="C65" s="203">
        <v>4</v>
      </c>
      <c r="D65" s="203">
        <v>6</v>
      </c>
      <c r="E65" s="203">
        <v>0</v>
      </c>
      <c r="F65" s="280">
        <v>0</v>
      </c>
      <c r="G65" s="225">
        <v>17</v>
      </c>
      <c r="H65" s="282">
        <v>0</v>
      </c>
      <c r="I65" s="203">
        <v>0</v>
      </c>
      <c r="J65" s="203">
        <v>0</v>
      </c>
      <c r="K65" s="203">
        <v>0</v>
      </c>
      <c r="L65" s="225">
        <v>0</v>
      </c>
      <c r="M65" s="226">
        <v>17</v>
      </c>
      <c r="N65" s="836">
        <v>12</v>
      </c>
    </row>
    <row r="66" spans="1:14" x14ac:dyDescent="0.25">
      <c r="A66" s="224" t="s">
        <v>46</v>
      </c>
      <c r="B66" s="203">
        <v>118</v>
      </c>
      <c r="C66" s="203">
        <v>5</v>
      </c>
      <c r="D66" s="203">
        <v>5</v>
      </c>
      <c r="E66" s="203">
        <v>1249</v>
      </c>
      <c r="F66" s="280">
        <v>0</v>
      </c>
      <c r="G66" s="225">
        <v>1377</v>
      </c>
      <c r="H66" s="282">
        <v>0</v>
      </c>
      <c r="I66" s="203">
        <v>0</v>
      </c>
      <c r="J66" s="203">
        <v>9</v>
      </c>
      <c r="K66" s="203">
        <v>0</v>
      </c>
      <c r="L66" s="225">
        <v>9</v>
      </c>
      <c r="M66" s="226">
        <v>1386</v>
      </c>
      <c r="N66" s="836">
        <v>1386</v>
      </c>
    </row>
    <row r="67" spans="1:14" x14ac:dyDescent="0.25">
      <c r="A67" s="245" t="s">
        <v>47</v>
      </c>
      <c r="B67" s="207">
        <v>0</v>
      </c>
      <c r="C67" s="207">
        <v>0</v>
      </c>
      <c r="D67" s="207">
        <v>46</v>
      </c>
      <c r="E67" s="207">
        <v>144</v>
      </c>
      <c r="F67" s="284">
        <v>20</v>
      </c>
      <c r="G67" s="243">
        <v>210</v>
      </c>
      <c r="H67" s="289">
        <v>306</v>
      </c>
      <c r="I67" s="207">
        <v>0</v>
      </c>
      <c r="J67" s="207">
        <v>17</v>
      </c>
      <c r="K67" s="207">
        <v>0</v>
      </c>
      <c r="L67" s="243">
        <v>323</v>
      </c>
      <c r="M67" s="244">
        <v>533</v>
      </c>
      <c r="N67" s="836">
        <v>225</v>
      </c>
    </row>
    <row r="68" spans="1:14" ht="15.75" thickBot="1" x14ac:dyDescent="0.3">
      <c r="A68" s="224" t="s">
        <v>321</v>
      </c>
      <c r="B68" s="203">
        <v>2729.1620000000003</v>
      </c>
      <c r="C68" s="203">
        <v>1992.9880000000001</v>
      </c>
      <c r="D68" s="203">
        <v>916</v>
      </c>
      <c r="E68" s="203">
        <v>3029</v>
      </c>
      <c r="F68" s="280">
        <v>227</v>
      </c>
      <c r="G68" s="225">
        <v>8894.15</v>
      </c>
      <c r="H68" s="282">
        <v>2778.2049999999999</v>
      </c>
      <c r="I68" s="203">
        <v>1571.75</v>
      </c>
      <c r="J68" s="203">
        <v>2098</v>
      </c>
      <c r="K68" s="203">
        <v>0</v>
      </c>
      <c r="L68" s="225">
        <v>6447.9549999999999</v>
      </c>
      <c r="M68" s="226">
        <v>15342.105</v>
      </c>
      <c r="N68" s="836">
        <v>7420</v>
      </c>
    </row>
    <row r="69" spans="1:14" ht="15.75" thickBot="1" x14ac:dyDescent="0.3">
      <c r="A69" s="228" t="s">
        <v>25</v>
      </c>
      <c r="B69" s="652">
        <v>5149.8050000000003</v>
      </c>
      <c r="C69" s="652">
        <v>2423.8940000000002</v>
      </c>
      <c r="D69" s="652">
        <v>4013</v>
      </c>
      <c r="E69" s="652">
        <v>9591</v>
      </c>
      <c r="F69" s="652">
        <v>574</v>
      </c>
      <c r="G69" s="229">
        <v>21751.699000000001</v>
      </c>
      <c r="H69" s="652">
        <v>5588.2049999999999</v>
      </c>
      <c r="I69" s="652">
        <v>2290.75</v>
      </c>
      <c r="J69" s="652">
        <v>9986</v>
      </c>
      <c r="K69" s="652">
        <v>789</v>
      </c>
      <c r="L69" s="229">
        <v>18653.955000000002</v>
      </c>
      <c r="M69" s="230">
        <v>40405.654000000002</v>
      </c>
      <c r="N69" s="652">
        <v>29069</v>
      </c>
    </row>
    <row r="70" spans="1:14" ht="16.5" customHeight="1" thickBot="1" x14ac:dyDescent="0.3">
      <c r="A70" s="231" t="s">
        <v>26</v>
      </c>
      <c r="B70" s="232">
        <v>8484.8050000000003</v>
      </c>
      <c r="C70" s="232">
        <v>6096.8940000000002</v>
      </c>
      <c r="D70" s="232">
        <v>7285</v>
      </c>
      <c r="E70" s="232">
        <v>15460</v>
      </c>
      <c r="F70" s="233">
        <v>3876</v>
      </c>
      <c r="G70" s="218">
        <v>41202.699000000001</v>
      </c>
      <c r="H70" s="234">
        <v>5828.2049999999999</v>
      </c>
      <c r="I70" s="232">
        <v>2988.7690000000002</v>
      </c>
      <c r="J70" s="232">
        <v>12062</v>
      </c>
      <c r="K70" s="232">
        <v>3074</v>
      </c>
      <c r="L70" s="218">
        <v>23952.974000000002</v>
      </c>
      <c r="M70" s="219">
        <v>65155.673000000003</v>
      </c>
      <c r="N70" s="235">
        <v>46889.019</v>
      </c>
    </row>
    <row r="71" spans="1:14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47"/>
    </row>
    <row r="72" spans="1:14" ht="15.75" thickBot="1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47"/>
    </row>
    <row r="73" spans="1:14" ht="15.75" thickBot="1" x14ac:dyDescent="0.3">
      <c r="A73" s="1735" t="s">
        <v>48</v>
      </c>
      <c r="B73" s="1736"/>
      <c r="C73" s="1736"/>
      <c r="D73" s="1736"/>
      <c r="E73" s="1736"/>
      <c r="F73" s="1736"/>
      <c r="G73" s="1736"/>
      <c r="H73" s="1736"/>
      <c r="I73" s="1736"/>
      <c r="J73" s="1736"/>
      <c r="K73" s="1736"/>
      <c r="L73" s="1736"/>
      <c r="M73" s="1736"/>
      <c r="N73" s="1737"/>
    </row>
    <row r="74" spans="1:14" ht="15.75" thickBot="1" x14ac:dyDescent="0.3">
      <c r="A74" s="1750" t="s">
        <v>0</v>
      </c>
      <c r="B74" s="1753" t="s">
        <v>1</v>
      </c>
      <c r="C74" s="1720"/>
      <c r="D74" s="1720"/>
      <c r="E74" s="1720"/>
      <c r="F74" s="1720"/>
      <c r="G74" s="1754"/>
      <c r="H74" s="1755" t="s">
        <v>2</v>
      </c>
      <c r="I74" s="1723"/>
      <c r="J74" s="1723"/>
      <c r="K74" s="1723"/>
      <c r="L74" s="1756"/>
      <c r="M74" s="1757" t="s">
        <v>3</v>
      </c>
      <c r="N74" s="1744" t="s">
        <v>31</v>
      </c>
    </row>
    <row r="75" spans="1:14" x14ac:dyDescent="0.25">
      <c r="A75" s="1751"/>
      <c r="B75" s="1158" t="s">
        <v>8</v>
      </c>
      <c r="C75" s="1715"/>
      <c r="D75" s="1144" t="s">
        <v>9</v>
      </c>
      <c r="E75" s="1713"/>
      <c r="F75" s="1148" t="s">
        <v>32</v>
      </c>
      <c r="G75" s="1691" t="s">
        <v>10</v>
      </c>
      <c r="H75" s="1714" t="s">
        <v>11</v>
      </c>
      <c r="I75" s="1715"/>
      <c r="J75" s="1716" t="s">
        <v>12</v>
      </c>
      <c r="K75" s="1716" t="s">
        <v>33</v>
      </c>
      <c r="L75" s="1691" t="s">
        <v>13</v>
      </c>
      <c r="M75" s="1704"/>
      <c r="N75" s="1745"/>
    </row>
    <row r="76" spans="1:14" ht="57.75" thickBot="1" x14ac:dyDescent="0.3">
      <c r="A76" s="1752"/>
      <c r="B76" s="246" t="s">
        <v>14</v>
      </c>
      <c r="C76" s="653" t="s">
        <v>15</v>
      </c>
      <c r="D76" s="653" t="s">
        <v>16</v>
      </c>
      <c r="E76" s="653" t="s">
        <v>55</v>
      </c>
      <c r="F76" s="1712"/>
      <c r="G76" s="1686"/>
      <c r="H76" s="247" t="s">
        <v>14</v>
      </c>
      <c r="I76" s="653" t="s">
        <v>15</v>
      </c>
      <c r="J76" s="1690"/>
      <c r="K76" s="1690"/>
      <c r="L76" s="1686"/>
      <c r="M76" s="1705"/>
      <c r="N76" s="1746"/>
    </row>
    <row r="77" spans="1:14" ht="15.75" thickBot="1" x14ac:dyDescent="0.3">
      <c r="A77" s="248" t="s">
        <v>24</v>
      </c>
      <c r="B77" s="249">
        <v>3335</v>
      </c>
      <c r="C77" s="249">
        <v>3673</v>
      </c>
      <c r="D77" s="249">
        <v>3272</v>
      </c>
      <c r="E77" s="249">
        <v>5869</v>
      </c>
      <c r="F77" s="249">
        <v>3302</v>
      </c>
      <c r="G77" s="250">
        <v>19451</v>
      </c>
      <c r="H77" s="249">
        <v>240</v>
      </c>
      <c r="I77" s="249">
        <v>698.01900000000001</v>
      </c>
      <c r="J77" s="249">
        <v>2076</v>
      </c>
      <c r="K77" s="249">
        <v>2285</v>
      </c>
      <c r="L77" s="250">
        <v>5299.0190000000002</v>
      </c>
      <c r="M77" s="251">
        <v>24750.019</v>
      </c>
      <c r="N77" s="249">
        <v>17820.019</v>
      </c>
    </row>
    <row r="78" spans="1:14" x14ac:dyDescent="0.25">
      <c r="A78" s="252" t="s">
        <v>49</v>
      </c>
      <c r="B78" s="291">
        <v>2414</v>
      </c>
      <c r="C78" s="209">
        <v>3145</v>
      </c>
      <c r="D78" s="209">
        <v>1929</v>
      </c>
      <c r="E78" s="209">
        <v>4271</v>
      </c>
      <c r="F78" s="253">
        <v>2190</v>
      </c>
      <c r="G78" s="254">
        <v>13949</v>
      </c>
      <c r="H78" s="297">
        <v>240</v>
      </c>
      <c r="I78" s="209">
        <v>698.01900000000001</v>
      </c>
      <c r="J78" s="255">
        <v>2076</v>
      </c>
      <c r="K78" s="255">
        <v>2007</v>
      </c>
      <c r="L78" s="254">
        <v>5021.0190000000002</v>
      </c>
      <c r="M78" s="256">
        <v>18970.019</v>
      </c>
      <c r="N78" s="257">
        <v>13951.019</v>
      </c>
    </row>
    <row r="79" spans="1:14" x14ac:dyDescent="0.25">
      <c r="A79" s="258" t="s">
        <v>50</v>
      </c>
      <c r="B79" s="292">
        <v>0</v>
      </c>
      <c r="C79" s="293">
        <v>0</v>
      </c>
      <c r="D79" s="293">
        <v>0</v>
      </c>
      <c r="E79" s="293">
        <v>0</v>
      </c>
      <c r="F79" s="259">
        <v>0</v>
      </c>
      <c r="G79" s="254">
        <v>0</v>
      </c>
      <c r="H79" s="298">
        <v>0</v>
      </c>
      <c r="I79" s="293">
        <v>0</v>
      </c>
      <c r="J79" s="260">
        <v>0</v>
      </c>
      <c r="K79" s="260">
        <v>0</v>
      </c>
      <c r="L79" s="254">
        <v>0</v>
      </c>
      <c r="M79" s="256">
        <v>0</v>
      </c>
      <c r="N79" s="227">
        <v>0</v>
      </c>
    </row>
    <row r="80" spans="1:14" x14ac:dyDescent="0.25">
      <c r="A80" s="258" t="s">
        <v>51</v>
      </c>
      <c r="B80" s="292">
        <v>702</v>
      </c>
      <c r="C80" s="293">
        <v>363</v>
      </c>
      <c r="D80" s="293">
        <v>1118</v>
      </c>
      <c r="E80" s="293">
        <v>1023</v>
      </c>
      <c r="F80" s="259">
        <v>433</v>
      </c>
      <c r="G80" s="254">
        <v>3639</v>
      </c>
      <c r="H80" s="298">
        <v>0</v>
      </c>
      <c r="I80" s="293">
        <v>0</v>
      </c>
      <c r="J80" s="260">
        <v>0</v>
      </c>
      <c r="K80" s="260">
        <v>0</v>
      </c>
      <c r="L80" s="254">
        <v>0</v>
      </c>
      <c r="M80" s="256">
        <v>3639</v>
      </c>
      <c r="N80" s="227">
        <v>2445</v>
      </c>
    </row>
    <row r="81" spans="1:14" x14ac:dyDescent="0.25">
      <c r="A81" s="261" t="s">
        <v>52</v>
      </c>
      <c r="B81" s="293">
        <v>183</v>
      </c>
      <c r="C81" s="293">
        <v>44</v>
      </c>
      <c r="D81" s="203">
        <v>98</v>
      </c>
      <c r="E81" s="203">
        <v>0</v>
      </c>
      <c r="F81" s="280">
        <v>197</v>
      </c>
      <c r="G81" s="254">
        <v>522</v>
      </c>
      <c r="H81" s="282">
        <v>0</v>
      </c>
      <c r="I81" s="203">
        <v>0</v>
      </c>
      <c r="J81" s="203">
        <v>0</v>
      </c>
      <c r="K81" s="203">
        <v>278</v>
      </c>
      <c r="L81" s="254">
        <v>278</v>
      </c>
      <c r="M81" s="256">
        <v>800</v>
      </c>
      <c r="N81" s="227">
        <v>721</v>
      </c>
    </row>
    <row r="82" spans="1:14" x14ac:dyDescent="0.25">
      <c r="A82" s="224" t="s">
        <v>53</v>
      </c>
      <c r="B82" s="203">
        <v>35</v>
      </c>
      <c r="C82" s="203">
        <v>121</v>
      </c>
      <c r="D82" s="203">
        <v>127</v>
      </c>
      <c r="E82" s="203">
        <v>574</v>
      </c>
      <c r="F82" s="280">
        <v>482</v>
      </c>
      <c r="G82" s="254">
        <v>1339</v>
      </c>
      <c r="H82" s="282">
        <v>0</v>
      </c>
      <c r="I82" s="203">
        <v>0</v>
      </c>
      <c r="J82" s="203">
        <v>0</v>
      </c>
      <c r="K82" s="203">
        <v>0</v>
      </c>
      <c r="L82" s="254">
        <v>0</v>
      </c>
      <c r="M82" s="256">
        <v>1339</v>
      </c>
      <c r="N82" s="227">
        <v>701</v>
      </c>
    </row>
    <row r="83" spans="1:14" ht="15.75" thickBot="1" x14ac:dyDescent="0.3">
      <c r="A83" s="262" t="s">
        <v>23</v>
      </c>
      <c r="B83" s="294">
        <v>1</v>
      </c>
      <c r="C83" s="294">
        <v>0</v>
      </c>
      <c r="D83" s="294">
        <v>0</v>
      </c>
      <c r="E83" s="294">
        <v>1</v>
      </c>
      <c r="F83" s="295">
        <v>0</v>
      </c>
      <c r="G83" s="254">
        <v>2</v>
      </c>
      <c r="H83" s="296">
        <v>0</v>
      </c>
      <c r="I83" s="294">
        <v>0</v>
      </c>
      <c r="J83" s="294">
        <v>0</v>
      </c>
      <c r="K83" s="294">
        <v>0</v>
      </c>
      <c r="L83" s="254">
        <v>0</v>
      </c>
      <c r="M83" s="256">
        <v>2</v>
      </c>
      <c r="N83" s="263">
        <v>2</v>
      </c>
    </row>
    <row r="84" spans="1:14" ht="15.75" thickBot="1" x14ac:dyDescent="0.3">
      <c r="A84" s="248" t="s">
        <v>25</v>
      </c>
      <c r="B84" s="249">
        <v>5149.8050000000003</v>
      </c>
      <c r="C84" s="249">
        <v>2423.8940000000002</v>
      </c>
      <c r="D84" s="249">
        <v>4013</v>
      </c>
      <c r="E84" s="249">
        <v>9591</v>
      </c>
      <c r="F84" s="264">
        <v>574</v>
      </c>
      <c r="G84" s="250">
        <v>21751.699000000001</v>
      </c>
      <c r="H84" s="265">
        <v>5588.2049999999999</v>
      </c>
      <c r="I84" s="249">
        <v>2290.75</v>
      </c>
      <c r="J84" s="249">
        <v>9986</v>
      </c>
      <c r="K84" s="249">
        <v>789</v>
      </c>
      <c r="L84" s="250">
        <v>18653.955000000002</v>
      </c>
      <c r="M84" s="251">
        <v>40405.654000000002</v>
      </c>
      <c r="N84" s="249">
        <v>29069</v>
      </c>
    </row>
    <row r="85" spans="1:14" x14ac:dyDescent="0.25">
      <c r="A85" s="258" t="s">
        <v>49</v>
      </c>
      <c r="B85" s="203">
        <v>3818.8050000000003</v>
      </c>
      <c r="C85" s="203">
        <v>2343.8940000000002</v>
      </c>
      <c r="D85" s="203">
        <v>2825</v>
      </c>
      <c r="E85" s="203">
        <v>4575</v>
      </c>
      <c r="F85" s="280">
        <v>468</v>
      </c>
      <c r="G85" s="266">
        <v>14030.699000000001</v>
      </c>
      <c r="H85" s="282">
        <v>4028.2049999999999</v>
      </c>
      <c r="I85" s="203">
        <v>1571.75</v>
      </c>
      <c r="J85" s="203">
        <v>9816</v>
      </c>
      <c r="K85" s="203">
        <v>476</v>
      </c>
      <c r="L85" s="254">
        <v>15891.955</v>
      </c>
      <c r="M85" s="256">
        <v>29922.654000000002</v>
      </c>
      <c r="N85" s="227">
        <v>18697</v>
      </c>
    </row>
    <row r="86" spans="1:14" x14ac:dyDescent="0.25">
      <c r="A86" s="258" t="s">
        <v>50</v>
      </c>
      <c r="B86" s="203">
        <v>0</v>
      </c>
      <c r="C86" s="203">
        <v>0</v>
      </c>
      <c r="D86" s="203">
        <v>14</v>
      </c>
      <c r="E86" s="203">
        <v>0</v>
      </c>
      <c r="F86" s="280">
        <v>1</v>
      </c>
      <c r="G86" s="266">
        <v>15</v>
      </c>
      <c r="H86" s="282">
        <v>0</v>
      </c>
      <c r="I86" s="203">
        <v>0</v>
      </c>
      <c r="J86" s="203">
        <v>0</v>
      </c>
      <c r="K86" s="203">
        <v>0</v>
      </c>
      <c r="L86" s="254">
        <v>0</v>
      </c>
      <c r="M86" s="256">
        <v>15</v>
      </c>
      <c r="N86" s="227">
        <v>1</v>
      </c>
    </row>
    <row r="87" spans="1:14" x14ac:dyDescent="0.25">
      <c r="A87" s="258" t="s">
        <v>51</v>
      </c>
      <c r="B87" s="267">
        <v>1271</v>
      </c>
      <c r="C87" s="267">
        <v>80</v>
      </c>
      <c r="D87" s="267">
        <v>1165</v>
      </c>
      <c r="E87" s="267">
        <v>5000</v>
      </c>
      <c r="F87" s="268">
        <v>100</v>
      </c>
      <c r="G87" s="266">
        <v>7616</v>
      </c>
      <c r="H87" s="269">
        <v>1560</v>
      </c>
      <c r="I87" s="267">
        <v>719</v>
      </c>
      <c r="J87" s="267">
        <v>170</v>
      </c>
      <c r="K87" s="267">
        <v>0</v>
      </c>
      <c r="L87" s="254">
        <v>2449</v>
      </c>
      <c r="M87" s="256">
        <v>10065</v>
      </c>
      <c r="N87" s="227">
        <v>9968</v>
      </c>
    </row>
    <row r="88" spans="1:14" x14ac:dyDescent="0.25">
      <c r="A88" s="261" t="s">
        <v>52</v>
      </c>
      <c r="B88" s="267">
        <v>60</v>
      </c>
      <c r="C88" s="267">
        <v>0</v>
      </c>
      <c r="D88" s="267">
        <v>3</v>
      </c>
      <c r="E88" s="267">
        <v>0</v>
      </c>
      <c r="F88" s="268">
        <v>5</v>
      </c>
      <c r="G88" s="266">
        <v>68</v>
      </c>
      <c r="H88" s="269">
        <v>0</v>
      </c>
      <c r="I88" s="267">
        <v>0</v>
      </c>
      <c r="J88" s="267">
        <v>0</v>
      </c>
      <c r="K88" s="267">
        <v>0</v>
      </c>
      <c r="L88" s="254">
        <v>0</v>
      </c>
      <c r="M88" s="256">
        <v>68</v>
      </c>
      <c r="N88" s="227">
        <v>68</v>
      </c>
    </row>
    <row r="89" spans="1:14" x14ac:dyDescent="0.25">
      <c r="A89" s="270" t="s">
        <v>53</v>
      </c>
      <c r="B89" s="271">
        <v>0</v>
      </c>
      <c r="C89" s="271">
        <v>0</v>
      </c>
      <c r="D89" s="271">
        <v>6</v>
      </c>
      <c r="E89" s="271">
        <v>0</v>
      </c>
      <c r="F89" s="272">
        <v>0</v>
      </c>
      <c r="G89" s="266">
        <v>6</v>
      </c>
      <c r="H89" s="273">
        <v>0</v>
      </c>
      <c r="I89" s="271">
        <v>0</v>
      </c>
      <c r="J89" s="271">
        <v>0</v>
      </c>
      <c r="K89" s="271">
        <v>313</v>
      </c>
      <c r="L89" s="254">
        <v>313</v>
      </c>
      <c r="M89" s="256">
        <v>319</v>
      </c>
      <c r="N89" s="227">
        <v>319</v>
      </c>
    </row>
    <row r="90" spans="1:14" ht="15.75" thickBot="1" x14ac:dyDescent="0.3">
      <c r="A90" s="262" t="s">
        <v>23</v>
      </c>
      <c r="B90" s="294">
        <v>0</v>
      </c>
      <c r="C90" s="294">
        <v>0</v>
      </c>
      <c r="D90" s="294">
        <v>0</v>
      </c>
      <c r="E90" s="294">
        <v>16</v>
      </c>
      <c r="F90" s="295">
        <v>0</v>
      </c>
      <c r="G90" s="266">
        <v>16</v>
      </c>
      <c r="H90" s="296">
        <v>0</v>
      </c>
      <c r="I90" s="294">
        <v>0</v>
      </c>
      <c r="J90" s="294">
        <v>0</v>
      </c>
      <c r="K90" s="294">
        <v>0</v>
      </c>
      <c r="L90" s="254">
        <v>0</v>
      </c>
      <c r="M90" s="256">
        <v>16</v>
      </c>
      <c r="N90" s="263">
        <v>16</v>
      </c>
    </row>
    <row r="91" spans="1:14" ht="15.75" thickBot="1" x14ac:dyDescent="0.3">
      <c r="A91" s="248" t="s">
        <v>26</v>
      </c>
      <c r="B91" s="249">
        <v>8484.8050000000003</v>
      </c>
      <c r="C91" s="274">
        <v>6096.8940000000002</v>
      </c>
      <c r="D91" s="274">
        <v>7285</v>
      </c>
      <c r="E91" s="274">
        <v>15460</v>
      </c>
      <c r="F91" s="275">
        <v>3876</v>
      </c>
      <c r="G91" s="250">
        <v>41202.699000000001</v>
      </c>
      <c r="H91" s="265">
        <v>5828.2049999999999</v>
      </c>
      <c r="I91" s="274">
        <v>2988.7690000000002</v>
      </c>
      <c r="J91" s="276">
        <v>12062</v>
      </c>
      <c r="K91" s="276">
        <v>3074</v>
      </c>
      <c r="L91" s="250">
        <v>23952.974000000002</v>
      </c>
      <c r="M91" s="251">
        <v>65155.673000000003</v>
      </c>
      <c r="N91" s="277">
        <v>46889.019</v>
      </c>
    </row>
    <row r="93" spans="1:14" ht="18.75" x14ac:dyDescent="0.25">
      <c r="A93" s="1160" t="s">
        <v>332</v>
      </c>
      <c r="B93" s="1160"/>
      <c r="C93" s="1160"/>
      <c r="D93" s="1160"/>
      <c r="E93" s="1160"/>
      <c r="F93" s="1160"/>
      <c r="G93" s="1160"/>
    </row>
  </sheetData>
  <mergeCells count="58">
    <mergeCell ref="A73:N73"/>
    <mergeCell ref="A74:A76"/>
    <mergeCell ref="B74:G74"/>
    <mergeCell ref="H74:L74"/>
    <mergeCell ref="M74:M76"/>
    <mergeCell ref="N74:N76"/>
    <mergeCell ref="B75:C75"/>
    <mergeCell ref="D75:E75"/>
    <mergeCell ref="F75:F76"/>
    <mergeCell ref="G75:G76"/>
    <mergeCell ref="H75:I75"/>
    <mergeCell ref="J75:J76"/>
    <mergeCell ref="K75:K76"/>
    <mergeCell ref="L75:L76"/>
    <mergeCell ref="M44:M46"/>
    <mergeCell ref="N44:N46"/>
    <mergeCell ref="B45:C45"/>
    <mergeCell ref="A33:A35"/>
    <mergeCell ref="B33:G33"/>
    <mergeCell ref="H33:L33"/>
    <mergeCell ref="M33:M35"/>
    <mergeCell ref="N33:N35"/>
    <mergeCell ref="B34:C34"/>
    <mergeCell ref="L45:L46"/>
    <mergeCell ref="D45:E45"/>
    <mergeCell ref="F45:F46"/>
    <mergeCell ref="G45:G46"/>
    <mergeCell ref="H45:I45"/>
    <mergeCell ref="J45:J46"/>
    <mergeCell ref="K45:K46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A93:G93"/>
    <mergeCell ref="J5:J6"/>
    <mergeCell ref="K5:K6"/>
    <mergeCell ref="L5:L6"/>
    <mergeCell ref="A32:N32"/>
    <mergeCell ref="D34:E34"/>
    <mergeCell ref="F34:F35"/>
    <mergeCell ref="G34:G35"/>
    <mergeCell ref="H34:I34"/>
    <mergeCell ref="J34:J35"/>
    <mergeCell ref="K34:K35"/>
    <mergeCell ref="L34:L35"/>
    <mergeCell ref="A43:N43"/>
    <mergeCell ref="A44:A46"/>
    <mergeCell ref="B44:G44"/>
    <mergeCell ref="H44:L4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95"/>
  <sheetViews>
    <sheetView topLeftCell="A43" workbookViewId="0">
      <selection activeCell="P42" sqref="P42:P43"/>
    </sheetView>
  </sheetViews>
  <sheetFormatPr defaultRowHeight="15" x14ac:dyDescent="0.25"/>
  <cols>
    <col min="1" max="1" width="44.5703125" style="4" bestFit="1" customWidth="1"/>
    <col min="2" max="3" width="15.7109375" style="4" bestFit="1" customWidth="1"/>
    <col min="4" max="6" width="14.42578125" style="4" bestFit="1" customWidth="1"/>
    <col min="7" max="7" width="15.7109375" style="4" bestFit="1" customWidth="1"/>
    <col min="8" max="11" width="14.42578125" style="4" bestFit="1" customWidth="1"/>
    <col min="12" max="14" width="15.7109375" style="4" bestFit="1" customWidth="1"/>
    <col min="15" max="15" width="9.140625" style="4"/>
    <col min="16" max="16" width="10.5703125" style="4" bestFit="1" customWidth="1"/>
    <col min="17" max="16384" width="9.140625" style="4"/>
  </cols>
  <sheetData>
    <row r="1" spans="1:14" ht="18.75" x14ac:dyDescent="0.25">
      <c r="A1" s="1621" t="s">
        <v>358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  <c r="L1" s="1621"/>
      <c r="M1" s="1621"/>
      <c r="N1" s="1621"/>
    </row>
    <row r="2" spans="1:14" ht="15.75" thickBot="1" x14ac:dyDescent="0.3"/>
    <row r="3" spans="1:14" ht="15.75" thickBot="1" x14ac:dyDescent="0.3">
      <c r="A3" s="1692" t="s">
        <v>30</v>
      </c>
      <c r="B3" s="1693"/>
      <c r="C3" s="1693"/>
      <c r="D3" s="1693"/>
      <c r="E3" s="1693"/>
      <c r="F3" s="1693"/>
      <c r="G3" s="1693"/>
      <c r="H3" s="1693"/>
      <c r="I3" s="1693"/>
      <c r="J3" s="1693"/>
      <c r="K3" s="1693"/>
      <c r="L3" s="1693"/>
      <c r="M3" s="1693"/>
      <c r="N3" s="1694"/>
    </row>
    <row r="4" spans="1:14" ht="15.75" thickBot="1" x14ac:dyDescent="0.3">
      <c r="A4" s="1695" t="s">
        <v>0</v>
      </c>
      <c r="B4" s="1728" t="s">
        <v>1</v>
      </c>
      <c r="C4" s="1729"/>
      <c r="D4" s="1729"/>
      <c r="E4" s="1729"/>
      <c r="F4" s="1729"/>
      <c r="G4" s="1721"/>
      <c r="H4" s="1722" t="s">
        <v>2</v>
      </c>
      <c r="I4" s="1723"/>
      <c r="J4" s="1723"/>
      <c r="K4" s="1723"/>
      <c r="L4" s="1724"/>
      <c r="M4" s="1725" t="s">
        <v>3</v>
      </c>
      <c r="N4" s="1706" t="s">
        <v>31</v>
      </c>
    </row>
    <row r="5" spans="1:14" ht="15" customHeight="1" x14ac:dyDescent="0.25">
      <c r="A5" s="1696"/>
      <c r="B5" s="1131" t="s">
        <v>8</v>
      </c>
      <c r="C5" s="1730"/>
      <c r="D5" s="1731" t="s">
        <v>9</v>
      </c>
      <c r="E5" s="1732"/>
      <c r="F5" s="1717" t="s">
        <v>32</v>
      </c>
      <c r="G5" s="1691" t="s">
        <v>10</v>
      </c>
      <c r="H5" s="1132" t="s">
        <v>11</v>
      </c>
      <c r="I5" s="1715"/>
      <c r="J5" s="1716" t="s">
        <v>12</v>
      </c>
      <c r="K5" s="1717" t="s">
        <v>33</v>
      </c>
      <c r="L5" s="1691" t="s">
        <v>13</v>
      </c>
      <c r="M5" s="1726"/>
      <c r="N5" s="1707"/>
    </row>
    <row r="6" spans="1:14" ht="57.75" thickBot="1" x14ac:dyDescent="0.3">
      <c r="A6" s="1697"/>
      <c r="B6" s="5" t="s">
        <v>14</v>
      </c>
      <c r="C6" s="6" t="s">
        <v>15</v>
      </c>
      <c r="D6" s="6" t="s">
        <v>16</v>
      </c>
      <c r="E6" s="6" t="s">
        <v>34</v>
      </c>
      <c r="F6" s="1718"/>
      <c r="G6" s="1686"/>
      <c r="H6" s="5" t="s">
        <v>14</v>
      </c>
      <c r="I6" s="6" t="s">
        <v>15</v>
      </c>
      <c r="J6" s="1690"/>
      <c r="K6" s="1718"/>
      <c r="L6" s="1686"/>
      <c r="M6" s="1727"/>
      <c r="N6" s="1708"/>
    </row>
    <row r="7" spans="1:14" x14ac:dyDescent="0.25">
      <c r="A7" s="83" t="s">
        <v>17</v>
      </c>
      <c r="B7" s="1042">
        <v>3350</v>
      </c>
      <c r="C7" s="1043">
        <v>1087</v>
      </c>
      <c r="D7" s="921">
        <v>1382</v>
      </c>
      <c r="E7" s="921">
        <v>495</v>
      </c>
      <c r="F7" s="961">
        <v>1945</v>
      </c>
      <c r="G7" s="922">
        <v>8259</v>
      </c>
      <c r="H7" s="920">
        <v>0</v>
      </c>
      <c r="I7" s="921">
        <v>0</v>
      </c>
      <c r="J7" s="921">
        <v>0</v>
      </c>
      <c r="K7" s="923">
        <v>0</v>
      </c>
      <c r="L7" s="922">
        <v>0</v>
      </c>
      <c r="M7" s="924">
        <v>8259</v>
      </c>
      <c r="N7" s="962">
        <v>5626</v>
      </c>
    </row>
    <row r="8" spans="1:14" x14ac:dyDescent="0.25">
      <c r="A8" s="3" t="s">
        <v>349</v>
      </c>
      <c r="B8" s="926">
        <v>382</v>
      </c>
      <c r="C8" s="927">
        <v>204</v>
      </c>
      <c r="D8" s="927">
        <v>492</v>
      </c>
      <c r="E8" s="927">
        <v>138</v>
      </c>
      <c r="F8" s="961">
        <v>247</v>
      </c>
      <c r="G8" s="922">
        <v>1463</v>
      </c>
      <c r="H8" s="926">
        <v>0</v>
      </c>
      <c r="I8" s="927">
        <v>0</v>
      </c>
      <c r="J8" s="927">
        <v>0</v>
      </c>
      <c r="K8" s="923">
        <v>0</v>
      </c>
      <c r="L8" s="922">
        <v>0</v>
      </c>
      <c r="M8" s="924">
        <v>1463</v>
      </c>
      <c r="N8" s="963">
        <v>770</v>
      </c>
    </row>
    <row r="9" spans="1:14" x14ac:dyDescent="0.25">
      <c r="A9" s="213" t="s">
        <v>357</v>
      </c>
      <c r="B9" s="929">
        <v>19</v>
      </c>
      <c r="C9" s="930">
        <v>131</v>
      </c>
      <c r="D9" s="930">
        <v>170</v>
      </c>
      <c r="E9" s="930">
        <v>45</v>
      </c>
      <c r="F9" s="931">
        <v>41</v>
      </c>
      <c r="G9" s="932">
        <v>406</v>
      </c>
      <c r="H9" s="929">
        <v>0</v>
      </c>
      <c r="I9" s="930">
        <v>0</v>
      </c>
      <c r="J9" s="930">
        <v>0</v>
      </c>
      <c r="K9" s="933">
        <v>0</v>
      </c>
      <c r="L9" s="932">
        <v>0</v>
      </c>
      <c r="M9" s="934">
        <v>406</v>
      </c>
      <c r="N9" s="935">
        <v>235</v>
      </c>
    </row>
    <row r="10" spans="1:14" x14ac:dyDescent="0.25">
      <c r="A10" s="82" t="s">
        <v>20</v>
      </c>
      <c r="B10" s="929">
        <v>130</v>
      </c>
      <c r="C10" s="930">
        <v>0</v>
      </c>
      <c r="D10" s="930">
        <v>84</v>
      </c>
      <c r="E10" s="930">
        <v>2</v>
      </c>
      <c r="F10" s="931">
        <v>31</v>
      </c>
      <c r="G10" s="932">
        <v>247</v>
      </c>
      <c r="H10" s="929">
        <v>0</v>
      </c>
      <c r="I10" s="930">
        <v>0</v>
      </c>
      <c r="J10" s="930">
        <v>0</v>
      </c>
      <c r="K10" s="933">
        <v>0</v>
      </c>
      <c r="L10" s="932">
        <v>0</v>
      </c>
      <c r="M10" s="934">
        <v>247</v>
      </c>
      <c r="N10" s="935">
        <v>147</v>
      </c>
    </row>
    <row r="11" spans="1:14" x14ac:dyDescent="0.25">
      <c r="A11" s="82" t="s">
        <v>21</v>
      </c>
      <c r="B11" s="929">
        <v>174</v>
      </c>
      <c r="C11" s="930">
        <v>27</v>
      </c>
      <c r="D11" s="930">
        <v>169</v>
      </c>
      <c r="E11" s="930">
        <v>89</v>
      </c>
      <c r="F11" s="931">
        <v>148</v>
      </c>
      <c r="G11" s="932">
        <v>607</v>
      </c>
      <c r="H11" s="929">
        <v>0</v>
      </c>
      <c r="I11" s="930">
        <v>0</v>
      </c>
      <c r="J11" s="930">
        <v>0</v>
      </c>
      <c r="K11" s="933">
        <v>0</v>
      </c>
      <c r="L11" s="932">
        <v>0</v>
      </c>
      <c r="M11" s="934">
        <v>607</v>
      </c>
      <c r="N11" s="935">
        <v>291</v>
      </c>
    </row>
    <row r="12" spans="1:14" x14ac:dyDescent="0.25">
      <c r="A12" s="3" t="s">
        <v>22</v>
      </c>
      <c r="B12" s="926">
        <v>442</v>
      </c>
      <c r="C12" s="927">
        <v>63</v>
      </c>
      <c r="D12" s="927">
        <v>181</v>
      </c>
      <c r="E12" s="927">
        <v>27</v>
      </c>
      <c r="F12" s="961">
        <v>266</v>
      </c>
      <c r="G12" s="922">
        <v>979</v>
      </c>
      <c r="H12" s="926">
        <v>0</v>
      </c>
      <c r="I12" s="927">
        <v>0</v>
      </c>
      <c r="J12" s="927">
        <v>0</v>
      </c>
      <c r="K12" s="923">
        <v>0</v>
      </c>
      <c r="L12" s="922">
        <v>0</v>
      </c>
      <c r="M12" s="924">
        <v>979</v>
      </c>
      <c r="N12" s="963">
        <v>654</v>
      </c>
    </row>
    <row r="13" spans="1:14" ht="15.75" thickBot="1" x14ac:dyDescent="0.3">
      <c r="A13" s="214" t="s">
        <v>23</v>
      </c>
      <c r="B13" s="936">
        <v>513</v>
      </c>
      <c r="C13" s="937">
        <v>51</v>
      </c>
      <c r="D13" s="937">
        <v>255</v>
      </c>
      <c r="E13" s="937">
        <v>52</v>
      </c>
      <c r="F13" s="961">
        <v>253</v>
      </c>
      <c r="G13" s="922">
        <v>1124</v>
      </c>
      <c r="H13" s="936">
        <v>0</v>
      </c>
      <c r="I13" s="937">
        <v>0</v>
      </c>
      <c r="J13" s="937">
        <v>0</v>
      </c>
      <c r="K13" s="923">
        <v>0</v>
      </c>
      <c r="L13" s="922">
        <v>0</v>
      </c>
      <c r="M13" s="924">
        <v>1124</v>
      </c>
      <c r="N13" s="1044">
        <v>849</v>
      </c>
    </row>
    <row r="14" spans="1:14" ht="15.75" thickBot="1" x14ac:dyDescent="0.3">
      <c r="A14" s="215" t="s">
        <v>24</v>
      </c>
      <c r="B14" s="940">
        <v>4687</v>
      </c>
      <c r="C14" s="940">
        <v>1405</v>
      </c>
      <c r="D14" s="940">
        <v>2310</v>
      </c>
      <c r="E14" s="940">
        <v>712</v>
      </c>
      <c r="F14" s="965">
        <v>2711</v>
      </c>
      <c r="G14" s="941">
        <v>11825</v>
      </c>
      <c r="H14" s="940">
        <v>0</v>
      </c>
      <c r="I14" s="940">
        <v>0</v>
      </c>
      <c r="J14" s="940">
        <v>0</v>
      </c>
      <c r="K14" s="940">
        <v>0</v>
      </c>
      <c r="L14" s="941">
        <v>0</v>
      </c>
      <c r="M14" s="1045">
        <v>11825</v>
      </c>
      <c r="N14" s="943">
        <v>7899</v>
      </c>
    </row>
    <row r="15" spans="1:14" x14ac:dyDescent="0.25">
      <c r="A15" s="221" t="s">
        <v>35</v>
      </c>
      <c r="B15" s="945">
        <v>0</v>
      </c>
      <c r="C15" s="945">
        <v>0</v>
      </c>
      <c r="D15" s="945">
        <v>0</v>
      </c>
      <c r="E15" s="945">
        <v>0</v>
      </c>
      <c r="F15" s="946">
        <v>0</v>
      </c>
      <c r="G15" s="947">
        <v>0</v>
      </c>
      <c r="H15" s="944">
        <v>0</v>
      </c>
      <c r="I15" s="945">
        <v>0</v>
      </c>
      <c r="J15" s="945">
        <v>0</v>
      </c>
      <c r="K15" s="945">
        <v>0</v>
      </c>
      <c r="L15" s="947">
        <v>0</v>
      </c>
      <c r="M15" s="948">
        <v>0</v>
      </c>
      <c r="N15" s="1046">
        <v>0</v>
      </c>
    </row>
    <row r="16" spans="1:14" x14ac:dyDescent="0.25">
      <c r="A16" s="224" t="s">
        <v>36</v>
      </c>
      <c r="B16" s="927">
        <v>0</v>
      </c>
      <c r="C16" s="927">
        <v>0</v>
      </c>
      <c r="D16" s="927">
        <v>0</v>
      </c>
      <c r="E16" s="927">
        <v>0</v>
      </c>
      <c r="F16" s="951">
        <v>0</v>
      </c>
      <c r="G16" s="952">
        <v>0</v>
      </c>
      <c r="H16" s="950">
        <v>0</v>
      </c>
      <c r="I16" s="927">
        <v>0</v>
      </c>
      <c r="J16" s="927">
        <v>0</v>
      </c>
      <c r="K16" s="927">
        <v>0</v>
      </c>
      <c r="L16" s="952">
        <v>0</v>
      </c>
      <c r="M16" s="953">
        <v>0</v>
      </c>
      <c r="N16" s="1031">
        <v>0</v>
      </c>
    </row>
    <row r="17" spans="1:16" x14ac:dyDescent="0.25">
      <c r="A17" s="224" t="s">
        <v>37</v>
      </c>
      <c r="B17" s="927">
        <v>0</v>
      </c>
      <c r="C17" s="927">
        <v>0</v>
      </c>
      <c r="D17" s="927">
        <v>0</v>
      </c>
      <c r="E17" s="927">
        <v>0</v>
      </c>
      <c r="F17" s="951">
        <v>0</v>
      </c>
      <c r="G17" s="952">
        <v>0</v>
      </c>
      <c r="H17" s="950">
        <v>0</v>
      </c>
      <c r="I17" s="927">
        <v>0</v>
      </c>
      <c r="J17" s="927">
        <v>0</v>
      </c>
      <c r="K17" s="927">
        <v>0</v>
      </c>
      <c r="L17" s="952">
        <v>0</v>
      </c>
      <c r="M17" s="953">
        <v>0</v>
      </c>
      <c r="N17" s="1031">
        <v>0</v>
      </c>
    </row>
    <row r="18" spans="1:16" x14ac:dyDescent="0.25">
      <c r="A18" s="224" t="s">
        <v>38</v>
      </c>
      <c r="B18" s="927">
        <v>0</v>
      </c>
      <c r="C18" s="927">
        <v>0</v>
      </c>
      <c r="D18" s="927">
        <v>0</v>
      </c>
      <c r="E18" s="927">
        <v>0</v>
      </c>
      <c r="F18" s="951">
        <v>0</v>
      </c>
      <c r="G18" s="952">
        <v>0</v>
      </c>
      <c r="H18" s="950">
        <v>0</v>
      </c>
      <c r="I18" s="927">
        <v>0</v>
      </c>
      <c r="J18" s="927">
        <v>0</v>
      </c>
      <c r="K18" s="927">
        <v>0</v>
      </c>
      <c r="L18" s="952">
        <v>0</v>
      </c>
      <c r="M18" s="953">
        <v>0</v>
      </c>
      <c r="N18" s="1031">
        <v>0</v>
      </c>
    </row>
    <row r="19" spans="1:16" x14ac:dyDescent="0.25">
      <c r="A19" s="224" t="s">
        <v>39</v>
      </c>
      <c r="B19" s="927">
        <v>0</v>
      </c>
      <c r="C19" s="927">
        <v>0</v>
      </c>
      <c r="D19" s="927">
        <v>12</v>
      </c>
      <c r="E19" s="927">
        <v>0</v>
      </c>
      <c r="F19" s="951">
        <v>0</v>
      </c>
      <c r="G19" s="952">
        <v>12</v>
      </c>
      <c r="H19" s="950">
        <v>0</v>
      </c>
      <c r="I19" s="927">
        <v>0</v>
      </c>
      <c r="J19" s="927">
        <v>0</v>
      </c>
      <c r="K19" s="927">
        <v>0</v>
      </c>
      <c r="L19" s="952">
        <v>0</v>
      </c>
      <c r="M19" s="953">
        <v>12</v>
      </c>
      <c r="N19" s="1031">
        <v>0</v>
      </c>
    </row>
    <row r="20" spans="1:16" x14ac:dyDescent="0.25">
      <c r="A20" s="224" t="s">
        <v>40</v>
      </c>
      <c r="B20" s="927">
        <v>5</v>
      </c>
      <c r="C20" s="927">
        <v>0</v>
      </c>
      <c r="D20" s="927">
        <v>0</v>
      </c>
      <c r="E20" s="927">
        <v>0</v>
      </c>
      <c r="F20" s="951">
        <v>0</v>
      </c>
      <c r="G20" s="952">
        <v>5</v>
      </c>
      <c r="H20" s="950">
        <v>0</v>
      </c>
      <c r="I20" s="927">
        <v>0</v>
      </c>
      <c r="J20" s="927">
        <v>0</v>
      </c>
      <c r="K20" s="927">
        <v>0</v>
      </c>
      <c r="L20" s="952">
        <v>0</v>
      </c>
      <c r="M20" s="953">
        <v>5</v>
      </c>
      <c r="N20" s="1031">
        <v>5</v>
      </c>
    </row>
    <row r="21" spans="1:16" x14ac:dyDescent="0.25">
      <c r="A21" s="224" t="s">
        <v>41</v>
      </c>
      <c r="B21" s="927">
        <v>0</v>
      </c>
      <c r="C21" s="927">
        <v>0</v>
      </c>
      <c r="D21" s="927">
        <v>0</v>
      </c>
      <c r="E21" s="927">
        <v>2</v>
      </c>
      <c r="F21" s="951">
        <v>0</v>
      </c>
      <c r="G21" s="952">
        <v>2</v>
      </c>
      <c r="H21" s="950">
        <v>0</v>
      </c>
      <c r="I21" s="927">
        <v>0</v>
      </c>
      <c r="J21" s="927">
        <v>0</v>
      </c>
      <c r="K21" s="927">
        <v>0</v>
      </c>
      <c r="L21" s="952">
        <v>0</v>
      </c>
      <c r="M21" s="953">
        <v>2</v>
      </c>
      <c r="N21" s="1031">
        <v>0</v>
      </c>
    </row>
    <row r="22" spans="1:16" x14ac:dyDescent="0.25">
      <c r="A22" s="224" t="s">
        <v>42</v>
      </c>
      <c r="B22" s="927">
        <v>0</v>
      </c>
      <c r="C22" s="927">
        <v>0</v>
      </c>
      <c r="D22" s="927">
        <v>0</v>
      </c>
      <c r="E22" s="927">
        <v>0</v>
      </c>
      <c r="F22" s="951">
        <v>0</v>
      </c>
      <c r="G22" s="952">
        <v>0</v>
      </c>
      <c r="H22" s="950">
        <v>0</v>
      </c>
      <c r="I22" s="927">
        <v>0</v>
      </c>
      <c r="J22" s="927">
        <v>0</v>
      </c>
      <c r="K22" s="927">
        <v>0</v>
      </c>
      <c r="L22" s="952">
        <v>0</v>
      </c>
      <c r="M22" s="953">
        <v>0</v>
      </c>
      <c r="N22" s="1031">
        <v>0</v>
      </c>
    </row>
    <row r="23" spans="1:16" x14ac:dyDescent="0.25">
      <c r="A23" s="224" t="s">
        <v>43</v>
      </c>
      <c r="B23" s="927">
        <v>5</v>
      </c>
      <c r="C23" s="927">
        <v>21</v>
      </c>
      <c r="D23" s="927">
        <v>76</v>
      </c>
      <c r="E23" s="927">
        <v>5</v>
      </c>
      <c r="F23" s="951">
        <v>25</v>
      </c>
      <c r="G23" s="952">
        <v>132</v>
      </c>
      <c r="H23" s="950">
        <v>0</v>
      </c>
      <c r="I23" s="927">
        <v>0</v>
      </c>
      <c r="J23" s="927">
        <v>0</v>
      </c>
      <c r="K23" s="927">
        <v>0</v>
      </c>
      <c r="L23" s="952">
        <v>0</v>
      </c>
      <c r="M23" s="953">
        <v>132</v>
      </c>
      <c r="N23" s="1031">
        <v>65</v>
      </c>
    </row>
    <row r="24" spans="1:16" x14ac:dyDescent="0.25">
      <c r="A24" s="224" t="s">
        <v>44</v>
      </c>
      <c r="B24" s="927">
        <v>0</v>
      </c>
      <c r="C24" s="927">
        <v>0</v>
      </c>
      <c r="D24" s="927">
        <v>0</v>
      </c>
      <c r="E24" s="927">
        <v>0</v>
      </c>
      <c r="F24" s="951">
        <v>0</v>
      </c>
      <c r="G24" s="952">
        <v>0</v>
      </c>
      <c r="H24" s="950">
        <v>0</v>
      </c>
      <c r="I24" s="927">
        <v>0</v>
      </c>
      <c r="J24" s="927">
        <v>0</v>
      </c>
      <c r="K24" s="927">
        <v>0</v>
      </c>
      <c r="L24" s="952">
        <v>0</v>
      </c>
      <c r="M24" s="953">
        <v>0</v>
      </c>
      <c r="N24" s="1031">
        <v>0</v>
      </c>
    </row>
    <row r="25" spans="1:16" x14ac:dyDescent="0.25">
      <c r="A25" s="224" t="s">
        <v>45</v>
      </c>
      <c r="B25" s="927">
        <v>0</v>
      </c>
      <c r="C25" s="927">
        <v>4</v>
      </c>
      <c r="D25" s="927">
        <v>0</v>
      </c>
      <c r="E25" s="927">
        <v>0</v>
      </c>
      <c r="F25" s="951">
        <v>0</v>
      </c>
      <c r="G25" s="952">
        <v>4</v>
      </c>
      <c r="H25" s="950">
        <v>0</v>
      </c>
      <c r="I25" s="927">
        <v>0</v>
      </c>
      <c r="J25" s="927">
        <v>0</v>
      </c>
      <c r="K25" s="927">
        <v>0</v>
      </c>
      <c r="L25" s="952">
        <v>0</v>
      </c>
      <c r="M25" s="953">
        <v>4</v>
      </c>
      <c r="N25" s="1031">
        <v>4</v>
      </c>
    </row>
    <row r="26" spans="1:16" x14ac:dyDescent="0.25">
      <c r="A26" s="224" t="s">
        <v>46</v>
      </c>
      <c r="B26" s="927">
        <v>0</v>
      </c>
      <c r="C26" s="927">
        <v>0</v>
      </c>
      <c r="D26" s="927">
        <v>0</v>
      </c>
      <c r="E26" s="927">
        <v>0</v>
      </c>
      <c r="F26" s="951">
        <v>0</v>
      </c>
      <c r="G26" s="952">
        <v>0</v>
      </c>
      <c r="H26" s="950">
        <v>0</v>
      </c>
      <c r="I26" s="927">
        <v>0</v>
      </c>
      <c r="J26" s="927">
        <v>0</v>
      </c>
      <c r="K26" s="927">
        <v>0</v>
      </c>
      <c r="L26" s="952">
        <v>0</v>
      </c>
      <c r="M26" s="953">
        <v>0</v>
      </c>
      <c r="N26" s="1031">
        <v>0</v>
      </c>
    </row>
    <row r="27" spans="1:16" x14ac:dyDescent="0.25">
      <c r="A27" s="224" t="s">
        <v>47</v>
      </c>
      <c r="B27" s="927">
        <v>0</v>
      </c>
      <c r="C27" s="927">
        <v>0</v>
      </c>
      <c r="D27" s="927">
        <v>0</v>
      </c>
      <c r="E27" s="927">
        <v>0</v>
      </c>
      <c r="F27" s="951">
        <v>0</v>
      </c>
      <c r="G27" s="952">
        <v>0</v>
      </c>
      <c r="H27" s="950">
        <v>0</v>
      </c>
      <c r="I27" s="927">
        <v>0</v>
      </c>
      <c r="J27" s="927">
        <v>0</v>
      </c>
      <c r="K27" s="927">
        <v>0</v>
      </c>
      <c r="L27" s="952">
        <v>0</v>
      </c>
      <c r="M27" s="953">
        <v>0</v>
      </c>
      <c r="N27" s="1031">
        <v>0</v>
      </c>
    </row>
    <row r="28" spans="1:16" ht="15.75" thickBot="1" x14ac:dyDescent="0.3">
      <c r="A28" s="224" t="s">
        <v>321</v>
      </c>
      <c r="B28" s="927">
        <v>18</v>
      </c>
      <c r="C28" s="927">
        <v>0</v>
      </c>
      <c r="D28" s="927">
        <v>11</v>
      </c>
      <c r="E28" s="927">
        <v>0</v>
      </c>
      <c r="F28" s="951">
        <v>0</v>
      </c>
      <c r="G28" s="952">
        <v>29</v>
      </c>
      <c r="H28" s="950">
        <v>0</v>
      </c>
      <c r="I28" s="927">
        <v>0</v>
      </c>
      <c r="J28" s="927">
        <v>0</v>
      </c>
      <c r="K28" s="927">
        <v>0</v>
      </c>
      <c r="L28" s="952">
        <v>0</v>
      </c>
      <c r="M28" s="953">
        <v>29</v>
      </c>
      <c r="N28" s="1031">
        <v>10</v>
      </c>
    </row>
    <row r="29" spans="1:16" ht="15.75" thickBot="1" x14ac:dyDescent="0.3">
      <c r="A29" s="228" t="s">
        <v>25</v>
      </c>
      <c r="B29" s="1047">
        <v>28</v>
      </c>
      <c r="C29" s="1047">
        <v>25</v>
      </c>
      <c r="D29" s="1047">
        <v>99</v>
      </c>
      <c r="E29" s="1047">
        <v>7</v>
      </c>
      <c r="F29" s="1047">
        <v>25</v>
      </c>
      <c r="G29" s="958">
        <v>184</v>
      </c>
      <c r="H29" s="1047">
        <v>0</v>
      </c>
      <c r="I29" s="1047">
        <v>0</v>
      </c>
      <c r="J29" s="1047">
        <v>0</v>
      </c>
      <c r="K29" s="1047">
        <v>0</v>
      </c>
      <c r="L29" s="958">
        <v>0</v>
      </c>
      <c r="M29" s="1045">
        <v>184</v>
      </c>
      <c r="N29" s="1048">
        <v>84</v>
      </c>
    </row>
    <row r="30" spans="1:16" ht="15.75" thickBot="1" x14ac:dyDescent="0.3">
      <c r="A30" s="215" t="s">
        <v>26</v>
      </c>
      <c r="B30" s="943">
        <v>4715</v>
      </c>
      <c r="C30" s="943">
        <v>1430</v>
      </c>
      <c r="D30" s="943">
        <v>2409</v>
      </c>
      <c r="E30" s="943">
        <v>719</v>
      </c>
      <c r="F30" s="1048">
        <v>2736</v>
      </c>
      <c r="G30" s="958">
        <v>12009</v>
      </c>
      <c r="H30" s="943">
        <v>0</v>
      </c>
      <c r="I30" s="943">
        <v>0</v>
      </c>
      <c r="J30" s="943">
        <v>0</v>
      </c>
      <c r="K30" s="943">
        <v>0</v>
      </c>
      <c r="L30" s="941">
        <v>0</v>
      </c>
      <c r="M30" s="1045">
        <v>12009</v>
      </c>
      <c r="N30" s="943">
        <v>7983</v>
      </c>
      <c r="P30" s="4">
        <f>M30+M70</f>
        <v>78186</v>
      </c>
    </row>
    <row r="31" spans="1:16" ht="15.75" thickBot="1" x14ac:dyDescent="0.3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47"/>
    </row>
    <row r="32" spans="1:16" ht="15.75" thickBot="1" x14ac:dyDescent="0.3">
      <c r="A32" s="1692" t="s">
        <v>30</v>
      </c>
      <c r="B32" s="1693"/>
      <c r="C32" s="1693"/>
      <c r="D32" s="1693"/>
      <c r="E32" s="1693"/>
      <c r="F32" s="1693"/>
      <c r="G32" s="1693"/>
      <c r="H32" s="1693"/>
      <c r="I32" s="1693"/>
      <c r="J32" s="1693"/>
      <c r="K32" s="1693"/>
      <c r="L32" s="1693"/>
      <c r="M32" s="1693"/>
      <c r="N32" s="1694"/>
    </row>
    <row r="33" spans="1:14" ht="15.75" thickBot="1" x14ac:dyDescent="0.3">
      <c r="A33" s="1695" t="s">
        <v>0</v>
      </c>
      <c r="B33" s="1719" t="s">
        <v>1</v>
      </c>
      <c r="C33" s="1720"/>
      <c r="D33" s="1720"/>
      <c r="E33" s="1720"/>
      <c r="F33" s="1720"/>
      <c r="G33" s="1721"/>
      <c r="H33" s="1722" t="s">
        <v>2</v>
      </c>
      <c r="I33" s="1723"/>
      <c r="J33" s="1723"/>
      <c r="K33" s="1723"/>
      <c r="L33" s="1724"/>
      <c r="M33" s="1725" t="s">
        <v>3</v>
      </c>
      <c r="N33" s="1706" t="s">
        <v>31</v>
      </c>
    </row>
    <row r="34" spans="1:14" ht="15" customHeight="1" x14ac:dyDescent="0.25">
      <c r="A34" s="1696"/>
      <c r="B34" s="1132" t="s">
        <v>8</v>
      </c>
      <c r="C34" s="1715"/>
      <c r="D34" s="1144" t="s">
        <v>9</v>
      </c>
      <c r="E34" s="1713"/>
      <c r="F34" s="1716" t="s">
        <v>32</v>
      </c>
      <c r="G34" s="1691" t="s">
        <v>10</v>
      </c>
      <c r="H34" s="1132" t="s">
        <v>11</v>
      </c>
      <c r="I34" s="1715"/>
      <c r="J34" s="1716" t="s">
        <v>12</v>
      </c>
      <c r="K34" s="1717" t="s">
        <v>33</v>
      </c>
      <c r="L34" s="1691" t="s">
        <v>13</v>
      </c>
      <c r="M34" s="1726"/>
      <c r="N34" s="1707"/>
    </row>
    <row r="35" spans="1:14" ht="57.75" thickBot="1" x14ac:dyDescent="0.3">
      <c r="A35" s="1697"/>
      <c r="B35" s="5" t="s">
        <v>14</v>
      </c>
      <c r="C35" s="6" t="s">
        <v>15</v>
      </c>
      <c r="D35" s="6" t="s">
        <v>16</v>
      </c>
      <c r="E35" s="6" t="s">
        <v>34</v>
      </c>
      <c r="F35" s="1690"/>
      <c r="G35" s="1686"/>
      <c r="H35" s="5" t="s">
        <v>14</v>
      </c>
      <c r="I35" s="6" t="s">
        <v>15</v>
      </c>
      <c r="J35" s="1690"/>
      <c r="K35" s="1718"/>
      <c r="L35" s="1686"/>
      <c r="M35" s="1727"/>
      <c r="N35" s="1708"/>
    </row>
    <row r="36" spans="1:14" x14ac:dyDescent="0.25">
      <c r="A36" s="83" t="s">
        <v>27</v>
      </c>
      <c r="B36" s="1042">
        <v>1263</v>
      </c>
      <c r="C36" s="1043">
        <v>106</v>
      </c>
      <c r="D36" s="921">
        <v>46</v>
      </c>
      <c r="E36" s="921">
        <v>199</v>
      </c>
      <c r="F36" s="921">
        <v>383</v>
      </c>
      <c r="G36" s="922">
        <v>1997</v>
      </c>
      <c r="H36" s="920">
        <v>0</v>
      </c>
      <c r="I36" s="921">
        <v>0</v>
      </c>
      <c r="J36" s="921">
        <v>0</v>
      </c>
      <c r="K36" s="961">
        <v>0</v>
      </c>
      <c r="L36" s="922">
        <v>0</v>
      </c>
      <c r="M36" s="924">
        <v>1997</v>
      </c>
      <c r="N36" s="962">
        <v>1481</v>
      </c>
    </row>
    <row r="37" spans="1:14" ht="15.75" thickBot="1" x14ac:dyDescent="0.3">
      <c r="A37" s="3" t="s">
        <v>28</v>
      </c>
      <c r="B37" s="926">
        <v>3424</v>
      </c>
      <c r="C37" s="927">
        <v>1299</v>
      </c>
      <c r="D37" s="927">
        <v>2264</v>
      </c>
      <c r="E37" s="927">
        <v>513</v>
      </c>
      <c r="F37" s="961">
        <v>2328</v>
      </c>
      <c r="G37" s="1049">
        <v>9828</v>
      </c>
      <c r="H37" s="926">
        <v>0</v>
      </c>
      <c r="I37" s="927">
        <v>0</v>
      </c>
      <c r="J37" s="927">
        <v>0</v>
      </c>
      <c r="K37" s="961">
        <v>0</v>
      </c>
      <c r="L37" s="922">
        <v>0</v>
      </c>
      <c r="M37" s="938">
        <v>9828</v>
      </c>
      <c r="N37" s="963">
        <v>6418</v>
      </c>
    </row>
    <row r="38" spans="1:14" ht="15.75" thickBot="1" x14ac:dyDescent="0.3">
      <c r="A38" s="215" t="s">
        <v>24</v>
      </c>
      <c r="B38" s="940">
        <v>4687</v>
      </c>
      <c r="C38" s="940">
        <v>1405</v>
      </c>
      <c r="D38" s="940">
        <v>2310</v>
      </c>
      <c r="E38" s="940">
        <v>712</v>
      </c>
      <c r="F38" s="940">
        <v>2711</v>
      </c>
      <c r="G38" s="941">
        <v>11825</v>
      </c>
      <c r="H38" s="940">
        <v>0</v>
      </c>
      <c r="I38" s="940">
        <v>0</v>
      </c>
      <c r="J38" s="940">
        <v>0</v>
      </c>
      <c r="K38" s="940">
        <v>0</v>
      </c>
      <c r="L38" s="941">
        <v>0</v>
      </c>
      <c r="M38" s="942">
        <v>11825</v>
      </c>
      <c r="N38" s="943">
        <v>7899</v>
      </c>
    </row>
    <row r="39" spans="1:14" ht="15.75" thickBot="1" x14ac:dyDescent="0.3">
      <c r="A39" s="215" t="s">
        <v>25</v>
      </c>
      <c r="B39" s="966">
        <v>28</v>
      </c>
      <c r="C39" s="966">
        <v>25</v>
      </c>
      <c r="D39" s="966">
        <v>99</v>
      </c>
      <c r="E39" s="966">
        <v>7</v>
      </c>
      <c r="F39" s="966">
        <v>25</v>
      </c>
      <c r="G39" s="941">
        <v>184</v>
      </c>
      <c r="H39" s="966">
        <v>0</v>
      </c>
      <c r="I39" s="966">
        <v>0</v>
      </c>
      <c r="J39" s="966">
        <v>0</v>
      </c>
      <c r="K39" s="966">
        <v>0</v>
      </c>
      <c r="L39" s="967">
        <v>0</v>
      </c>
      <c r="M39" s="942">
        <v>184</v>
      </c>
      <c r="N39" s="943">
        <v>84</v>
      </c>
    </row>
    <row r="40" spans="1:14" ht="15.75" thickBot="1" x14ac:dyDescent="0.3">
      <c r="A40" s="238" t="s">
        <v>26</v>
      </c>
      <c r="B40" s="966">
        <v>4715</v>
      </c>
      <c r="C40" s="966">
        <v>1430</v>
      </c>
      <c r="D40" s="966">
        <v>2409</v>
      </c>
      <c r="E40" s="966">
        <v>719</v>
      </c>
      <c r="F40" s="966">
        <v>2736</v>
      </c>
      <c r="G40" s="922">
        <v>12009</v>
      </c>
      <c r="H40" s="966">
        <v>0</v>
      </c>
      <c r="I40" s="966">
        <v>0</v>
      </c>
      <c r="J40" s="966">
        <v>0</v>
      </c>
      <c r="K40" s="966">
        <v>0</v>
      </c>
      <c r="L40" s="970">
        <v>0</v>
      </c>
      <c r="M40" s="942">
        <v>12009</v>
      </c>
      <c r="N40" s="943">
        <v>7983</v>
      </c>
    </row>
    <row r="41" spans="1:14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47"/>
    </row>
    <row r="42" spans="1:14" ht="15.75" thickBot="1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47"/>
    </row>
    <row r="43" spans="1:14" ht="15.75" thickBot="1" x14ac:dyDescent="0.3">
      <c r="A43" s="1692" t="s">
        <v>48</v>
      </c>
      <c r="B43" s="1693"/>
      <c r="C43" s="1693"/>
      <c r="D43" s="1693"/>
      <c r="E43" s="1693"/>
      <c r="F43" s="1693"/>
      <c r="G43" s="1693"/>
      <c r="H43" s="1693"/>
      <c r="I43" s="1693"/>
      <c r="J43" s="1693"/>
      <c r="K43" s="1693"/>
      <c r="L43" s="1693"/>
      <c r="M43" s="1693"/>
      <c r="N43" s="1694"/>
    </row>
    <row r="44" spans="1:14" ht="15.75" thickBot="1" x14ac:dyDescent="0.3">
      <c r="A44" s="1695" t="s">
        <v>0</v>
      </c>
      <c r="B44" s="1719" t="s">
        <v>1</v>
      </c>
      <c r="C44" s="1720"/>
      <c r="D44" s="1720"/>
      <c r="E44" s="1720"/>
      <c r="F44" s="1720"/>
      <c r="G44" s="1721"/>
      <c r="H44" s="1722" t="s">
        <v>2</v>
      </c>
      <c r="I44" s="1723"/>
      <c r="J44" s="1723"/>
      <c r="K44" s="1723"/>
      <c r="L44" s="1724"/>
      <c r="M44" s="1725" t="s">
        <v>3</v>
      </c>
      <c r="N44" s="1706" t="s">
        <v>31</v>
      </c>
    </row>
    <row r="45" spans="1:14" x14ac:dyDescent="0.25">
      <c r="A45" s="1696"/>
      <c r="B45" s="1132" t="s">
        <v>8</v>
      </c>
      <c r="C45" s="1715"/>
      <c r="D45" s="1144" t="s">
        <v>9</v>
      </c>
      <c r="E45" s="1713"/>
      <c r="F45" s="1148" t="s">
        <v>32</v>
      </c>
      <c r="G45" s="1691" t="s">
        <v>10</v>
      </c>
      <c r="H45" s="1714" t="s">
        <v>11</v>
      </c>
      <c r="I45" s="1715"/>
      <c r="J45" s="1716" t="s">
        <v>12</v>
      </c>
      <c r="K45" s="1717" t="s">
        <v>33</v>
      </c>
      <c r="L45" s="1691" t="s">
        <v>13</v>
      </c>
      <c r="M45" s="1726"/>
      <c r="N45" s="1707"/>
    </row>
    <row r="46" spans="1:14" ht="57.75" thickBot="1" x14ac:dyDescent="0.3">
      <c r="A46" s="1697"/>
      <c r="B46" s="5" t="s">
        <v>14</v>
      </c>
      <c r="C46" s="6" t="s">
        <v>15</v>
      </c>
      <c r="D46" s="6" t="s">
        <v>16</v>
      </c>
      <c r="E46" s="6" t="s">
        <v>34</v>
      </c>
      <c r="F46" s="1712"/>
      <c r="G46" s="1686"/>
      <c r="H46" s="240" t="s">
        <v>14</v>
      </c>
      <c r="I46" s="6" t="s">
        <v>15</v>
      </c>
      <c r="J46" s="1690"/>
      <c r="K46" s="1718"/>
      <c r="L46" s="1686"/>
      <c r="M46" s="1727"/>
      <c r="N46" s="1708"/>
    </row>
    <row r="47" spans="1:14" x14ac:dyDescent="0.25">
      <c r="A47" s="83" t="s">
        <v>17</v>
      </c>
      <c r="B47" s="1042">
        <v>2490</v>
      </c>
      <c r="C47" s="1043">
        <v>1008</v>
      </c>
      <c r="D47" s="921">
        <v>1230</v>
      </c>
      <c r="E47" s="921">
        <v>2001</v>
      </c>
      <c r="F47" s="961">
        <v>1561</v>
      </c>
      <c r="G47" s="922">
        <v>8290</v>
      </c>
      <c r="H47" s="972">
        <v>106</v>
      </c>
      <c r="I47" s="921">
        <v>0</v>
      </c>
      <c r="J47" s="921">
        <v>570</v>
      </c>
      <c r="K47" s="923">
        <v>0</v>
      </c>
      <c r="L47" s="922">
        <v>676</v>
      </c>
      <c r="M47" s="924">
        <v>8966</v>
      </c>
      <c r="N47" s="962">
        <v>5662</v>
      </c>
    </row>
    <row r="48" spans="1:14" x14ac:dyDescent="0.25">
      <c r="A48" s="3" t="s">
        <v>349</v>
      </c>
      <c r="B48" s="926">
        <v>1383</v>
      </c>
      <c r="C48" s="927">
        <v>2442</v>
      </c>
      <c r="D48" s="927">
        <v>1332</v>
      </c>
      <c r="E48" s="927">
        <v>2657</v>
      </c>
      <c r="F48" s="951">
        <v>857</v>
      </c>
      <c r="G48" s="952">
        <v>8671</v>
      </c>
      <c r="H48" s="950">
        <v>134</v>
      </c>
      <c r="I48" s="927">
        <v>698</v>
      </c>
      <c r="J48" s="927">
        <v>1506</v>
      </c>
      <c r="K48" s="973">
        <v>2007</v>
      </c>
      <c r="L48" s="952">
        <v>4345</v>
      </c>
      <c r="M48" s="953">
        <v>13016</v>
      </c>
      <c r="N48" s="963">
        <v>10089</v>
      </c>
    </row>
    <row r="49" spans="1:14" x14ac:dyDescent="0.25">
      <c r="A49" s="1050" t="s">
        <v>359</v>
      </c>
      <c r="B49" s="929">
        <v>75</v>
      </c>
      <c r="C49" s="930">
        <v>207</v>
      </c>
      <c r="D49" s="930">
        <v>263</v>
      </c>
      <c r="E49" s="930">
        <v>899</v>
      </c>
      <c r="F49" s="974">
        <v>56</v>
      </c>
      <c r="G49" s="975">
        <v>1500</v>
      </c>
      <c r="H49" s="976">
        <v>70</v>
      </c>
      <c r="I49" s="930">
        <v>125</v>
      </c>
      <c r="J49" s="930">
        <v>636</v>
      </c>
      <c r="K49" s="977">
        <v>0</v>
      </c>
      <c r="L49" s="975">
        <v>831</v>
      </c>
      <c r="M49" s="978">
        <v>2331</v>
      </c>
      <c r="N49" s="935">
        <v>1808</v>
      </c>
    </row>
    <row r="50" spans="1:14" x14ac:dyDescent="0.25">
      <c r="A50" s="1050" t="s">
        <v>360</v>
      </c>
      <c r="B50" s="929">
        <v>260</v>
      </c>
      <c r="C50" s="930">
        <v>995</v>
      </c>
      <c r="D50" s="930">
        <v>580</v>
      </c>
      <c r="E50" s="930">
        <v>710</v>
      </c>
      <c r="F50" s="974">
        <v>502</v>
      </c>
      <c r="G50" s="975">
        <v>3047</v>
      </c>
      <c r="H50" s="976">
        <v>64</v>
      </c>
      <c r="I50" s="930">
        <v>0</v>
      </c>
      <c r="J50" s="930">
        <v>2</v>
      </c>
      <c r="K50" s="977">
        <v>2007</v>
      </c>
      <c r="L50" s="975">
        <v>2073</v>
      </c>
      <c r="M50" s="978">
        <v>5120</v>
      </c>
      <c r="N50" s="935">
        <v>4851</v>
      </c>
    </row>
    <row r="51" spans="1:14" x14ac:dyDescent="0.25">
      <c r="A51" s="1050" t="s">
        <v>361</v>
      </c>
      <c r="B51" s="929">
        <v>962</v>
      </c>
      <c r="C51" s="930">
        <v>773</v>
      </c>
      <c r="D51" s="930">
        <v>392</v>
      </c>
      <c r="E51" s="930">
        <v>1044</v>
      </c>
      <c r="F51" s="974">
        <v>272</v>
      </c>
      <c r="G51" s="975">
        <v>3443</v>
      </c>
      <c r="H51" s="976">
        <v>0</v>
      </c>
      <c r="I51" s="930">
        <v>573</v>
      </c>
      <c r="J51" s="930">
        <v>867</v>
      </c>
      <c r="K51" s="977">
        <v>0</v>
      </c>
      <c r="L51" s="975">
        <v>1440</v>
      </c>
      <c r="M51" s="978">
        <v>4883</v>
      </c>
      <c r="N51" s="935">
        <v>2789</v>
      </c>
    </row>
    <row r="52" spans="1:14" x14ac:dyDescent="0.25">
      <c r="A52" s="3" t="s">
        <v>22</v>
      </c>
      <c r="B52" s="926">
        <v>44</v>
      </c>
      <c r="C52" s="927">
        <v>50</v>
      </c>
      <c r="D52" s="927">
        <v>85</v>
      </c>
      <c r="E52" s="927">
        <v>30</v>
      </c>
      <c r="F52" s="951">
        <v>674</v>
      </c>
      <c r="G52" s="952">
        <v>883</v>
      </c>
      <c r="H52" s="950">
        <v>8</v>
      </c>
      <c r="I52" s="927">
        <v>0</v>
      </c>
      <c r="J52" s="927">
        <v>0</v>
      </c>
      <c r="K52" s="973">
        <v>278</v>
      </c>
      <c r="L52" s="952">
        <v>286</v>
      </c>
      <c r="M52" s="953">
        <v>1169</v>
      </c>
      <c r="N52" s="963">
        <v>1115</v>
      </c>
    </row>
    <row r="53" spans="1:14" ht="15.75" thickBot="1" x14ac:dyDescent="0.3">
      <c r="A53" s="214" t="s">
        <v>23</v>
      </c>
      <c r="B53" s="936">
        <v>295</v>
      </c>
      <c r="C53" s="937">
        <v>173</v>
      </c>
      <c r="D53" s="937">
        <v>625</v>
      </c>
      <c r="E53" s="937">
        <v>1181</v>
      </c>
      <c r="F53" s="979">
        <v>210</v>
      </c>
      <c r="G53" s="980">
        <v>2484</v>
      </c>
      <c r="H53" s="981">
        <v>0</v>
      </c>
      <c r="I53" s="937">
        <v>0</v>
      </c>
      <c r="J53" s="937">
        <v>0</v>
      </c>
      <c r="K53" s="982">
        <v>0</v>
      </c>
      <c r="L53" s="980">
        <v>0</v>
      </c>
      <c r="M53" s="954">
        <v>2484</v>
      </c>
      <c r="N53" s="1044">
        <v>1839</v>
      </c>
    </row>
    <row r="54" spans="1:14" ht="15.75" thickBot="1" x14ac:dyDescent="0.3">
      <c r="A54" s="215" t="s">
        <v>24</v>
      </c>
      <c r="B54" s="940">
        <v>4212</v>
      </c>
      <c r="C54" s="940">
        <v>3673</v>
      </c>
      <c r="D54" s="940">
        <v>3272</v>
      </c>
      <c r="E54" s="940">
        <v>5869</v>
      </c>
      <c r="F54" s="965">
        <v>3302</v>
      </c>
      <c r="G54" s="941">
        <v>20328</v>
      </c>
      <c r="H54" s="983">
        <v>248</v>
      </c>
      <c r="I54" s="940">
        <v>698</v>
      </c>
      <c r="J54" s="940">
        <v>2076</v>
      </c>
      <c r="K54" s="940">
        <v>2285</v>
      </c>
      <c r="L54" s="941">
        <v>5307</v>
      </c>
      <c r="M54" s="942">
        <v>25635</v>
      </c>
      <c r="N54" s="943">
        <v>18705</v>
      </c>
    </row>
    <row r="55" spans="1:14" x14ac:dyDescent="0.25">
      <c r="A55" s="221" t="s">
        <v>35</v>
      </c>
      <c r="B55" s="945">
        <v>80</v>
      </c>
      <c r="C55" s="945">
        <v>53</v>
      </c>
      <c r="D55" s="945">
        <v>136</v>
      </c>
      <c r="E55" s="945">
        <v>2192</v>
      </c>
      <c r="F55" s="946">
        <v>124</v>
      </c>
      <c r="G55" s="947">
        <v>2585</v>
      </c>
      <c r="H55" s="944">
        <v>0</v>
      </c>
      <c r="I55" s="945">
        <v>0</v>
      </c>
      <c r="J55" s="945">
        <v>2</v>
      </c>
      <c r="K55" s="945">
        <v>0</v>
      </c>
      <c r="L55" s="947">
        <v>2</v>
      </c>
      <c r="M55" s="948">
        <v>2587</v>
      </c>
      <c r="N55" s="1046">
        <v>1812</v>
      </c>
    </row>
    <row r="56" spans="1:14" x14ac:dyDescent="0.25">
      <c r="A56" s="224" t="s">
        <v>36</v>
      </c>
      <c r="B56" s="927">
        <v>1000</v>
      </c>
      <c r="C56" s="927">
        <v>275</v>
      </c>
      <c r="D56" s="927">
        <v>530</v>
      </c>
      <c r="E56" s="927">
        <v>830</v>
      </c>
      <c r="F56" s="951">
        <v>29</v>
      </c>
      <c r="G56" s="952">
        <v>2664</v>
      </c>
      <c r="H56" s="950">
        <v>1602</v>
      </c>
      <c r="I56" s="927">
        <v>1</v>
      </c>
      <c r="J56" s="927">
        <v>391</v>
      </c>
      <c r="K56" s="927">
        <v>0</v>
      </c>
      <c r="L56" s="952">
        <v>1994</v>
      </c>
      <c r="M56" s="953">
        <v>4658</v>
      </c>
      <c r="N56" s="1031">
        <v>4350</v>
      </c>
    </row>
    <row r="57" spans="1:14" x14ac:dyDescent="0.25">
      <c r="A57" s="224" t="s">
        <v>37</v>
      </c>
      <c r="B57" s="927">
        <v>0</v>
      </c>
      <c r="C57" s="927">
        <v>0</v>
      </c>
      <c r="D57" s="927">
        <v>0</v>
      </c>
      <c r="E57" s="927">
        <v>150</v>
      </c>
      <c r="F57" s="951">
        <v>1</v>
      </c>
      <c r="G57" s="952">
        <v>151</v>
      </c>
      <c r="H57" s="950">
        <v>384</v>
      </c>
      <c r="I57" s="927">
        <v>0</v>
      </c>
      <c r="J57" s="927">
        <v>0</v>
      </c>
      <c r="K57" s="927">
        <v>0</v>
      </c>
      <c r="L57" s="952">
        <v>384</v>
      </c>
      <c r="M57" s="953">
        <v>535</v>
      </c>
      <c r="N57" s="1031">
        <v>123</v>
      </c>
    </row>
    <row r="58" spans="1:14" x14ac:dyDescent="0.25">
      <c r="A58" s="224" t="s">
        <v>38</v>
      </c>
      <c r="B58" s="927">
        <v>0</v>
      </c>
      <c r="C58" s="927">
        <v>0</v>
      </c>
      <c r="D58" s="927">
        <v>79</v>
      </c>
      <c r="E58" s="927">
        <v>21</v>
      </c>
      <c r="F58" s="951">
        <v>0</v>
      </c>
      <c r="G58" s="952">
        <v>100</v>
      </c>
      <c r="H58" s="950">
        <v>0</v>
      </c>
      <c r="I58" s="927">
        <v>0</v>
      </c>
      <c r="J58" s="927">
        <v>156</v>
      </c>
      <c r="K58" s="927">
        <v>0</v>
      </c>
      <c r="L58" s="952">
        <v>156</v>
      </c>
      <c r="M58" s="953">
        <v>256</v>
      </c>
      <c r="N58" s="1031">
        <v>235</v>
      </c>
    </row>
    <row r="59" spans="1:14" x14ac:dyDescent="0.25">
      <c r="A59" s="224" t="s">
        <v>39</v>
      </c>
      <c r="B59" s="927">
        <v>165</v>
      </c>
      <c r="C59" s="927">
        <v>15</v>
      </c>
      <c r="D59" s="927">
        <v>689</v>
      </c>
      <c r="E59" s="927">
        <v>32</v>
      </c>
      <c r="F59" s="951">
        <v>0</v>
      </c>
      <c r="G59" s="952">
        <v>901</v>
      </c>
      <c r="H59" s="950">
        <v>516</v>
      </c>
      <c r="I59" s="927">
        <v>0</v>
      </c>
      <c r="J59" s="927">
        <v>6313</v>
      </c>
      <c r="K59" s="927">
        <v>789</v>
      </c>
      <c r="L59" s="952">
        <v>7618</v>
      </c>
      <c r="M59" s="953">
        <v>8519</v>
      </c>
      <c r="N59" s="1031">
        <v>7983</v>
      </c>
    </row>
    <row r="60" spans="1:14" x14ac:dyDescent="0.25">
      <c r="A60" s="224" t="s">
        <v>40</v>
      </c>
      <c r="B60" s="927">
        <v>0</v>
      </c>
      <c r="C60" s="927">
        <v>0</v>
      </c>
      <c r="D60" s="927">
        <v>1289</v>
      </c>
      <c r="E60" s="927">
        <v>46</v>
      </c>
      <c r="F60" s="951">
        <v>0</v>
      </c>
      <c r="G60" s="952">
        <v>1335</v>
      </c>
      <c r="H60" s="950">
        <v>0</v>
      </c>
      <c r="I60" s="927">
        <v>0</v>
      </c>
      <c r="J60" s="927">
        <v>955</v>
      </c>
      <c r="K60" s="927">
        <v>0</v>
      </c>
      <c r="L60" s="952">
        <v>955</v>
      </c>
      <c r="M60" s="953">
        <v>2290</v>
      </c>
      <c r="N60" s="1031">
        <v>2290</v>
      </c>
    </row>
    <row r="61" spans="1:14" x14ac:dyDescent="0.25">
      <c r="A61" s="224" t="s">
        <v>41</v>
      </c>
      <c r="B61" s="927">
        <v>905</v>
      </c>
      <c r="C61" s="927">
        <v>0</v>
      </c>
      <c r="D61" s="927">
        <v>0</v>
      </c>
      <c r="E61" s="927">
        <v>344</v>
      </c>
      <c r="F61" s="951">
        <v>50</v>
      </c>
      <c r="G61" s="952">
        <v>1299</v>
      </c>
      <c r="H61" s="950">
        <v>1</v>
      </c>
      <c r="I61" s="927">
        <v>0</v>
      </c>
      <c r="J61" s="927">
        <v>45</v>
      </c>
      <c r="K61" s="927">
        <v>0</v>
      </c>
      <c r="L61" s="952">
        <v>46</v>
      </c>
      <c r="M61" s="953">
        <v>1345</v>
      </c>
      <c r="N61" s="1031">
        <v>426</v>
      </c>
    </row>
    <row r="62" spans="1:14" x14ac:dyDescent="0.25">
      <c r="A62" s="224" t="s">
        <v>42</v>
      </c>
      <c r="B62" s="927">
        <v>12</v>
      </c>
      <c r="C62" s="927">
        <v>0</v>
      </c>
      <c r="D62" s="927">
        <v>167</v>
      </c>
      <c r="E62" s="927">
        <v>1503</v>
      </c>
      <c r="F62" s="951">
        <v>0</v>
      </c>
      <c r="G62" s="952">
        <v>1682</v>
      </c>
      <c r="H62" s="950">
        <v>8</v>
      </c>
      <c r="I62" s="927">
        <v>0</v>
      </c>
      <c r="J62" s="927">
        <v>0</v>
      </c>
      <c r="K62" s="927">
        <v>0</v>
      </c>
      <c r="L62" s="952">
        <v>8</v>
      </c>
      <c r="M62" s="953">
        <v>1690</v>
      </c>
      <c r="N62" s="1031">
        <v>1677</v>
      </c>
    </row>
    <row r="63" spans="1:14" x14ac:dyDescent="0.25">
      <c r="A63" s="224" t="s">
        <v>43</v>
      </c>
      <c r="B63" s="927">
        <v>180</v>
      </c>
      <c r="C63" s="927">
        <v>79</v>
      </c>
      <c r="D63" s="927">
        <v>108</v>
      </c>
      <c r="E63" s="927">
        <v>51</v>
      </c>
      <c r="F63" s="951">
        <v>23</v>
      </c>
      <c r="G63" s="952">
        <v>441</v>
      </c>
      <c r="H63" s="950">
        <v>0</v>
      </c>
      <c r="I63" s="927">
        <v>0</v>
      </c>
      <c r="J63" s="927">
        <v>0</v>
      </c>
      <c r="K63" s="927">
        <v>0</v>
      </c>
      <c r="L63" s="952">
        <v>0</v>
      </c>
      <c r="M63" s="953">
        <v>441</v>
      </c>
      <c r="N63" s="1031">
        <v>333</v>
      </c>
    </row>
    <row r="64" spans="1:14" x14ac:dyDescent="0.25">
      <c r="A64" s="224" t="s">
        <v>44</v>
      </c>
      <c r="B64" s="927">
        <v>32</v>
      </c>
      <c r="C64" s="927">
        <v>0</v>
      </c>
      <c r="D64" s="927">
        <v>42</v>
      </c>
      <c r="E64" s="927">
        <v>0</v>
      </c>
      <c r="F64" s="951">
        <v>100</v>
      </c>
      <c r="G64" s="952">
        <v>174</v>
      </c>
      <c r="H64" s="950">
        <v>1</v>
      </c>
      <c r="I64" s="927">
        <v>718</v>
      </c>
      <c r="J64" s="927">
        <v>0</v>
      </c>
      <c r="K64" s="927">
        <v>0</v>
      </c>
      <c r="L64" s="952">
        <v>719</v>
      </c>
      <c r="M64" s="953">
        <v>893</v>
      </c>
      <c r="N64" s="1031">
        <v>883</v>
      </c>
    </row>
    <row r="65" spans="1:14" x14ac:dyDescent="0.25">
      <c r="A65" s="224" t="s">
        <v>45</v>
      </c>
      <c r="B65" s="927">
        <v>11</v>
      </c>
      <c r="C65" s="927">
        <v>4</v>
      </c>
      <c r="D65" s="927">
        <v>6</v>
      </c>
      <c r="E65" s="927">
        <v>0</v>
      </c>
      <c r="F65" s="951">
        <v>0</v>
      </c>
      <c r="G65" s="952">
        <v>21</v>
      </c>
      <c r="H65" s="950">
        <v>0</v>
      </c>
      <c r="I65" s="927">
        <v>0</v>
      </c>
      <c r="J65" s="927">
        <v>0</v>
      </c>
      <c r="K65" s="927">
        <v>0</v>
      </c>
      <c r="L65" s="952">
        <v>0</v>
      </c>
      <c r="M65" s="953">
        <v>21</v>
      </c>
      <c r="N65" s="1031">
        <v>16</v>
      </c>
    </row>
    <row r="66" spans="1:14" x14ac:dyDescent="0.25">
      <c r="A66" s="224" t="s">
        <v>46</v>
      </c>
      <c r="B66" s="927">
        <v>118</v>
      </c>
      <c r="C66" s="927">
        <v>5</v>
      </c>
      <c r="D66" s="927">
        <v>5</v>
      </c>
      <c r="E66" s="927">
        <v>1249</v>
      </c>
      <c r="F66" s="951">
        <v>0</v>
      </c>
      <c r="G66" s="952">
        <v>1377</v>
      </c>
      <c r="H66" s="950">
        <v>0</v>
      </c>
      <c r="I66" s="927">
        <v>0</v>
      </c>
      <c r="J66" s="927">
        <v>9</v>
      </c>
      <c r="K66" s="927">
        <v>0</v>
      </c>
      <c r="L66" s="952">
        <v>9</v>
      </c>
      <c r="M66" s="953">
        <v>1386</v>
      </c>
      <c r="N66" s="1031">
        <v>1386</v>
      </c>
    </row>
    <row r="67" spans="1:14" x14ac:dyDescent="0.25">
      <c r="A67" s="245" t="s">
        <v>47</v>
      </c>
      <c r="B67" s="937">
        <v>0</v>
      </c>
      <c r="C67" s="937">
        <v>0</v>
      </c>
      <c r="D67" s="937">
        <v>46</v>
      </c>
      <c r="E67" s="937">
        <v>144</v>
      </c>
      <c r="F67" s="979">
        <v>20</v>
      </c>
      <c r="G67" s="980">
        <v>210</v>
      </c>
      <c r="H67" s="981">
        <v>306</v>
      </c>
      <c r="I67" s="937">
        <v>0</v>
      </c>
      <c r="J67" s="937">
        <v>17</v>
      </c>
      <c r="K67" s="937">
        <v>0</v>
      </c>
      <c r="L67" s="980">
        <v>323</v>
      </c>
      <c r="M67" s="954">
        <v>533</v>
      </c>
      <c r="N67" s="1051">
        <v>225</v>
      </c>
    </row>
    <row r="68" spans="1:14" ht="15.75" thickBot="1" x14ac:dyDescent="0.3">
      <c r="A68" s="224" t="s">
        <v>321</v>
      </c>
      <c r="B68" s="927">
        <v>2775</v>
      </c>
      <c r="C68" s="927">
        <v>1993</v>
      </c>
      <c r="D68" s="927">
        <v>916</v>
      </c>
      <c r="E68" s="927">
        <v>3029</v>
      </c>
      <c r="F68" s="951">
        <v>227</v>
      </c>
      <c r="G68" s="952">
        <v>8940</v>
      </c>
      <c r="H68" s="950">
        <v>2778</v>
      </c>
      <c r="I68" s="927">
        <v>1572</v>
      </c>
      <c r="J68" s="927">
        <v>2098</v>
      </c>
      <c r="K68" s="927">
        <v>0</v>
      </c>
      <c r="L68" s="952">
        <v>6448</v>
      </c>
      <c r="M68" s="953">
        <v>15388</v>
      </c>
      <c r="N68" s="1031">
        <v>7466</v>
      </c>
    </row>
    <row r="69" spans="1:14" ht="15.75" thickBot="1" x14ac:dyDescent="0.3">
      <c r="A69" s="228" t="s">
        <v>25</v>
      </c>
      <c r="B69" s="1047">
        <v>5278</v>
      </c>
      <c r="C69" s="1047">
        <v>2424</v>
      </c>
      <c r="D69" s="1047">
        <v>4013</v>
      </c>
      <c r="E69" s="1047">
        <v>9591</v>
      </c>
      <c r="F69" s="1047">
        <v>574</v>
      </c>
      <c r="G69" s="958">
        <v>21880</v>
      </c>
      <c r="H69" s="1047">
        <v>5596</v>
      </c>
      <c r="I69" s="1047">
        <v>2291</v>
      </c>
      <c r="J69" s="1047">
        <v>9986</v>
      </c>
      <c r="K69" s="1047">
        <v>789</v>
      </c>
      <c r="L69" s="958">
        <v>18662</v>
      </c>
      <c r="M69" s="1045">
        <v>40542</v>
      </c>
      <c r="N69" s="1048">
        <v>29205</v>
      </c>
    </row>
    <row r="70" spans="1:14" ht="16.5" customHeight="1" thickBot="1" x14ac:dyDescent="0.3">
      <c r="A70" s="231" t="s">
        <v>26</v>
      </c>
      <c r="B70" s="1039">
        <v>9490</v>
      </c>
      <c r="C70" s="1039">
        <v>6097</v>
      </c>
      <c r="D70" s="1039">
        <v>7285</v>
      </c>
      <c r="E70" s="1039">
        <v>15460</v>
      </c>
      <c r="F70" s="1040">
        <v>3876</v>
      </c>
      <c r="G70" s="941">
        <v>42208</v>
      </c>
      <c r="H70" s="983">
        <v>5844</v>
      </c>
      <c r="I70" s="1039">
        <v>2989</v>
      </c>
      <c r="J70" s="1039">
        <v>12062</v>
      </c>
      <c r="K70" s="1039">
        <v>3074</v>
      </c>
      <c r="L70" s="941">
        <v>23969</v>
      </c>
      <c r="M70" s="942">
        <v>66177</v>
      </c>
      <c r="N70" s="1052">
        <v>47910</v>
      </c>
    </row>
    <row r="71" spans="1:14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47"/>
    </row>
    <row r="72" spans="1:14" ht="15.75" thickBot="1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47"/>
    </row>
    <row r="73" spans="1:14" ht="15.75" thickBot="1" x14ac:dyDescent="0.3">
      <c r="A73" s="1735" t="s">
        <v>48</v>
      </c>
      <c r="B73" s="1736"/>
      <c r="C73" s="1736"/>
      <c r="D73" s="1736"/>
      <c r="E73" s="1736"/>
      <c r="F73" s="1736"/>
      <c r="G73" s="1736"/>
      <c r="H73" s="1736"/>
      <c r="I73" s="1736"/>
      <c r="J73" s="1736"/>
      <c r="K73" s="1736"/>
      <c r="L73" s="1736"/>
      <c r="M73" s="1736"/>
      <c r="N73" s="1737"/>
    </row>
    <row r="74" spans="1:14" ht="15.75" thickBot="1" x14ac:dyDescent="0.3">
      <c r="A74" s="1750" t="s">
        <v>0</v>
      </c>
      <c r="B74" s="1753" t="s">
        <v>1</v>
      </c>
      <c r="C74" s="1720"/>
      <c r="D74" s="1720"/>
      <c r="E74" s="1720"/>
      <c r="F74" s="1720"/>
      <c r="G74" s="1754"/>
      <c r="H74" s="1755" t="s">
        <v>2</v>
      </c>
      <c r="I74" s="1723"/>
      <c r="J74" s="1723"/>
      <c r="K74" s="1723"/>
      <c r="L74" s="1756"/>
      <c r="M74" s="1757" t="s">
        <v>3</v>
      </c>
      <c r="N74" s="1706" t="s">
        <v>31</v>
      </c>
    </row>
    <row r="75" spans="1:14" x14ac:dyDescent="0.25">
      <c r="A75" s="1751"/>
      <c r="B75" s="1158" t="s">
        <v>8</v>
      </c>
      <c r="C75" s="1715"/>
      <c r="D75" s="1144" t="s">
        <v>9</v>
      </c>
      <c r="E75" s="1713"/>
      <c r="F75" s="1148" t="s">
        <v>32</v>
      </c>
      <c r="G75" s="1691" t="s">
        <v>10</v>
      </c>
      <c r="H75" s="1714" t="s">
        <v>11</v>
      </c>
      <c r="I75" s="1715"/>
      <c r="J75" s="1716" t="s">
        <v>12</v>
      </c>
      <c r="K75" s="1716" t="s">
        <v>33</v>
      </c>
      <c r="L75" s="1691" t="s">
        <v>13</v>
      </c>
      <c r="M75" s="1704"/>
      <c r="N75" s="1707"/>
    </row>
    <row r="76" spans="1:14" ht="57.75" thickBot="1" x14ac:dyDescent="0.3">
      <c r="A76" s="1752"/>
      <c r="B76" s="246" t="s">
        <v>14</v>
      </c>
      <c r="C76" s="919" t="s">
        <v>15</v>
      </c>
      <c r="D76" s="919" t="s">
        <v>16</v>
      </c>
      <c r="E76" s="919" t="s">
        <v>55</v>
      </c>
      <c r="F76" s="1712"/>
      <c r="G76" s="1686"/>
      <c r="H76" s="247" t="s">
        <v>14</v>
      </c>
      <c r="I76" s="919" t="s">
        <v>15</v>
      </c>
      <c r="J76" s="1690"/>
      <c r="K76" s="1690"/>
      <c r="L76" s="1686"/>
      <c r="M76" s="1705"/>
      <c r="N76" s="1708"/>
    </row>
    <row r="77" spans="1:14" ht="15.75" thickBot="1" x14ac:dyDescent="0.3">
      <c r="A77" s="248" t="s">
        <v>353</v>
      </c>
      <c r="B77" s="1053">
        <v>4212</v>
      </c>
      <c r="C77" s="1053">
        <v>3673</v>
      </c>
      <c r="D77" s="1053">
        <v>3272</v>
      </c>
      <c r="E77" s="1053">
        <v>5869</v>
      </c>
      <c r="F77" s="1053">
        <v>3302</v>
      </c>
      <c r="G77" s="1054">
        <v>20328</v>
      </c>
      <c r="H77" s="1053">
        <v>248</v>
      </c>
      <c r="I77" s="1053">
        <v>698</v>
      </c>
      <c r="J77" s="1053">
        <v>2076</v>
      </c>
      <c r="K77" s="1053">
        <v>2285</v>
      </c>
      <c r="L77" s="1054">
        <v>5307</v>
      </c>
      <c r="M77" s="1055">
        <v>25635</v>
      </c>
      <c r="N77" s="1056">
        <v>18705</v>
      </c>
    </row>
    <row r="78" spans="1:14" x14ac:dyDescent="0.25">
      <c r="A78" s="252" t="s">
        <v>354</v>
      </c>
      <c r="B78" s="1057">
        <v>3197</v>
      </c>
      <c r="C78" s="1043">
        <v>3145</v>
      </c>
      <c r="D78" s="1043">
        <v>1929</v>
      </c>
      <c r="E78" s="1043">
        <v>4271</v>
      </c>
      <c r="F78" s="999">
        <v>2190</v>
      </c>
      <c r="G78" s="1058">
        <v>14732</v>
      </c>
      <c r="H78" s="1059">
        <v>248</v>
      </c>
      <c r="I78" s="1043">
        <v>698</v>
      </c>
      <c r="J78" s="1003">
        <v>2076</v>
      </c>
      <c r="K78" s="999">
        <v>2007</v>
      </c>
      <c r="L78" s="1058">
        <v>5029</v>
      </c>
      <c r="M78" s="1060">
        <v>19761</v>
      </c>
      <c r="N78" s="1005">
        <v>14742</v>
      </c>
    </row>
    <row r="79" spans="1:14" x14ac:dyDescent="0.25">
      <c r="A79" s="258" t="s">
        <v>50</v>
      </c>
      <c r="B79" s="1061">
        <v>0</v>
      </c>
      <c r="C79" s="1062">
        <v>0</v>
      </c>
      <c r="D79" s="1062">
        <v>0</v>
      </c>
      <c r="E79" s="1062">
        <v>0</v>
      </c>
      <c r="F79" s="1008">
        <v>0</v>
      </c>
      <c r="G79" s="1063">
        <v>0</v>
      </c>
      <c r="H79" s="1064">
        <v>0</v>
      </c>
      <c r="I79" s="1062">
        <v>0</v>
      </c>
      <c r="J79" s="1012">
        <v>0</v>
      </c>
      <c r="K79" s="1008">
        <v>0</v>
      </c>
      <c r="L79" s="1063">
        <v>0</v>
      </c>
      <c r="M79" s="1065">
        <v>0</v>
      </c>
      <c r="N79" s="1014">
        <v>0</v>
      </c>
    </row>
    <row r="80" spans="1:14" x14ac:dyDescent="0.25">
      <c r="A80" s="258" t="s">
        <v>51</v>
      </c>
      <c r="B80" s="1061">
        <v>752</v>
      </c>
      <c r="C80" s="1062">
        <v>363</v>
      </c>
      <c r="D80" s="1062">
        <v>1118</v>
      </c>
      <c r="E80" s="1062">
        <v>1023</v>
      </c>
      <c r="F80" s="1008">
        <v>433</v>
      </c>
      <c r="G80" s="1063">
        <v>3689</v>
      </c>
      <c r="H80" s="1064">
        <v>0</v>
      </c>
      <c r="I80" s="1062">
        <v>0</v>
      </c>
      <c r="J80" s="1012">
        <v>0</v>
      </c>
      <c r="K80" s="1008">
        <v>0</v>
      </c>
      <c r="L80" s="1063">
        <v>0</v>
      </c>
      <c r="M80" s="1065">
        <v>3689</v>
      </c>
      <c r="N80" s="1014">
        <v>2495</v>
      </c>
    </row>
    <row r="81" spans="1:14" x14ac:dyDescent="0.25">
      <c r="A81" s="261" t="s">
        <v>52</v>
      </c>
      <c r="B81" s="1062">
        <v>215</v>
      </c>
      <c r="C81" s="1062">
        <v>44</v>
      </c>
      <c r="D81" s="927">
        <v>98</v>
      </c>
      <c r="E81" s="927">
        <v>0</v>
      </c>
      <c r="F81" s="951">
        <v>197</v>
      </c>
      <c r="G81" s="1063">
        <v>554</v>
      </c>
      <c r="H81" s="950">
        <v>0</v>
      </c>
      <c r="I81" s="927">
        <v>0</v>
      </c>
      <c r="J81" s="927">
        <v>0</v>
      </c>
      <c r="K81" s="951">
        <v>278</v>
      </c>
      <c r="L81" s="1063">
        <v>278</v>
      </c>
      <c r="M81" s="1065">
        <v>832</v>
      </c>
      <c r="N81" s="1014">
        <v>753</v>
      </c>
    </row>
    <row r="82" spans="1:14" x14ac:dyDescent="0.25">
      <c r="A82" s="224" t="s">
        <v>53</v>
      </c>
      <c r="B82" s="927">
        <v>45</v>
      </c>
      <c r="C82" s="927">
        <v>121</v>
      </c>
      <c r="D82" s="927">
        <v>127</v>
      </c>
      <c r="E82" s="927">
        <v>574</v>
      </c>
      <c r="F82" s="951">
        <v>482</v>
      </c>
      <c r="G82" s="1063">
        <v>1349</v>
      </c>
      <c r="H82" s="950">
        <v>0</v>
      </c>
      <c r="I82" s="927">
        <v>0</v>
      </c>
      <c r="J82" s="927">
        <v>0</v>
      </c>
      <c r="K82" s="951">
        <v>0</v>
      </c>
      <c r="L82" s="1063">
        <v>0</v>
      </c>
      <c r="M82" s="1065">
        <v>1349</v>
      </c>
      <c r="N82" s="1014">
        <v>711</v>
      </c>
    </row>
    <row r="83" spans="1:14" ht="15.75" thickBot="1" x14ac:dyDescent="0.3">
      <c r="A83" s="262" t="s">
        <v>23</v>
      </c>
      <c r="B83" s="1020">
        <v>3</v>
      </c>
      <c r="C83" s="1020">
        <v>0</v>
      </c>
      <c r="D83" s="1020">
        <v>0</v>
      </c>
      <c r="E83" s="1020">
        <v>1</v>
      </c>
      <c r="F83" s="1021">
        <v>0</v>
      </c>
      <c r="G83" s="1066">
        <v>4</v>
      </c>
      <c r="H83" s="1019">
        <v>0</v>
      </c>
      <c r="I83" s="1020">
        <v>0</v>
      </c>
      <c r="J83" s="1020">
        <v>0</v>
      </c>
      <c r="K83" s="1021">
        <v>0</v>
      </c>
      <c r="L83" s="1066">
        <v>0</v>
      </c>
      <c r="M83" s="1067">
        <v>4</v>
      </c>
      <c r="N83" s="1027">
        <v>4</v>
      </c>
    </row>
    <row r="84" spans="1:14" ht="15.75" thickBot="1" x14ac:dyDescent="0.3">
      <c r="A84" s="248" t="s">
        <v>355</v>
      </c>
      <c r="B84" s="1053">
        <v>5278</v>
      </c>
      <c r="C84" s="1053">
        <v>2424</v>
      </c>
      <c r="D84" s="1053">
        <v>4013</v>
      </c>
      <c r="E84" s="1053">
        <v>9591</v>
      </c>
      <c r="F84" s="1068">
        <v>574</v>
      </c>
      <c r="G84" s="1054">
        <v>21880</v>
      </c>
      <c r="H84" s="1069">
        <v>5596</v>
      </c>
      <c r="I84" s="1053">
        <v>2291</v>
      </c>
      <c r="J84" s="1053">
        <v>9986</v>
      </c>
      <c r="K84" s="1053">
        <v>789</v>
      </c>
      <c r="L84" s="1054">
        <v>18662</v>
      </c>
      <c r="M84" s="1055">
        <v>40542</v>
      </c>
      <c r="N84" s="1056">
        <v>29205</v>
      </c>
    </row>
    <row r="85" spans="1:14" x14ac:dyDescent="0.25">
      <c r="A85" s="258" t="s">
        <v>354</v>
      </c>
      <c r="B85" s="927">
        <v>3924</v>
      </c>
      <c r="C85" s="927">
        <v>2344</v>
      </c>
      <c r="D85" s="927">
        <v>2825</v>
      </c>
      <c r="E85" s="927">
        <v>4575</v>
      </c>
      <c r="F85" s="951">
        <v>468</v>
      </c>
      <c r="G85" s="1058">
        <v>14136</v>
      </c>
      <c r="H85" s="950">
        <v>4036</v>
      </c>
      <c r="I85" s="927">
        <v>1572</v>
      </c>
      <c r="J85" s="927">
        <v>9816</v>
      </c>
      <c r="K85" s="951">
        <v>476</v>
      </c>
      <c r="L85" s="1058">
        <v>15900</v>
      </c>
      <c r="M85" s="1060">
        <v>30036</v>
      </c>
      <c r="N85" s="1014">
        <v>18810</v>
      </c>
    </row>
    <row r="86" spans="1:14" x14ac:dyDescent="0.25">
      <c r="A86" s="258" t="s">
        <v>50</v>
      </c>
      <c r="B86" s="927">
        <v>0</v>
      </c>
      <c r="C86" s="927">
        <v>0</v>
      </c>
      <c r="D86" s="927">
        <v>14</v>
      </c>
      <c r="E86" s="927">
        <v>0</v>
      </c>
      <c r="F86" s="951">
        <v>1</v>
      </c>
      <c r="G86" s="1070">
        <v>15</v>
      </c>
      <c r="H86" s="950">
        <v>0</v>
      </c>
      <c r="I86" s="927">
        <v>0</v>
      </c>
      <c r="J86" s="927">
        <v>0</v>
      </c>
      <c r="K86" s="951">
        <v>0</v>
      </c>
      <c r="L86" s="1063">
        <v>0</v>
      </c>
      <c r="M86" s="1065">
        <v>15</v>
      </c>
      <c r="N86" s="1014">
        <v>1</v>
      </c>
    </row>
    <row r="87" spans="1:14" x14ac:dyDescent="0.25">
      <c r="A87" s="258" t="s">
        <v>51</v>
      </c>
      <c r="B87" s="1012">
        <v>1290</v>
      </c>
      <c r="C87" s="1012">
        <v>80</v>
      </c>
      <c r="D87" s="1012">
        <v>1165</v>
      </c>
      <c r="E87" s="1012">
        <v>5000</v>
      </c>
      <c r="F87" s="1008">
        <v>100</v>
      </c>
      <c r="G87" s="1070">
        <v>7635</v>
      </c>
      <c r="H87" s="1007">
        <v>1560</v>
      </c>
      <c r="I87" s="1012">
        <v>719</v>
      </c>
      <c r="J87" s="1012">
        <v>170</v>
      </c>
      <c r="K87" s="1008">
        <v>0</v>
      </c>
      <c r="L87" s="1063">
        <v>2449</v>
      </c>
      <c r="M87" s="1065">
        <v>10084</v>
      </c>
      <c r="N87" s="1014">
        <v>9987</v>
      </c>
    </row>
    <row r="88" spans="1:14" x14ac:dyDescent="0.25">
      <c r="A88" s="261" t="s">
        <v>52</v>
      </c>
      <c r="B88" s="1012">
        <v>64</v>
      </c>
      <c r="C88" s="1012">
        <v>0</v>
      </c>
      <c r="D88" s="1012">
        <v>3</v>
      </c>
      <c r="E88" s="1012">
        <v>0</v>
      </c>
      <c r="F88" s="1008">
        <v>5</v>
      </c>
      <c r="G88" s="1070">
        <v>72</v>
      </c>
      <c r="H88" s="1007">
        <v>0</v>
      </c>
      <c r="I88" s="1012">
        <v>0</v>
      </c>
      <c r="J88" s="1012">
        <v>0</v>
      </c>
      <c r="K88" s="1008">
        <v>0</v>
      </c>
      <c r="L88" s="1063">
        <v>0</v>
      </c>
      <c r="M88" s="1065">
        <v>72</v>
      </c>
      <c r="N88" s="1014">
        <v>72</v>
      </c>
    </row>
    <row r="89" spans="1:14" x14ac:dyDescent="0.25">
      <c r="A89" s="261" t="s">
        <v>53</v>
      </c>
      <c r="B89" s="1012">
        <v>0</v>
      </c>
      <c r="C89" s="1012">
        <v>0</v>
      </c>
      <c r="D89" s="1012">
        <v>6</v>
      </c>
      <c r="E89" s="1012">
        <v>0</v>
      </c>
      <c r="F89" s="1031">
        <v>0</v>
      </c>
      <c r="G89" s="1070">
        <v>6</v>
      </c>
      <c r="H89" s="1030">
        <v>0</v>
      </c>
      <c r="I89" s="1012">
        <v>0</v>
      </c>
      <c r="J89" s="1012">
        <v>0</v>
      </c>
      <c r="K89" s="1031">
        <v>313</v>
      </c>
      <c r="L89" s="1063">
        <v>313</v>
      </c>
      <c r="M89" s="1065">
        <v>319</v>
      </c>
      <c r="N89" s="1014">
        <v>319</v>
      </c>
    </row>
    <row r="90" spans="1:14" ht="15.75" thickBot="1" x14ac:dyDescent="0.3">
      <c r="A90" s="1071" t="s">
        <v>23</v>
      </c>
      <c r="B90" s="1033">
        <v>0</v>
      </c>
      <c r="C90" s="1033">
        <v>0</v>
      </c>
      <c r="D90" s="1033">
        <v>0</v>
      </c>
      <c r="E90" s="1033">
        <v>16</v>
      </c>
      <c r="F90" s="1034">
        <v>0</v>
      </c>
      <c r="G90" s="1072">
        <v>16</v>
      </c>
      <c r="H90" s="1032">
        <v>0</v>
      </c>
      <c r="I90" s="1033">
        <v>0</v>
      </c>
      <c r="J90" s="1033">
        <v>0</v>
      </c>
      <c r="K90" s="1034">
        <v>0</v>
      </c>
      <c r="L90" s="1066">
        <v>0</v>
      </c>
      <c r="M90" s="1067">
        <v>16</v>
      </c>
      <c r="N90" s="1027">
        <v>16</v>
      </c>
    </row>
    <row r="91" spans="1:14" ht="15.75" thickBot="1" x14ac:dyDescent="0.3">
      <c r="A91" s="248" t="s">
        <v>26</v>
      </c>
      <c r="B91" s="1053">
        <v>9490</v>
      </c>
      <c r="C91" s="1073">
        <v>6097</v>
      </c>
      <c r="D91" s="1073">
        <v>7285</v>
      </c>
      <c r="E91" s="1073">
        <v>15460</v>
      </c>
      <c r="F91" s="1074">
        <v>3876</v>
      </c>
      <c r="G91" s="1054">
        <v>42208</v>
      </c>
      <c r="H91" s="1069">
        <v>5844</v>
      </c>
      <c r="I91" s="1073">
        <v>2989</v>
      </c>
      <c r="J91" s="994">
        <v>12062</v>
      </c>
      <c r="K91" s="994">
        <v>3074</v>
      </c>
      <c r="L91" s="1054">
        <v>23969</v>
      </c>
      <c r="M91" s="1055">
        <v>66177</v>
      </c>
      <c r="N91" s="957">
        <v>47910</v>
      </c>
    </row>
    <row r="93" spans="1:14" ht="18.75" x14ac:dyDescent="0.25">
      <c r="A93" s="1075"/>
      <c r="B93" s="1075"/>
      <c r="C93" s="1075"/>
      <c r="D93" s="1075"/>
      <c r="E93" s="1075"/>
      <c r="F93" s="1075"/>
      <c r="G93" s="1075"/>
    </row>
    <row r="95" spans="1:14" x14ac:dyDescent="0.25">
      <c r="B95" s="1076"/>
    </row>
  </sheetData>
  <mergeCells count="57">
    <mergeCell ref="J5:J6"/>
    <mergeCell ref="K5:K6"/>
    <mergeCell ref="L5:L6"/>
    <mergeCell ref="A32:N32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D34:E34"/>
    <mergeCell ref="F34:F35"/>
    <mergeCell ref="G34:G35"/>
    <mergeCell ref="H34:I34"/>
    <mergeCell ref="G5:G6"/>
    <mergeCell ref="H5:I5"/>
    <mergeCell ref="J34:J35"/>
    <mergeCell ref="K34:K35"/>
    <mergeCell ref="L34:L35"/>
    <mergeCell ref="A43:N43"/>
    <mergeCell ref="A44:A46"/>
    <mergeCell ref="B44:G44"/>
    <mergeCell ref="H44:L44"/>
    <mergeCell ref="M44:M46"/>
    <mergeCell ref="N44:N46"/>
    <mergeCell ref="B45:C45"/>
    <mergeCell ref="A33:A35"/>
    <mergeCell ref="B33:G33"/>
    <mergeCell ref="H33:L33"/>
    <mergeCell ref="M33:M35"/>
    <mergeCell ref="N33:N35"/>
    <mergeCell ref="B34:C34"/>
    <mergeCell ref="L45:L46"/>
    <mergeCell ref="A73:N73"/>
    <mergeCell ref="A74:A76"/>
    <mergeCell ref="B74:G74"/>
    <mergeCell ref="H74:L74"/>
    <mergeCell ref="M74:M76"/>
    <mergeCell ref="N74:N76"/>
    <mergeCell ref="B75:C75"/>
    <mergeCell ref="D75:E75"/>
    <mergeCell ref="F75:F76"/>
    <mergeCell ref="D45:E45"/>
    <mergeCell ref="F45:F46"/>
    <mergeCell ref="G45:G46"/>
    <mergeCell ref="H45:I45"/>
    <mergeCell ref="J45:J46"/>
    <mergeCell ref="K45:K46"/>
    <mergeCell ref="G75:G76"/>
    <mergeCell ref="H75:I75"/>
    <mergeCell ref="J75:J76"/>
    <mergeCell ref="K75:K76"/>
    <mergeCell ref="L75:L7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91"/>
  <sheetViews>
    <sheetView topLeftCell="A37" workbookViewId="0">
      <selection activeCell="P65" sqref="P65"/>
    </sheetView>
  </sheetViews>
  <sheetFormatPr defaultRowHeight="15" x14ac:dyDescent="0.25"/>
  <cols>
    <col min="1" max="1" width="44.5703125" style="4" customWidth="1"/>
    <col min="2" max="2" width="18" style="4" bestFit="1" customWidth="1"/>
    <col min="3" max="3" width="15.42578125" style="4" bestFit="1" customWidth="1"/>
    <col min="4" max="4" width="14.7109375" style="4" bestFit="1" customWidth="1"/>
    <col min="5" max="5" width="14.28515625" style="4" bestFit="1" customWidth="1"/>
    <col min="6" max="6" width="14.7109375" style="4" bestFit="1" customWidth="1"/>
    <col min="7" max="7" width="16" style="4" bestFit="1" customWidth="1"/>
    <col min="8" max="11" width="14.28515625" style="4" bestFit="1" customWidth="1"/>
    <col min="12" max="12" width="16" style="4" customWidth="1"/>
    <col min="13" max="13" width="16" style="4" bestFit="1" customWidth="1"/>
    <col min="14" max="14" width="15.42578125" style="4" bestFit="1" customWidth="1"/>
    <col min="15" max="16" width="11" style="4" bestFit="1" customWidth="1"/>
    <col min="17" max="16384" width="9.140625" style="4"/>
  </cols>
  <sheetData>
    <row r="1" spans="1:14" ht="18.75" x14ac:dyDescent="0.25">
      <c r="A1" s="1621" t="s">
        <v>362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  <c r="L1" s="1621"/>
      <c r="M1" s="1621"/>
      <c r="N1" s="1621"/>
    </row>
    <row r="2" spans="1:14" ht="15.75" thickBot="1" x14ac:dyDescent="0.3"/>
    <row r="3" spans="1:14" ht="15.75" thickBot="1" x14ac:dyDescent="0.3">
      <c r="A3" s="1692" t="s">
        <v>30</v>
      </c>
      <c r="B3" s="1693"/>
      <c r="C3" s="1693"/>
      <c r="D3" s="1693"/>
      <c r="E3" s="1693"/>
      <c r="F3" s="1693"/>
      <c r="G3" s="1693"/>
      <c r="H3" s="1693"/>
      <c r="I3" s="1693"/>
      <c r="J3" s="1693"/>
      <c r="K3" s="1693"/>
      <c r="L3" s="1693"/>
      <c r="M3" s="1693"/>
      <c r="N3" s="1694"/>
    </row>
    <row r="4" spans="1:14" ht="15.75" customHeight="1" thickBot="1" x14ac:dyDescent="0.3">
      <c r="A4" s="1695" t="s">
        <v>0</v>
      </c>
      <c r="B4" s="1728" t="s">
        <v>1</v>
      </c>
      <c r="C4" s="1729"/>
      <c r="D4" s="1729"/>
      <c r="E4" s="1729"/>
      <c r="F4" s="1729"/>
      <c r="G4" s="1721"/>
      <c r="H4" s="1722" t="s">
        <v>2</v>
      </c>
      <c r="I4" s="1723"/>
      <c r="J4" s="1723"/>
      <c r="K4" s="1723"/>
      <c r="L4" s="1724"/>
      <c r="M4" s="1725" t="s">
        <v>3</v>
      </c>
      <c r="N4" s="1706" t="s">
        <v>31</v>
      </c>
    </row>
    <row r="5" spans="1:14" ht="15" customHeight="1" x14ac:dyDescent="0.25">
      <c r="A5" s="1696"/>
      <c r="B5" s="1131" t="s">
        <v>8</v>
      </c>
      <c r="C5" s="1730"/>
      <c r="D5" s="1731" t="s">
        <v>9</v>
      </c>
      <c r="E5" s="1732"/>
      <c r="F5" s="1733" t="s">
        <v>32</v>
      </c>
      <c r="G5" s="1691" t="s">
        <v>10</v>
      </c>
      <c r="H5" s="1132" t="s">
        <v>11</v>
      </c>
      <c r="I5" s="1715"/>
      <c r="J5" s="1716" t="s">
        <v>12</v>
      </c>
      <c r="K5" s="1717" t="s">
        <v>33</v>
      </c>
      <c r="L5" s="1691" t="s">
        <v>13</v>
      </c>
      <c r="M5" s="1726"/>
      <c r="N5" s="1707"/>
    </row>
    <row r="6" spans="1:14" ht="57.75" thickBot="1" x14ac:dyDescent="0.3">
      <c r="A6" s="1697"/>
      <c r="B6" s="5" t="s">
        <v>14</v>
      </c>
      <c r="C6" s="6" t="s">
        <v>15</v>
      </c>
      <c r="D6" s="6" t="s">
        <v>16</v>
      </c>
      <c r="E6" s="6" t="s">
        <v>34</v>
      </c>
      <c r="F6" s="1718"/>
      <c r="G6" s="1686"/>
      <c r="H6" s="5" t="s">
        <v>14</v>
      </c>
      <c r="I6" s="6" t="s">
        <v>15</v>
      </c>
      <c r="J6" s="1690"/>
      <c r="K6" s="1718"/>
      <c r="L6" s="1686"/>
      <c r="M6" s="1727"/>
      <c r="N6" s="1708"/>
    </row>
    <row r="7" spans="1:14" x14ac:dyDescent="0.25">
      <c r="A7" s="83" t="s">
        <v>17</v>
      </c>
      <c r="B7" s="920">
        <v>168603</v>
      </c>
      <c r="C7" s="921">
        <v>18655</v>
      </c>
      <c r="D7" s="921">
        <v>13105</v>
      </c>
      <c r="E7" s="921">
        <v>3659</v>
      </c>
      <c r="F7" s="921">
        <v>25525</v>
      </c>
      <c r="G7" s="922">
        <v>229547</v>
      </c>
      <c r="H7" s="920">
        <v>1937</v>
      </c>
      <c r="I7" s="921">
        <v>65</v>
      </c>
      <c r="J7" s="921">
        <v>24</v>
      </c>
      <c r="K7" s="923">
        <v>0</v>
      </c>
      <c r="L7" s="922">
        <v>2026</v>
      </c>
      <c r="M7" s="924">
        <v>231573</v>
      </c>
      <c r="N7" s="925">
        <v>61116</v>
      </c>
    </row>
    <row r="8" spans="1:14" x14ac:dyDescent="0.25">
      <c r="A8" s="3" t="s">
        <v>349</v>
      </c>
      <c r="B8" s="926">
        <v>26055</v>
      </c>
      <c r="C8" s="927">
        <v>5297</v>
      </c>
      <c r="D8" s="927">
        <v>3954</v>
      </c>
      <c r="E8" s="927">
        <v>974</v>
      </c>
      <c r="F8" s="921">
        <v>6235</v>
      </c>
      <c r="G8" s="922">
        <v>42515</v>
      </c>
      <c r="H8" s="926">
        <v>466</v>
      </c>
      <c r="I8" s="927">
        <v>5</v>
      </c>
      <c r="J8" s="927">
        <v>31</v>
      </c>
      <c r="K8" s="923">
        <v>0</v>
      </c>
      <c r="L8" s="922">
        <v>502</v>
      </c>
      <c r="M8" s="924">
        <v>43017</v>
      </c>
      <c r="N8" s="928">
        <v>11587</v>
      </c>
    </row>
    <row r="9" spans="1:14" x14ac:dyDescent="0.25">
      <c r="A9" s="213" t="s">
        <v>357</v>
      </c>
      <c r="B9" s="929">
        <v>3423</v>
      </c>
      <c r="C9" s="930">
        <v>842</v>
      </c>
      <c r="D9" s="930">
        <v>1465</v>
      </c>
      <c r="E9" s="930">
        <v>236</v>
      </c>
      <c r="F9" s="931">
        <v>959</v>
      </c>
      <c r="G9" s="932">
        <v>6925</v>
      </c>
      <c r="H9" s="929">
        <v>17</v>
      </c>
      <c r="I9" s="930">
        <v>3</v>
      </c>
      <c r="J9" s="930">
        <v>0</v>
      </c>
      <c r="K9" s="933">
        <v>0</v>
      </c>
      <c r="L9" s="932">
        <v>20</v>
      </c>
      <c r="M9" s="934">
        <v>6945</v>
      </c>
      <c r="N9" s="935">
        <v>2296</v>
      </c>
    </row>
    <row r="10" spans="1:14" x14ac:dyDescent="0.25">
      <c r="A10" s="82" t="s">
        <v>20</v>
      </c>
      <c r="B10" s="929">
        <v>5758</v>
      </c>
      <c r="C10" s="930">
        <v>599</v>
      </c>
      <c r="D10" s="930">
        <v>679</v>
      </c>
      <c r="E10" s="930">
        <v>200</v>
      </c>
      <c r="F10" s="931">
        <v>1006</v>
      </c>
      <c r="G10" s="932">
        <v>8242</v>
      </c>
      <c r="H10" s="929">
        <v>331</v>
      </c>
      <c r="I10" s="930">
        <v>2</v>
      </c>
      <c r="J10" s="930">
        <v>31</v>
      </c>
      <c r="K10" s="933">
        <v>0</v>
      </c>
      <c r="L10" s="932">
        <v>364</v>
      </c>
      <c r="M10" s="934">
        <v>8606</v>
      </c>
      <c r="N10" s="935">
        <v>2301</v>
      </c>
    </row>
    <row r="11" spans="1:14" x14ac:dyDescent="0.25">
      <c r="A11" s="82" t="s">
        <v>21</v>
      </c>
      <c r="B11" s="929">
        <v>9284</v>
      </c>
      <c r="C11" s="930">
        <v>3074</v>
      </c>
      <c r="D11" s="930">
        <v>1192</v>
      </c>
      <c r="E11" s="930">
        <v>373</v>
      </c>
      <c r="F11" s="931">
        <v>2381</v>
      </c>
      <c r="G11" s="932">
        <v>16304</v>
      </c>
      <c r="H11" s="929">
        <v>118</v>
      </c>
      <c r="I11" s="930">
        <v>0</v>
      </c>
      <c r="J11" s="930">
        <v>0</v>
      </c>
      <c r="K11" s="933">
        <v>0</v>
      </c>
      <c r="L11" s="932">
        <v>118</v>
      </c>
      <c r="M11" s="934">
        <v>16422</v>
      </c>
      <c r="N11" s="935">
        <v>3880</v>
      </c>
    </row>
    <row r="12" spans="1:14" x14ac:dyDescent="0.25">
      <c r="A12" s="3" t="s">
        <v>22</v>
      </c>
      <c r="B12" s="926">
        <v>16993</v>
      </c>
      <c r="C12" s="927">
        <v>2102</v>
      </c>
      <c r="D12" s="927">
        <v>1885</v>
      </c>
      <c r="E12" s="927">
        <v>518</v>
      </c>
      <c r="F12" s="927">
        <v>4099</v>
      </c>
      <c r="G12" s="922">
        <v>25597</v>
      </c>
      <c r="H12" s="926">
        <v>3</v>
      </c>
      <c r="I12" s="927">
        <v>0</v>
      </c>
      <c r="J12" s="927">
        <v>448</v>
      </c>
      <c r="K12" s="923">
        <v>5</v>
      </c>
      <c r="L12" s="922">
        <v>456</v>
      </c>
      <c r="M12" s="924">
        <v>26053</v>
      </c>
      <c r="N12" s="928">
        <v>6812</v>
      </c>
    </row>
    <row r="13" spans="1:14" ht="15.75" thickBot="1" x14ac:dyDescent="0.3">
      <c r="A13" s="214" t="s">
        <v>23</v>
      </c>
      <c r="B13" s="936">
        <v>16041</v>
      </c>
      <c r="C13" s="937">
        <v>2681</v>
      </c>
      <c r="D13" s="937">
        <v>2649</v>
      </c>
      <c r="E13" s="937">
        <v>605</v>
      </c>
      <c r="F13" s="937">
        <v>6160</v>
      </c>
      <c r="G13" s="922">
        <v>28136</v>
      </c>
      <c r="H13" s="936">
        <v>1538</v>
      </c>
      <c r="I13" s="937">
        <v>9</v>
      </c>
      <c r="J13" s="937">
        <v>0</v>
      </c>
      <c r="K13" s="923">
        <v>78</v>
      </c>
      <c r="L13" s="922">
        <v>1625</v>
      </c>
      <c r="M13" s="938">
        <v>29761</v>
      </c>
      <c r="N13" s="939">
        <v>11846</v>
      </c>
    </row>
    <row r="14" spans="1:14" ht="15.75" thickBot="1" x14ac:dyDescent="0.3">
      <c r="A14" s="215" t="s">
        <v>24</v>
      </c>
      <c r="B14" s="940">
        <v>227691</v>
      </c>
      <c r="C14" s="940">
        <v>28735</v>
      </c>
      <c r="D14" s="940">
        <v>21593</v>
      </c>
      <c r="E14" s="940">
        <v>5756</v>
      </c>
      <c r="F14" s="940">
        <v>42019</v>
      </c>
      <c r="G14" s="941">
        <v>325794</v>
      </c>
      <c r="H14" s="940">
        <v>3944</v>
      </c>
      <c r="I14" s="940">
        <v>79</v>
      </c>
      <c r="J14" s="940">
        <v>503</v>
      </c>
      <c r="K14" s="940">
        <v>83</v>
      </c>
      <c r="L14" s="941">
        <v>4609</v>
      </c>
      <c r="M14" s="942">
        <v>330403</v>
      </c>
      <c r="N14" s="943">
        <v>91361</v>
      </c>
    </row>
    <row r="15" spans="1:14" x14ac:dyDescent="0.25">
      <c r="A15" s="350" t="s">
        <v>35</v>
      </c>
      <c r="B15" s="944">
        <v>130</v>
      </c>
      <c r="C15" s="945">
        <v>74</v>
      </c>
      <c r="D15" s="945">
        <v>105</v>
      </c>
      <c r="E15" s="945">
        <v>22</v>
      </c>
      <c r="F15" s="946">
        <v>35</v>
      </c>
      <c r="G15" s="947">
        <v>366</v>
      </c>
      <c r="H15" s="944">
        <v>0</v>
      </c>
      <c r="I15" s="945">
        <v>0</v>
      </c>
      <c r="J15" s="945">
        <v>0</v>
      </c>
      <c r="K15" s="945">
        <v>0</v>
      </c>
      <c r="L15" s="947">
        <v>0</v>
      </c>
      <c r="M15" s="948">
        <v>366</v>
      </c>
      <c r="N15" s="925">
        <v>185</v>
      </c>
    </row>
    <row r="16" spans="1:14" x14ac:dyDescent="0.25">
      <c r="A16" s="949" t="s">
        <v>36</v>
      </c>
      <c r="B16" s="950">
        <v>79</v>
      </c>
      <c r="C16" s="927">
        <v>28</v>
      </c>
      <c r="D16" s="927">
        <v>8</v>
      </c>
      <c r="E16" s="927">
        <v>0</v>
      </c>
      <c r="F16" s="951">
        <v>0</v>
      </c>
      <c r="G16" s="952">
        <v>115</v>
      </c>
      <c r="H16" s="950">
        <v>0</v>
      </c>
      <c r="I16" s="927">
        <v>0</v>
      </c>
      <c r="J16" s="927">
        <v>0</v>
      </c>
      <c r="K16" s="927">
        <v>0</v>
      </c>
      <c r="L16" s="952">
        <v>0</v>
      </c>
      <c r="M16" s="953">
        <v>115</v>
      </c>
      <c r="N16" s="928">
        <v>21</v>
      </c>
    </row>
    <row r="17" spans="1:14" x14ac:dyDescent="0.25">
      <c r="A17" s="949" t="s">
        <v>37</v>
      </c>
      <c r="B17" s="950">
        <v>4</v>
      </c>
      <c r="C17" s="927">
        <v>0</v>
      </c>
      <c r="D17" s="927">
        <v>0</v>
      </c>
      <c r="E17" s="927">
        <v>5</v>
      </c>
      <c r="F17" s="951">
        <v>23</v>
      </c>
      <c r="G17" s="952">
        <v>32</v>
      </c>
      <c r="H17" s="950">
        <v>0</v>
      </c>
      <c r="I17" s="927">
        <v>0</v>
      </c>
      <c r="J17" s="927">
        <v>0</v>
      </c>
      <c r="K17" s="927">
        <v>0</v>
      </c>
      <c r="L17" s="952">
        <v>0</v>
      </c>
      <c r="M17" s="953">
        <v>32</v>
      </c>
      <c r="N17" s="928">
        <v>27</v>
      </c>
    </row>
    <row r="18" spans="1:14" x14ac:dyDescent="0.25">
      <c r="A18" s="949" t="s">
        <v>38</v>
      </c>
      <c r="B18" s="950">
        <v>30</v>
      </c>
      <c r="C18" s="927">
        <v>22</v>
      </c>
      <c r="D18" s="927">
        <v>5</v>
      </c>
      <c r="E18" s="927">
        <v>0</v>
      </c>
      <c r="F18" s="951">
        <v>2</v>
      </c>
      <c r="G18" s="952">
        <v>59</v>
      </c>
      <c r="H18" s="950">
        <v>0</v>
      </c>
      <c r="I18" s="927">
        <v>0</v>
      </c>
      <c r="J18" s="927">
        <v>0</v>
      </c>
      <c r="K18" s="927">
        <v>0</v>
      </c>
      <c r="L18" s="952">
        <v>0</v>
      </c>
      <c r="M18" s="953">
        <v>59</v>
      </c>
      <c r="N18" s="928">
        <v>42</v>
      </c>
    </row>
    <row r="19" spans="1:14" x14ac:dyDescent="0.25">
      <c r="A19" s="949" t="s">
        <v>39</v>
      </c>
      <c r="B19" s="950">
        <v>65</v>
      </c>
      <c r="C19" s="927">
        <v>36</v>
      </c>
      <c r="D19" s="927">
        <v>29</v>
      </c>
      <c r="E19" s="927">
        <v>5</v>
      </c>
      <c r="F19" s="951">
        <v>60</v>
      </c>
      <c r="G19" s="952">
        <v>195</v>
      </c>
      <c r="H19" s="950">
        <v>0</v>
      </c>
      <c r="I19" s="927">
        <v>2</v>
      </c>
      <c r="J19" s="927">
        <v>0</v>
      </c>
      <c r="K19" s="927">
        <v>0</v>
      </c>
      <c r="L19" s="952">
        <v>2</v>
      </c>
      <c r="M19" s="953">
        <v>197</v>
      </c>
      <c r="N19" s="928">
        <v>58</v>
      </c>
    </row>
    <row r="20" spans="1:14" x14ac:dyDescent="0.25">
      <c r="A20" s="949" t="s">
        <v>40</v>
      </c>
      <c r="B20" s="950">
        <v>7</v>
      </c>
      <c r="C20" s="927">
        <v>8</v>
      </c>
      <c r="D20" s="927">
        <v>2</v>
      </c>
      <c r="E20" s="927">
        <v>0</v>
      </c>
      <c r="F20" s="951">
        <v>0</v>
      </c>
      <c r="G20" s="952">
        <v>17</v>
      </c>
      <c r="H20" s="950">
        <v>0</v>
      </c>
      <c r="I20" s="927">
        <v>0</v>
      </c>
      <c r="J20" s="927">
        <v>0</v>
      </c>
      <c r="K20" s="927">
        <v>0</v>
      </c>
      <c r="L20" s="952">
        <v>0</v>
      </c>
      <c r="M20" s="953">
        <v>17</v>
      </c>
      <c r="N20" s="928">
        <v>14</v>
      </c>
    </row>
    <row r="21" spans="1:14" x14ac:dyDescent="0.25">
      <c r="A21" s="949" t="s">
        <v>41</v>
      </c>
      <c r="B21" s="950">
        <v>131</v>
      </c>
      <c r="C21" s="927">
        <v>6</v>
      </c>
      <c r="D21" s="927">
        <v>2</v>
      </c>
      <c r="E21" s="927">
        <v>4</v>
      </c>
      <c r="F21" s="951">
        <v>23</v>
      </c>
      <c r="G21" s="952">
        <v>166</v>
      </c>
      <c r="H21" s="950">
        <v>0</v>
      </c>
      <c r="I21" s="927">
        <v>0</v>
      </c>
      <c r="J21" s="927">
        <v>0</v>
      </c>
      <c r="K21" s="927">
        <v>0</v>
      </c>
      <c r="L21" s="952">
        <v>0</v>
      </c>
      <c r="M21" s="953">
        <v>166</v>
      </c>
      <c r="N21" s="928">
        <v>24</v>
      </c>
    </row>
    <row r="22" spans="1:14" x14ac:dyDescent="0.25">
      <c r="A22" s="949" t="s">
        <v>42</v>
      </c>
      <c r="B22" s="950">
        <v>3</v>
      </c>
      <c r="C22" s="927">
        <v>0</v>
      </c>
      <c r="D22" s="927">
        <v>0</v>
      </c>
      <c r="E22" s="927">
        <v>0</v>
      </c>
      <c r="F22" s="951">
        <v>2</v>
      </c>
      <c r="G22" s="952">
        <v>5</v>
      </c>
      <c r="H22" s="950">
        <v>0</v>
      </c>
      <c r="I22" s="927">
        <v>0</v>
      </c>
      <c r="J22" s="927">
        <v>0</v>
      </c>
      <c r="K22" s="927">
        <v>0</v>
      </c>
      <c r="L22" s="952">
        <v>0</v>
      </c>
      <c r="M22" s="953">
        <v>5</v>
      </c>
      <c r="N22" s="928">
        <v>3</v>
      </c>
    </row>
    <row r="23" spans="1:14" x14ac:dyDescent="0.25">
      <c r="A23" s="949" t="s">
        <v>43</v>
      </c>
      <c r="B23" s="950">
        <v>520</v>
      </c>
      <c r="C23" s="927">
        <v>101</v>
      </c>
      <c r="D23" s="927">
        <v>282</v>
      </c>
      <c r="E23" s="927">
        <v>35</v>
      </c>
      <c r="F23" s="951">
        <v>141</v>
      </c>
      <c r="G23" s="952">
        <v>1079</v>
      </c>
      <c r="H23" s="950">
        <v>0</v>
      </c>
      <c r="I23" s="927">
        <v>0</v>
      </c>
      <c r="J23" s="927">
        <v>0</v>
      </c>
      <c r="K23" s="927">
        <v>3</v>
      </c>
      <c r="L23" s="952">
        <v>3</v>
      </c>
      <c r="M23" s="953">
        <v>1082</v>
      </c>
      <c r="N23" s="928">
        <v>528</v>
      </c>
    </row>
    <row r="24" spans="1:14" x14ac:dyDescent="0.25">
      <c r="A24" s="949" t="s">
        <v>44</v>
      </c>
      <c r="B24" s="950">
        <v>37</v>
      </c>
      <c r="C24" s="927">
        <v>2</v>
      </c>
      <c r="D24" s="927">
        <v>73</v>
      </c>
      <c r="E24" s="927">
        <v>0</v>
      </c>
      <c r="F24" s="951">
        <v>63</v>
      </c>
      <c r="G24" s="952">
        <v>175</v>
      </c>
      <c r="H24" s="950">
        <v>0</v>
      </c>
      <c r="I24" s="927">
        <v>0</v>
      </c>
      <c r="J24" s="927">
        <v>0</v>
      </c>
      <c r="K24" s="927">
        <v>0</v>
      </c>
      <c r="L24" s="952">
        <v>0</v>
      </c>
      <c r="M24" s="953">
        <v>175</v>
      </c>
      <c r="N24" s="928">
        <v>95</v>
      </c>
    </row>
    <row r="25" spans="1:14" x14ac:dyDescent="0.25">
      <c r="A25" s="949" t="s">
        <v>45</v>
      </c>
      <c r="B25" s="950">
        <v>10</v>
      </c>
      <c r="C25" s="927">
        <v>4</v>
      </c>
      <c r="D25" s="927">
        <v>31</v>
      </c>
      <c r="E25" s="927">
        <v>0</v>
      </c>
      <c r="F25" s="951">
        <v>0</v>
      </c>
      <c r="G25" s="952">
        <v>45</v>
      </c>
      <c r="H25" s="950">
        <v>0</v>
      </c>
      <c r="I25" s="927">
        <v>0</v>
      </c>
      <c r="J25" s="927">
        <v>0</v>
      </c>
      <c r="K25" s="927">
        <v>17</v>
      </c>
      <c r="L25" s="952">
        <v>17</v>
      </c>
      <c r="M25" s="953">
        <v>62</v>
      </c>
      <c r="N25" s="928">
        <v>53</v>
      </c>
    </row>
    <row r="26" spans="1:14" x14ac:dyDescent="0.25">
      <c r="A26" s="949" t="s">
        <v>46</v>
      </c>
      <c r="B26" s="950">
        <v>302</v>
      </c>
      <c r="C26" s="927">
        <v>159</v>
      </c>
      <c r="D26" s="927">
        <v>49</v>
      </c>
      <c r="E26" s="927">
        <v>0</v>
      </c>
      <c r="F26" s="951">
        <v>5</v>
      </c>
      <c r="G26" s="952">
        <v>515</v>
      </c>
      <c r="H26" s="950">
        <v>0</v>
      </c>
      <c r="I26" s="927">
        <v>0</v>
      </c>
      <c r="J26" s="927">
        <v>0</v>
      </c>
      <c r="K26" s="927">
        <v>0</v>
      </c>
      <c r="L26" s="952">
        <v>0</v>
      </c>
      <c r="M26" s="953">
        <v>515</v>
      </c>
      <c r="N26" s="928">
        <v>296</v>
      </c>
    </row>
    <row r="27" spans="1:14" x14ac:dyDescent="0.25">
      <c r="A27" s="949" t="s">
        <v>47</v>
      </c>
      <c r="B27" s="950">
        <v>3</v>
      </c>
      <c r="C27" s="927">
        <v>16</v>
      </c>
      <c r="D27" s="927">
        <v>23</v>
      </c>
      <c r="E27" s="927">
        <v>0</v>
      </c>
      <c r="F27" s="951">
        <v>0</v>
      </c>
      <c r="G27" s="952">
        <v>42</v>
      </c>
      <c r="H27" s="950">
        <v>0</v>
      </c>
      <c r="I27" s="927">
        <v>0</v>
      </c>
      <c r="J27" s="927">
        <v>0</v>
      </c>
      <c r="K27" s="927">
        <v>0</v>
      </c>
      <c r="L27" s="952">
        <v>0</v>
      </c>
      <c r="M27" s="953">
        <v>42</v>
      </c>
      <c r="N27" s="928">
        <v>3</v>
      </c>
    </row>
    <row r="28" spans="1:14" ht="15.75" thickBot="1" x14ac:dyDescent="0.3">
      <c r="A28" s="351" t="s">
        <v>321</v>
      </c>
      <c r="B28" s="950">
        <v>686</v>
      </c>
      <c r="C28" s="927">
        <v>80</v>
      </c>
      <c r="D28" s="927">
        <v>183</v>
      </c>
      <c r="E28" s="927">
        <v>14</v>
      </c>
      <c r="F28" s="927">
        <v>241</v>
      </c>
      <c r="G28" s="952">
        <v>1204</v>
      </c>
      <c r="H28" s="950">
        <v>0</v>
      </c>
      <c r="I28" s="927">
        <v>0</v>
      </c>
      <c r="J28" s="927">
        <v>0</v>
      </c>
      <c r="K28" s="927">
        <v>0</v>
      </c>
      <c r="L28" s="952">
        <v>0</v>
      </c>
      <c r="M28" s="954">
        <v>1204</v>
      </c>
      <c r="N28" s="955">
        <v>391</v>
      </c>
    </row>
    <row r="29" spans="1:14" ht="15.75" thickBot="1" x14ac:dyDescent="0.3">
      <c r="A29" s="228" t="s">
        <v>25</v>
      </c>
      <c r="B29" s="940">
        <v>2007</v>
      </c>
      <c r="C29" s="940">
        <v>536</v>
      </c>
      <c r="D29" s="940">
        <v>792</v>
      </c>
      <c r="E29" s="940">
        <v>85</v>
      </c>
      <c r="F29" s="940">
        <v>595</v>
      </c>
      <c r="G29" s="958">
        <v>4015</v>
      </c>
      <c r="H29" s="940">
        <v>0</v>
      </c>
      <c r="I29" s="940">
        <v>2</v>
      </c>
      <c r="J29" s="940">
        <v>0</v>
      </c>
      <c r="K29" s="940">
        <v>20</v>
      </c>
      <c r="L29" s="958">
        <v>22</v>
      </c>
      <c r="M29" s="942">
        <v>4037</v>
      </c>
      <c r="N29" s="943">
        <v>1740</v>
      </c>
    </row>
    <row r="30" spans="1:14" ht="15.75" thickBot="1" x14ac:dyDescent="0.3">
      <c r="A30" s="959" t="s">
        <v>26</v>
      </c>
      <c r="B30" s="943">
        <v>229698</v>
      </c>
      <c r="C30" s="943">
        <v>29271</v>
      </c>
      <c r="D30" s="943">
        <v>22385</v>
      </c>
      <c r="E30" s="943">
        <v>5841</v>
      </c>
      <c r="F30" s="943">
        <v>42614</v>
      </c>
      <c r="G30" s="941">
        <v>329809</v>
      </c>
      <c r="H30" s="943">
        <v>3944</v>
      </c>
      <c r="I30" s="943">
        <v>81</v>
      </c>
      <c r="J30" s="943">
        <v>503</v>
      </c>
      <c r="K30" s="943">
        <v>103</v>
      </c>
      <c r="L30" s="941">
        <v>4631</v>
      </c>
      <c r="M30" s="942">
        <v>334440</v>
      </c>
      <c r="N30" s="960">
        <v>93101</v>
      </c>
    </row>
    <row r="31" spans="1:14" ht="15.75" thickBot="1" x14ac:dyDescent="0.3">
      <c r="A31" s="33"/>
      <c r="B31" s="698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5.75" thickBot="1" x14ac:dyDescent="0.3">
      <c r="A32" s="1692" t="s">
        <v>30</v>
      </c>
      <c r="B32" s="1693"/>
      <c r="C32" s="1693"/>
      <c r="D32" s="1693"/>
      <c r="E32" s="1693"/>
      <c r="F32" s="1693"/>
      <c r="G32" s="1693"/>
      <c r="H32" s="1693"/>
      <c r="I32" s="1693"/>
      <c r="J32" s="1693"/>
      <c r="K32" s="1693"/>
      <c r="L32" s="1693"/>
      <c r="M32" s="1693"/>
      <c r="N32" s="1694"/>
    </row>
    <row r="33" spans="1:14" ht="15.75" thickBot="1" x14ac:dyDescent="0.3">
      <c r="A33" s="1695" t="s">
        <v>0</v>
      </c>
      <c r="B33" s="1719" t="s">
        <v>1</v>
      </c>
      <c r="C33" s="1720"/>
      <c r="D33" s="1720"/>
      <c r="E33" s="1720"/>
      <c r="F33" s="1720"/>
      <c r="G33" s="1721"/>
      <c r="H33" s="1722" t="s">
        <v>2</v>
      </c>
      <c r="I33" s="1723"/>
      <c r="J33" s="1723"/>
      <c r="K33" s="1723"/>
      <c r="L33" s="1724"/>
      <c r="M33" s="1725" t="s">
        <v>3</v>
      </c>
      <c r="N33" s="1706" t="s">
        <v>31</v>
      </c>
    </row>
    <row r="34" spans="1:14" x14ac:dyDescent="0.25">
      <c r="A34" s="1696"/>
      <c r="B34" s="1132" t="s">
        <v>8</v>
      </c>
      <c r="C34" s="1715"/>
      <c r="D34" s="1144" t="s">
        <v>9</v>
      </c>
      <c r="E34" s="1713"/>
      <c r="F34" s="1148" t="s">
        <v>32</v>
      </c>
      <c r="G34" s="1691" t="s">
        <v>10</v>
      </c>
      <c r="H34" s="1132" t="s">
        <v>11</v>
      </c>
      <c r="I34" s="1715"/>
      <c r="J34" s="1716" t="s">
        <v>12</v>
      </c>
      <c r="K34" s="1717" t="s">
        <v>33</v>
      </c>
      <c r="L34" s="1691" t="s">
        <v>13</v>
      </c>
      <c r="M34" s="1726"/>
      <c r="N34" s="1707"/>
    </row>
    <row r="35" spans="1:14" ht="57.75" thickBot="1" x14ac:dyDescent="0.3">
      <c r="A35" s="1697"/>
      <c r="B35" s="5" t="s">
        <v>14</v>
      </c>
      <c r="C35" s="6" t="s">
        <v>15</v>
      </c>
      <c r="D35" s="6" t="s">
        <v>16</v>
      </c>
      <c r="E35" s="6" t="s">
        <v>34</v>
      </c>
      <c r="F35" s="1712"/>
      <c r="G35" s="1686"/>
      <c r="H35" s="5" t="s">
        <v>14</v>
      </c>
      <c r="I35" s="6" t="s">
        <v>15</v>
      </c>
      <c r="J35" s="1690"/>
      <c r="K35" s="1718"/>
      <c r="L35" s="1686"/>
      <c r="M35" s="1727"/>
      <c r="N35" s="1708"/>
    </row>
    <row r="36" spans="1:14" x14ac:dyDescent="0.25">
      <c r="A36" s="83" t="s">
        <v>27</v>
      </c>
      <c r="B36" s="920">
        <v>101212</v>
      </c>
      <c r="C36" s="921">
        <v>12587</v>
      </c>
      <c r="D36" s="921">
        <v>8558</v>
      </c>
      <c r="E36" s="921">
        <v>1834</v>
      </c>
      <c r="F36" s="961">
        <v>22479</v>
      </c>
      <c r="G36" s="922">
        <v>146670</v>
      </c>
      <c r="H36" s="920">
        <v>1577</v>
      </c>
      <c r="I36" s="921">
        <v>3</v>
      </c>
      <c r="J36" s="921">
        <v>47</v>
      </c>
      <c r="K36" s="961">
        <v>34</v>
      </c>
      <c r="L36" s="922">
        <v>1661</v>
      </c>
      <c r="M36" s="924">
        <v>148331</v>
      </c>
      <c r="N36" s="962">
        <v>36062</v>
      </c>
    </row>
    <row r="37" spans="1:14" ht="15.75" thickBot="1" x14ac:dyDescent="0.3">
      <c r="A37" s="3" t="s">
        <v>28</v>
      </c>
      <c r="B37" s="926">
        <v>126480</v>
      </c>
      <c r="C37" s="927">
        <v>16147</v>
      </c>
      <c r="D37" s="927">
        <v>13035</v>
      </c>
      <c r="E37" s="927">
        <v>3922</v>
      </c>
      <c r="F37" s="961">
        <v>19540</v>
      </c>
      <c r="G37" s="922">
        <v>179124</v>
      </c>
      <c r="H37" s="926">
        <v>2367</v>
      </c>
      <c r="I37" s="927">
        <v>76</v>
      </c>
      <c r="J37" s="927">
        <v>456</v>
      </c>
      <c r="K37" s="961">
        <v>49</v>
      </c>
      <c r="L37" s="922">
        <v>2948</v>
      </c>
      <c r="M37" s="924">
        <v>182072</v>
      </c>
      <c r="N37" s="963">
        <v>55299</v>
      </c>
    </row>
    <row r="38" spans="1:14" ht="15.75" thickBot="1" x14ac:dyDescent="0.3">
      <c r="A38" s="215" t="s">
        <v>24</v>
      </c>
      <c r="B38" s="964">
        <v>227691</v>
      </c>
      <c r="C38" s="940">
        <v>28735</v>
      </c>
      <c r="D38" s="940">
        <v>21593</v>
      </c>
      <c r="E38" s="940">
        <v>5756</v>
      </c>
      <c r="F38" s="965">
        <v>42019</v>
      </c>
      <c r="G38" s="941">
        <v>325794</v>
      </c>
      <c r="H38" s="940">
        <v>3944</v>
      </c>
      <c r="I38" s="940">
        <v>79</v>
      </c>
      <c r="J38" s="940">
        <v>503</v>
      </c>
      <c r="K38" s="940">
        <v>83</v>
      </c>
      <c r="L38" s="941">
        <v>4609</v>
      </c>
      <c r="M38" s="942">
        <v>330403</v>
      </c>
      <c r="N38" s="943">
        <v>91361</v>
      </c>
    </row>
    <row r="39" spans="1:14" ht="15.75" thickBot="1" x14ac:dyDescent="0.3">
      <c r="A39" s="215" t="s">
        <v>25</v>
      </c>
      <c r="B39" s="966">
        <v>2007</v>
      </c>
      <c r="C39" s="966">
        <v>536</v>
      </c>
      <c r="D39" s="966">
        <v>792</v>
      </c>
      <c r="E39" s="966">
        <v>85</v>
      </c>
      <c r="F39" s="966">
        <v>595</v>
      </c>
      <c r="G39" s="967">
        <v>4015</v>
      </c>
      <c r="H39" s="966">
        <v>0</v>
      </c>
      <c r="I39" s="966">
        <v>2</v>
      </c>
      <c r="J39" s="966">
        <v>0</v>
      </c>
      <c r="K39" s="966">
        <v>20</v>
      </c>
      <c r="L39" s="967">
        <v>22</v>
      </c>
      <c r="M39" s="968">
        <v>4037</v>
      </c>
      <c r="N39" s="943">
        <v>1740</v>
      </c>
    </row>
    <row r="40" spans="1:14" ht="15.75" thickBot="1" x14ac:dyDescent="0.3">
      <c r="A40" s="238" t="s">
        <v>26</v>
      </c>
      <c r="B40" s="966">
        <v>229698</v>
      </c>
      <c r="C40" s="966">
        <v>29271</v>
      </c>
      <c r="D40" s="966">
        <v>22385</v>
      </c>
      <c r="E40" s="966">
        <v>5841</v>
      </c>
      <c r="F40" s="969">
        <v>42614</v>
      </c>
      <c r="G40" s="970">
        <v>329809</v>
      </c>
      <c r="H40" s="966">
        <v>3944</v>
      </c>
      <c r="I40" s="966">
        <v>81</v>
      </c>
      <c r="J40" s="966">
        <v>503</v>
      </c>
      <c r="K40" s="966">
        <v>103</v>
      </c>
      <c r="L40" s="970">
        <v>4631</v>
      </c>
      <c r="M40" s="971">
        <v>334440</v>
      </c>
      <c r="N40" s="943">
        <v>93101</v>
      </c>
    </row>
    <row r="41" spans="1:14" x14ac:dyDescent="0.25">
      <c r="A41" s="33"/>
      <c r="B41" s="69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5.75" thickBot="1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47"/>
    </row>
    <row r="43" spans="1:14" ht="15.75" thickBot="1" x14ac:dyDescent="0.3">
      <c r="A43" s="1692" t="s">
        <v>48</v>
      </c>
      <c r="B43" s="1693"/>
      <c r="C43" s="1693"/>
      <c r="D43" s="1693"/>
      <c r="E43" s="1693"/>
      <c r="F43" s="1693"/>
      <c r="G43" s="1693"/>
      <c r="H43" s="1693"/>
      <c r="I43" s="1693"/>
      <c r="J43" s="1693"/>
      <c r="K43" s="1693"/>
      <c r="L43" s="1693"/>
      <c r="M43" s="1693"/>
      <c r="N43" s="1694"/>
    </row>
    <row r="44" spans="1:14" ht="15.75" thickBot="1" x14ac:dyDescent="0.3">
      <c r="A44" s="1695" t="s">
        <v>0</v>
      </c>
      <c r="B44" s="1719" t="s">
        <v>1</v>
      </c>
      <c r="C44" s="1720"/>
      <c r="D44" s="1720"/>
      <c r="E44" s="1720"/>
      <c r="F44" s="1720"/>
      <c r="G44" s="1721"/>
      <c r="H44" s="1722" t="s">
        <v>2</v>
      </c>
      <c r="I44" s="1723"/>
      <c r="J44" s="1723"/>
      <c r="K44" s="1723"/>
      <c r="L44" s="1724"/>
      <c r="M44" s="1725" t="s">
        <v>3</v>
      </c>
      <c r="N44" s="1706" t="s">
        <v>31</v>
      </c>
    </row>
    <row r="45" spans="1:14" x14ac:dyDescent="0.25">
      <c r="A45" s="1696"/>
      <c r="B45" s="1132" t="s">
        <v>8</v>
      </c>
      <c r="C45" s="1715"/>
      <c r="D45" s="1144" t="s">
        <v>9</v>
      </c>
      <c r="E45" s="1713"/>
      <c r="F45" s="1148" t="s">
        <v>32</v>
      </c>
      <c r="G45" s="1691" t="s">
        <v>10</v>
      </c>
      <c r="H45" s="1714" t="s">
        <v>11</v>
      </c>
      <c r="I45" s="1715"/>
      <c r="J45" s="1716" t="s">
        <v>12</v>
      </c>
      <c r="K45" s="1717" t="s">
        <v>33</v>
      </c>
      <c r="L45" s="1691" t="s">
        <v>13</v>
      </c>
      <c r="M45" s="1726"/>
      <c r="N45" s="1707"/>
    </row>
    <row r="46" spans="1:14" ht="57.75" thickBot="1" x14ac:dyDescent="0.3">
      <c r="A46" s="1697"/>
      <c r="B46" s="5" t="s">
        <v>14</v>
      </c>
      <c r="C46" s="6" t="s">
        <v>15</v>
      </c>
      <c r="D46" s="6" t="s">
        <v>16</v>
      </c>
      <c r="E46" s="6" t="s">
        <v>34</v>
      </c>
      <c r="F46" s="1712"/>
      <c r="G46" s="1686"/>
      <c r="H46" s="240" t="s">
        <v>14</v>
      </c>
      <c r="I46" s="6" t="s">
        <v>15</v>
      </c>
      <c r="J46" s="1690"/>
      <c r="K46" s="1718"/>
      <c r="L46" s="1686"/>
      <c r="M46" s="1727"/>
      <c r="N46" s="1708"/>
    </row>
    <row r="47" spans="1:14" x14ac:dyDescent="0.25">
      <c r="A47" s="83" t="s">
        <v>17</v>
      </c>
      <c r="B47" s="920">
        <v>53809</v>
      </c>
      <c r="C47" s="921">
        <v>26205</v>
      </c>
      <c r="D47" s="921">
        <v>14456</v>
      </c>
      <c r="E47" s="921">
        <v>12998</v>
      </c>
      <c r="F47" s="961">
        <v>14216</v>
      </c>
      <c r="G47" s="922">
        <v>121684</v>
      </c>
      <c r="H47" s="972">
        <v>6226</v>
      </c>
      <c r="I47" s="921">
        <v>971</v>
      </c>
      <c r="J47" s="921">
        <v>1943</v>
      </c>
      <c r="K47" s="923">
        <v>1369</v>
      </c>
      <c r="L47" s="922">
        <v>10509</v>
      </c>
      <c r="M47" s="924">
        <v>132193</v>
      </c>
      <c r="N47" s="923">
        <v>63203</v>
      </c>
    </row>
    <row r="48" spans="1:14" x14ac:dyDescent="0.25">
      <c r="A48" s="3" t="s">
        <v>349</v>
      </c>
      <c r="B48" s="926">
        <v>36134</v>
      </c>
      <c r="C48" s="927">
        <v>27478</v>
      </c>
      <c r="D48" s="927">
        <v>10850</v>
      </c>
      <c r="E48" s="927">
        <v>10670</v>
      </c>
      <c r="F48" s="951">
        <v>9958</v>
      </c>
      <c r="G48" s="952">
        <v>95091</v>
      </c>
      <c r="H48" s="950">
        <v>8863</v>
      </c>
      <c r="I48" s="927">
        <v>9596</v>
      </c>
      <c r="J48" s="927">
        <v>7332</v>
      </c>
      <c r="K48" s="973">
        <v>3139</v>
      </c>
      <c r="L48" s="952">
        <v>28929</v>
      </c>
      <c r="M48" s="953">
        <v>124020</v>
      </c>
      <c r="N48" s="973">
        <v>75581</v>
      </c>
    </row>
    <row r="49" spans="1:14" x14ac:dyDescent="0.25">
      <c r="A49" s="213" t="s">
        <v>357</v>
      </c>
      <c r="B49" s="929">
        <v>10560</v>
      </c>
      <c r="C49" s="930">
        <v>5705</v>
      </c>
      <c r="D49" s="930">
        <v>2857</v>
      </c>
      <c r="E49" s="930">
        <v>2399</v>
      </c>
      <c r="F49" s="974">
        <v>1630</v>
      </c>
      <c r="G49" s="975">
        <v>23151</v>
      </c>
      <c r="H49" s="976">
        <v>5139</v>
      </c>
      <c r="I49" s="930">
        <v>4411</v>
      </c>
      <c r="J49" s="930">
        <v>1401</v>
      </c>
      <c r="K49" s="977">
        <v>655</v>
      </c>
      <c r="L49" s="975">
        <v>11606</v>
      </c>
      <c r="M49" s="978">
        <v>34757</v>
      </c>
      <c r="N49" s="977">
        <v>24721</v>
      </c>
    </row>
    <row r="50" spans="1:14" x14ac:dyDescent="0.25">
      <c r="A50" s="82" t="s">
        <v>20</v>
      </c>
      <c r="B50" s="929">
        <v>11346</v>
      </c>
      <c r="C50" s="930">
        <v>9901</v>
      </c>
      <c r="D50" s="930">
        <v>4041</v>
      </c>
      <c r="E50" s="930">
        <v>3276</v>
      </c>
      <c r="F50" s="974">
        <v>3878</v>
      </c>
      <c r="G50" s="975">
        <v>32441</v>
      </c>
      <c r="H50" s="976">
        <v>2018</v>
      </c>
      <c r="I50" s="930">
        <v>0</v>
      </c>
      <c r="J50" s="930">
        <v>4575</v>
      </c>
      <c r="K50" s="977">
        <v>2136</v>
      </c>
      <c r="L50" s="975">
        <v>8729</v>
      </c>
      <c r="M50" s="978">
        <v>41170</v>
      </c>
      <c r="N50" s="977">
        <v>24561</v>
      </c>
    </row>
    <row r="51" spans="1:14" x14ac:dyDescent="0.25">
      <c r="A51" s="82" t="s">
        <v>21</v>
      </c>
      <c r="B51" s="929">
        <v>12657</v>
      </c>
      <c r="C51" s="930">
        <v>10772</v>
      </c>
      <c r="D51" s="930">
        <v>3569</v>
      </c>
      <c r="E51" s="930">
        <v>4462</v>
      </c>
      <c r="F51" s="974">
        <v>3850</v>
      </c>
      <c r="G51" s="975">
        <v>35310</v>
      </c>
      <c r="H51" s="976">
        <v>1705</v>
      </c>
      <c r="I51" s="930">
        <v>5113</v>
      </c>
      <c r="J51" s="930">
        <v>1285</v>
      </c>
      <c r="K51" s="977">
        <v>96</v>
      </c>
      <c r="L51" s="975">
        <v>8199</v>
      </c>
      <c r="M51" s="978">
        <v>43509</v>
      </c>
      <c r="N51" s="977">
        <v>23724</v>
      </c>
    </row>
    <row r="52" spans="1:14" x14ac:dyDescent="0.25">
      <c r="A52" s="3" t="s">
        <v>22</v>
      </c>
      <c r="B52" s="926">
        <v>3134</v>
      </c>
      <c r="C52" s="927">
        <v>1893</v>
      </c>
      <c r="D52" s="927">
        <v>933</v>
      </c>
      <c r="E52" s="927">
        <v>353</v>
      </c>
      <c r="F52" s="951">
        <v>1769</v>
      </c>
      <c r="G52" s="952">
        <v>8082</v>
      </c>
      <c r="H52" s="950">
        <v>89</v>
      </c>
      <c r="I52" s="927">
        <v>0</v>
      </c>
      <c r="J52" s="927">
        <v>1193</v>
      </c>
      <c r="K52" s="973">
        <v>761</v>
      </c>
      <c r="L52" s="952">
        <v>2043</v>
      </c>
      <c r="M52" s="953">
        <v>10125</v>
      </c>
      <c r="N52" s="973">
        <v>5976</v>
      </c>
    </row>
    <row r="53" spans="1:14" ht="15.75" thickBot="1" x14ac:dyDescent="0.3">
      <c r="A53" s="214" t="s">
        <v>23</v>
      </c>
      <c r="B53" s="936">
        <v>18963</v>
      </c>
      <c r="C53" s="937">
        <v>8910</v>
      </c>
      <c r="D53" s="937">
        <v>5177</v>
      </c>
      <c r="E53" s="937">
        <v>8744</v>
      </c>
      <c r="F53" s="979">
        <v>3537</v>
      </c>
      <c r="G53" s="980">
        <v>45331</v>
      </c>
      <c r="H53" s="981">
        <v>482</v>
      </c>
      <c r="I53" s="937">
        <v>522</v>
      </c>
      <c r="J53" s="937">
        <v>1403</v>
      </c>
      <c r="K53" s="982">
        <v>229</v>
      </c>
      <c r="L53" s="980">
        <v>2636</v>
      </c>
      <c r="M53" s="954">
        <v>47967</v>
      </c>
      <c r="N53" s="982">
        <v>25891</v>
      </c>
    </row>
    <row r="54" spans="1:14" ht="15.75" thickBot="1" x14ac:dyDescent="0.3">
      <c r="A54" s="215" t="s">
        <v>24</v>
      </c>
      <c r="B54" s="940">
        <v>112041</v>
      </c>
      <c r="C54" s="940">
        <v>64486</v>
      </c>
      <c r="D54" s="940">
        <v>31416</v>
      </c>
      <c r="E54" s="940">
        <v>32765</v>
      </c>
      <c r="F54" s="965">
        <v>29480</v>
      </c>
      <c r="G54" s="941">
        <v>270188</v>
      </c>
      <c r="H54" s="983">
        <v>15659</v>
      </c>
      <c r="I54" s="940">
        <v>11089</v>
      </c>
      <c r="J54" s="940">
        <v>11871</v>
      </c>
      <c r="K54" s="940">
        <v>5498</v>
      </c>
      <c r="L54" s="984">
        <v>44117</v>
      </c>
      <c r="M54" s="942">
        <v>314305</v>
      </c>
      <c r="N54" s="943">
        <v>170651</v>
      </c>
    </row>
    <row r="55" spans="1:14" x14ac:dyDescent="0.25">
      <c r="A55" s="350" t="s">
        <v>35</v>
      </c>
      <c r="B55" s="944">
        <v>16260</v>
      </c>
      <c r="C55" s="945">
        <v>4652</v>
      </c>
      <c r="D55" s="945">
        <v>6691</v>
      </c>
      <c r="E55" s="945">
        <v>4512</v>
      </c>
      <c r="F55" s="946">
        <v>3674</v>
      </c>
      <c r="G55" s="947">
        <v>35789</v>
      </c>
      <c r="H55" s="944">
        <v>23844</v>
      </c>
      <c r="I55" s="945">
        <v>2737</v>
      </c>
      <c r="J55" s="945">
        <v>1559</v>
      </c>
      <c r="K55" s="945">
        <v>664</v>
      </c>
      <c r="L55" s="947">
        <v>28804</v>
      </c>
      <c r="M55" s="948">
        <v>64593</v>
      </c>
      <c r="N55" s="925">
        <v>36186</v>
      </c>
    </row>
    <row r="56" spans="1:14" x14ac:dyDescent="0.25">
      <c r="A56" s="949" t="s">
        <v>36</v>
      </c>
      <c r="B56" s="950">
        <v>6683</v>
      </c>
      <c r="C56" s="927">
        <v>3197</v>
      </c>
      <c r="D56" s="927">
        <v>3144</v>
      </c>
      <c r="E56" s="927">
        <v>1662</v>
      </c>
      <c r="F56" s="951">
        <v>1942</v>
      </c>
      <c r="G56" s="952">
        <v>16628</v>
      </c>
      <c r="H56" s="950">
        <v>8928</v>
      </c>
      <c r="I56" s="927">
        <v>7893</v>
      </c>
      <c r="J56" s="927">
        <v>2502</v>
      </c>
      <c r="K56" s="927">
        <v>753</v>
      </c>
      <c r="L56" s="952">
        <v>20076</v>
      </c>
      <c r="M56" s="953">
        <v>36703</v>
      </c>
      <c r="N56" s="985">
        <v>21747</v>
      </c>
    </row>
    <row r="57" spans="1:14" x14ac:dyDescent="0.25">
      <c r="A57" s="949" t="s">
        <v>37</v>
      </c>
      <c r="B57" s="950">
        <v>285</v>
      </c>
      <c r="C57" s="927">
        <v>278</v>
      </c>
      <c r="D57" s="927">
        <v>615</v>
      </c>
      <c r="E57" s="927">
        <v>595</v>
      </c>
      <c r="F57" s="951">
        <v>274</v>
      </c>
      <c r="G57" s="952">
        <v>2047</v>
      </c>
      <c r="H57" s="950">
        <v>5982</v>
      </c>
      <c r="I57" s="927">
        <v>0</v>
      </c>
      <c r="J57" s="927">
        <v>0</v>
      </c>
      <c r="K57" s="927">
        <v>0</v>
      </c>
      <c r="L57" s="952">
        <v>5982</v>
      </c>
      <c r="M57" s="953">
        <v>8029</v>
      </c>
      <c r="N57" s="985">
        <v>1454</v>
      </c>
    </row>
    <row r="58" spans="1:14" x14ac:dyDescent="0.25">
      <c r="A58" s="949" t="s">
        <v>38</v>
      </c>
      <c r="B58" s="950">
        <v>1920</v>
      </c>
      <c r="C58" s="927">
        <v>142</v>
      </c>
      <c r="D58" s="927">
        <v>214</v>
      </c>
      <c r="E58" s="927">
        <v>112</v>
      </c>
      <c r="F58" s="951">
        <v>1623</v>
      </c>
      <c r="G58" s="952">
        <v>4011</v>
      </c>
      <c r="H58" s="950">
        <v>0</v>
      </c>
      <c r="I58" s="927">
        <v>36</v>
      </c>
      <c r="J58" s="927">
        <v>0</v>
      </c>
      <c r="K58" s="927">
        <v>0</v>
      </c>
      <c r="L58" s="952">
        <v>36</v>
      </c>
      <c r="M58" s="953">
        <v>4047</v>
      </c>
      <c r="N58" s="985">
        <v>888</v>
      </c>
    </row>
    <row r="59" spans="1:14" x14ac:dyDescent="0.25">
      <c r="A59" s="949" t="s">
        <v>39</v>
      </c>
      <c r="B59" s="950">
        <v>4883</v>
      </c>
      <c r="C59" s="927">
        <v>7299</v>
      </c>
      <c r="D59" s="927">
        <v>1569</v>
      </c>
      <c r="E59" s="927">
        <v>5334</v>
      </c>
      <c r="F59" s="951">
        <v>1137</v>
      </c>
      <c r="G59" s="952">
        <v>20222</v>
      </c>
      <c r="H59" s="950">
        <v>6013</v>
      </c>
      <c r="I59" s="927">
        <v>4769</v>
      </c>
      <c r="J59" s="927">
        <v>9157</v>
      </c>
      <c r="K59" s="927">
        <v>16653</v>
      </c>
      <c r="L59" s="952">
        <v>36591</v>
      </c>
      <c r="M59" s="953">
        <v>56813</v>
      </c>
      <c r="N59" s="985">
        <v>32550</v>
      </c>
    </row>
    <row r="60" spans="1:14" x14ac:dyDescent="0.25">
      <c r="A60" s="949" t="s">
        <v>40</v>
      </c>
      <c r="B60" s="950">
        <v>237</v>
      </c>
      <c r="C60" s="927">
        <v>33</v>
      </c>
      <c r="D60" s="927">
        <v>8762</v>
      </c>
      <c r="E60" s="927">
        <v>327</v>
      </c>
      <c r="F60" s="951">
        <v>25</v>
      </c>
      <c r="G60" s="952">
        <v>9384</v>
      </c>
      <c r="H60" s="950">
        <v>0</v>
      </c>
      <c r="I60" s="927">
        <v>0</v>
      </c>
      <c r="J60" s="927">
        <v>1544</v>
      </c>
      <c r="K60" s="927">
        <v>1300</v>
      </c>
      <c r="L60" s="952">
        <v>2844</v>
      </c>
      <c r="M60" s="953">
        <v>12228</v>
      </c>
      <c r="N60" s="985">
        <v>12138</v>
      </c>
    </row>
    <row r="61" spans="1:14" x14ac:dyDescent="0.25">
      <c r="A61" s="949" t="s">
        <v>41</v>
      </c>
      <c r="B61" s="950">
        <v>5948</v>
      </c>
      <c r="C61" s="927">
        <v>2044</v>
      </c>
      <c r="D61" s="927">
        <v>6279</v>
      </c>
      <c r="E61" s="927">
        <v>2407</v>
      </c>
      <c r="F61" s="951">
        <v>625</v>
      </c>
      <c r="G61" s="952">
        <v>17303</v>
      </c>
      <c r="H61" s="950">
        <v>2045</v>
      </c>
      <c r="I61" s="927">
        <v>211</v>
      </c>
      <c r="J61" s="927">
        <v>629</v>
      </c>
      <c r="K61" s="927">
        <v>31</v>
      </c>
      <c r="L61" s="952">
        <v>2916</v>
      </c>
      <c r="M61" s="953">
        <v>20219</v>
      </c>
      <c r="N61" s="985">
        <v>12568</v>
      </c>
    </row>
    <row r="62" spans="1:14" x14ac:dyDescent="0.25">
      <c r="A62" s="949" t="s">
        <v>42</v>
      </c>
      <c r="B62" s="950">
        <v>3207</v>
      </c>
      <c r="C62" s="927">
        <v>4974</v>
      </c>
      <c r="D62" s="927">
        <v>6412</v>
      </c>
      <c r="E62" s="927">
        <v>6837</v>
      </c>
      <c r="F62" s="951">
        <v>2468</v>
      </c>
      <c r="G62" s="952">
        <v>23898</v>
      </c>
      <c r="H62" s="950">
        <v>114</v>
      </c>
      <c r="I62" s="927">
        <v>111</v>
      </c>
      <c r="J62" s="927">
        <v>241</v>
      </c>
      <c r="K62" s="927">
        <v>226</v>
      </c>
      <c r="L62" s="952">
        <v>692</v>
      </c>
      <c r="M62" s="953">
        <v>24591</v>
      </c>
      <c r="N62" s="985">
        <v>13455</v>
      </c>
    </row>
    <row r="63" spans="1:14" x14ac:dyDescent="0.25">
      <c r="A63" s="949" t="s">
        <v>43</v>
      </c>
      <c r="B63" s="950">
        <v>4911</v>
      </c>
      <c r="C63" s="927">
        <v>1961</v>
      </c>
      <c r="D63" s="927">
        <v>2833</v>
      </c>
      <c r="E63" s="927">
        <v>2048</v>
      </c>
      <c r="F63" s="951">
        <v>1520</v>
      </c>
      <c r="G63" s="952">
        <v>13273</v>
      </c>
      <c r="H63" s="950">
        <v>245</v>
      </c>
      <c r="I63" s="927">
        <v>20</v>
      </c>
      <c r="J63" s="927">
        <v>3227</v>
      </c>
      <c r="K63" s="927">
        <v>9</v>
      </c>
      <c r="L63" s="952">
        <v>3501</v>
      </c>
      <c r="M63" s="953">
        <v>16774</v>
      </c>
      <c r="N63" s="985">
        <v>11105</v>
      </c>
    </row>
    <row r="64" spans="1:14" x14ac:dyDescent="0.25">
      <c r="A64" s="949" t="s">
        <v>44</v>
      </c>
      <c r="B64" s="950">
        <v>2635</v>
      </c>
      <c r="C64" s="927">
        <v>382</v>
      </c>
      <c r="D64" s="927">
        <v>970</v>
      </c>
      <c r="E64" s="927">
        <v>1350</v>
      </c>
      <c r="F64" s="951">
        <v>3310</v>
      </c>
      <c r="G64" s="952">
        <v>8647</v>
      </c>
      <c r="H64" s="950">
        <v>2625</v>
      </c>
      <c r="I64" s="927">
        <v>713</v>
      </c>
      <c r="J64" s="927">
        <v>345</v>
      </c>
      <c r="K64" s="927">
        <v>1313</v>
      </c>
      <c r="L64" s="952">
        <v>4996</v>
      </c>
      <c r="M64" s="953">
        <v>13643</v>
      </c>
      <c r="N64" s="985">
        <v>10465</v>
      </c>
    </row>
    <row r="65" spans="1:14" x14ac:dyDescent="0.25">
      <c r="A65" s="949" t="s">
        <v>45</v>
      </c>
      <c r="B65" s="950">
        <v>1455</v>
      </c>
      <c r="C65" s="927">
        <v>511</v>
      </c>
      <c r="D65" s="927">
        <v>156</v>
      </c>
      <c r="E65" s="927">
        <v>245</v>
      </c>
      <c r="F65" s="951">
        <v>541</v>
      </c>
      <c r="G65" s="952">
        <v>2908</v>
      </c>
      <c r="H65" s="950">
        <v>25</v>
      </c>
      <c r="I65" s="927">
        <v>0</v>
      </c>
      <c r="J65" s="927">
        <v>2</v>
      </c>
      <c r="K65" s="927">
        <v>24</v>
      </c>
      <c r="L65" s="952">
        <v>51</v>
      </c>
      <c r="M65" s="953">
        <v>2959</v>
      </c>
      <c r="N65" s="985">
        <v>1825</v>
      </c>
    </row>
    <row r="66" spans="1:14" x14ac:dyDescent="0.25">
      <c r="A66" s="949" t="s">
        <v>46</v>
      </c>
      <c r="B66" s="950">
        <v>1657</v>
      </c>
      <c r="C66" s="927">
        <v>1994</v>
      </c>
      <c r="D66" s="927">
        <v>446</v>
      </c>
      <c r="E66" s="927">
        <v>3850</v>
      </c>
      <c r="F66" s="951">
        <v>4217</v>
      </c>
      <c r="G66" s="952">
        <v>12164</v>
      </c>
      <c r="H66" s="950">
        <v>216</v>
      </c>
      <c r="I66" s="927">
        <v>0</v>
      </c>
      <c r="J66" s="927">
        <v>14</v>
      </c>
      <c r="K66" s="927">
        <v>2878</v>
      </c>
      <c r="L66" s="952">
        <v>3108</v>
      </c>
      <c r="M66" s="953">
        <v>15272</v>
      </c>
      <c r="N66" s="985">
        <v>12492</v>
      </c>
    </row>
    <row r="67" spans="1:14" x14ac:dyDescent="0.25">
      <c r="A67" s="986" t="s">
        <v>47</v>
      </c>
      <c r="B67" s="981">
        <v>16</v>
      </c>
      <c r="C67" s="937">
        <v>0</v>
      </c>
      <c r="D67" s="937">
        <v>74</v>
      </c>
      <c r="E67" s="937">
        <v>324</v>
      </c>
      <c r="F67" s="979">
        <v>28</v>
      </c>
      <c r="G67" s="980">
        <v>442</v>
      </c>
      <c r="H67" s="981">
        <v>3456</v>
      </c>
      <c r="I67" s="937">
        <v>0</v>
      </c>
      <c r="J67" s="937">
        <v>1062</v>
      </c>
      <c r="K67" s="937">
        <v>3496</v>
      </c>
      <c r="L67" s="980">
        <v>8014</v>
      </c>
      <c r="M67" s="954">
        <v>8456</v>
      </c>
      <c r="N67" s="987">
        <v>4037</v>
      </c>
    </row>
    <row r="68" spans="1:14" ht="15.75" thickBot="1" x14ac:dyDescent="0.3">
      <c r="A68" s="949" t="s">
        <v>321</v>
      </c>
      <c r="B68" s="981">
        <v>28703</v>
      </c>
      <c r="C68" s="937">
        <v>27313</v>
      </c>
      <c r="D68" s="937">
        <v>16128</v>
      </c>
      <c r="E68" s="937">
        <v>7770</v>
      </c>
      <c r="F68" s="979">
        <v>8151</v>
      </c>
      <c r="G68" s="980">
        <v>88066</v>
      </c>
      <c r="H68" s="981">
        <v>38440</v>
      </c>
      <c r="I68" s="937">
        <v>19478</v>
      </c>
      <c r="J68" s="937">
        <v>11914</v>
      </c>
      <c r="K68" s="937">
        <v>18923</v>
      </c>
      <c r="L68" s="980">
        <v>88755</v>
      </c>
      <c r="M68" s="954">
        <v>176821</v>
      </c>
      <c r="N68" s="987">
        <v>83092</v>
      </c>
    </row>
    <row r="69" spans="1:14" ht="15.75" thickBot="1" x14ac:dyDescent="0.3">
      <c r="A69" s="988" t="s">
        <v>25</v>
      </c>
      <c r="B69" s="940">
        <v>78800</v>
      </c>
      <c r="C69" s="940">
        <v>54780</v>
      </c>
      <c r="D69" s="940">
        <v>54293</v>
      </c>
      <c r="E69" s="940">
        <v>37373</v>
      </c>
      <c r="F69" s="940">
        <v>29535</v>
      </c>
      <c r="G69" s="958">
        <v>254781</v>
      </c>
      <c r="H69" s="940">
        <v>91933</v>
      </c>
      <c r="I69" s="940">
        <v>35968</v>
      </c>
      <c r="J69" s="940">
        <v>32196</v>
      </c>
      <c r="K69" s="940">
        <v>46270</v>
      </c>
      <c r="L69" s="989">
        <v>206366</v>
      </c>
      <c r="M69" s="942">
        <v>461147</v>
      </c>
      <c r="N69" s="990">
        <v>254002</v>
      </c>
    </row>
    <row r="70" spans="1:14" ht="15.75" thickBot="1" x14ac:dyDescent="0.3">
      <c r="A70" s="959" t="s">
        <v>26</v>
      </c>
      <c r="B70" s="943">
        <v>190841</v>
      </c>
      <c r="C70" s="943">
        <v>119267</v>
      </c>
      <c r="D70" s="943">
        <v>85709</v>
      </c>
      <c r="E70" s="943">
        <v>70138</v>
      </c>
      <c r="F70" s="943">
        <v>59015</v>
      </c>
      <c r="G70" s="941">
        <v>524969</v>
      </c>
      <c r="H70" s="943">
        <v>107592</v>
      </c>
      <c r="I70" s="943">
        <v>47056</v>
      </c>
      <c r="J70" s="943">
        <v>44067</v>
      </c>
      <c r="K70" s="943">
        <v>51768</v>
      </c>
      <c r="L70" s="991">
        <v>250483</v>
      </c>
      <c r="M70" s="942">
        <v>775452</v>
      </c>
      <c r="N70" s="943">
        <v>424652</v>
      </c>
    </row>
    <row r="71" spans="1:14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47"/>
    </row>
    <row r="72" spans="1:14" ht="15.75" thickBot="1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47"/>
    </row>
    <row r="73" spans="1:14" ht="15.75" thickBot="1" x14ac:dyDescent="0.3">
      <c r="A73" s="1692" t="s">
        <v>48</v>
      </c>
      <c r="B73" s="1693"/>
      <c r="C73" s="1693"/>
      <c r="D73" s="1693"/>
      <c r="E73" s="1693"/>
      <c r="F73" s="1693"/>
      <c r="G73" s="1693"/>
      <c r="H73" s="1693"/>
      <c r="I73" s="1693"/>
      <c r="J73" s="1693"/>
      <c r="K73" s="1693"/>
      <c r="L73" s="1693"/>
      <c r="M73" s="1693"/>
      <c r="N73" s="1694"/>
    </row>
    <row r="74" spans="1:14" ht="15.75" thickBot="1" x14ac:dyDescent="0.3">
      <c r="A74" s="1695" t="s">
        <v>0</v>
      </c>
      <c r="B74" s="1698" t="s">
        <v>1</v>
      </c>
      <c r="C74" s="1698"/>
      <c r="D74" s="1698"/>
      <c r="E74" s="1698"/>
      <c r="F74" s="1698"/>
      <c r="G74" s="1699"/>
      <c r="H74" s="1700" t="s">
        <v>2</v>
      </c>
      <c r="I74" s="1701"/>
      <c r="J74" s="1701"/>
      <c r="K74" s="1701"/>
      <c r="L74" s="1702"/>
      <c r="M74" s="1703" t="s">
        <v>3</v>
      </c>
      <c r="N74" s="1706" t="s">
        <v>31</v>
      </c>
    </row>
    <row r="75" spans="1:14" x14ac:dyDescent="0.25">
      <c r="A75" s="1696"/>
      <c r="B75" s="1687" t="s">
        <v>8</v>
      </c>
      <c r="C75" s="1688"/>
      <c r="D75" s="1709" t="s">
        <v>9</v>
      </c>
      <c r="E75" s="1710"/>
      <c r="F75" s="1711" t="s">
        <v>32</v>
      </c>
      <c r="G75" s="1685" t="s">
        <v>10</v>
      </c>
      <c r="H75" s="1687" t="s">
        <v>11</v>
      </c>
      <c r="I75" s="1688"/>
      <c r="J75" s="1689" t="s">
        <v>12</v>
      </c>
      <c r="K75" s="1689" t="s">
        <v>33</v>
      </c>
      <c r="L75" s="1685" t="s">
        <v>13</v>
      </c>
      <c r="M75" s="1704"/>
      <c r="N75" s="1707"/>
    </row>
    <row r="76" spans="1:14" ht="57.75" thickBot="1" x14ac:dyDescent="0.3">
      <c r="A76" s="1697"/>
      <c r="B76" s="247" t="s">
        <v>14</v>
      </c>
      <c r="C76" s="919" t="s">
        <v>15</v>
      </c>
      <c r="D76" s="919" t="s">
        <v>16</v>
      </c>
      <c r="E76" s="919" t="s">
        <v>55</v>
      </c>
      <c r="F76" s="1712"/>
      <c r="G76" s="1686"/>
      <c r="H76" s="247" t="s">
        <v>14</v>
      </c>
      <c r="I76" s="919" t="s">
        <v>15</v>
      </c>
      <c r="J76" s="1690"/>
      <c r="K76" s="1690"/>
      <c r="L76" s="1686"/>
      <c r="M76" s="1705"/>
      <c r="N76" s="1708"/>
    </row>
    <row r="77" spans="1:14" ht="15.75" thickBot="1" x14ac:dyDescent="0.3">
      <c r="A77" s="992" t="s">
        <v>24</v>
      </c>
      <c r="B77" s="993">
        <v>112041</v>
      </c>
      <c r="C77" s="994">
        <v>64486</v>
      </c>
      <c r="D77" s="994">
        <v>31416</v>
      </c>
      <c r="E77" s="994">
        <v>32765</v>
      </c>
      <c r="F77" s="994">
        <v>29480</v>
      </c>
      <c r="G77" s="995">
        <v>270188</v>
      </c>
      <c r="H77" s="994">
        <v>15659</v>
      </c>
      <c r="I77" s="994">
        <v>11089</v>
      </c>
      <c r="J77" s="994">
        <v>11871</v>
      </c>
      <c r="K77" s="994">
        <v>5498</v>
      </c>
      <c r="L77" s="995">
        <v>44117</v>
      </c>
      <c r="M77" s="996">
        <v>314305</v>
      </c>
      <c r="N77" s="956">
        <v>170651</v>
      </c>
    </row>
    <row r="78" spans="1:14" x14ac:dyDescent="0.25">
      <c r="A78" s="997" t="s">
        <v>49</v>
      </c>
      <c r="B78" s="998">
        <v>73543</v>
      </c>
      <c r="C78" s="921">
        <v>40687</v>
      </c>
      <c r="D78" s="921">
        <v>17724</v>
      </c>
      <c r="E78" s="921">
        <v>18071</v>
      </c>
      <c r="F78" s="999">
        <v>21916</v>
      </c>
      <c r="G78" s="1000">
        <v>171941</v>
      </c>
      <c r="H78" s="1001">
        <v>13028</v>
      </c>
      <c r="I78" s="1002">
        <v>9220</v>
      </c>
      <c r="J78" s="1003">
        <v>11274</v>
      </c>
      <c r="K78" s="999">
        <v>5074</v>
      </c>
      <c r="L78" s="1000">
        <v>38595</v>
      </c>
      <c r="M78" s="1004">
        <v>210537</v>
      </c>
      <c r="N78" s="1005">
        <v>119572</v>
      </c>
    </row>
    <row r="79" spans="1:14" x14ac:dyDescent="0.25">
      <c r="A79" s="1006" t="s">
        <v>50</v>
      </c>
      <c r="B79" s="1007">
        <v>0</v>
      </c>
      <c r="C79" s="927">
        <v>0</v>
      </c>
      <c r="D79" s="927">
        <v>3960</v>
      </c>
      <c r="E79" s="927">
        <v>15</v>
      </c>
      <c r="F79" s="1008">
        <v>11</v>
      </c>
      <c r="G79" s="1009">
        <v>3986</v>
      </c>
      <c r="H79" s="1010">
        <v>0</v>
      </c>
      <c r="I79" s="1011">
        <v>0</v>
      </c>
      <c r="J79" s="1012">
        <v>0</v>
      </c>
      <c r="K79" s="1008">
        <v>0</v>
      </c>
      <c r="L79" s="1009">
        <v>0</v>
      </c>
      <c r="M79" s="1013">
        <v>3986</v>
      </c>
      <c r="N79" s="1014">
        <v>15</v>
      </c>
    </row>
    <row r="80" spans="1:14" x14ac:dyDescent="0.25">
      <c r="A80" s="1006" t="s">
        <v>51</v>
      </c>
      <c r="B80" s="1007">
        <v>30742</v>
      </c>
      <c r="C80" s="927">
        <v>18476</v>
      </c>
      <c r="D80" s="927">
        <v>7719</v>
      </c>
      <c r="E80" s="927">
        <v>12442</v>
      </c>
      <c r="F80" s="1008">
        <v>5314</v>
      </c>
      <c r="G80" s="1009">
        <v>74693</v>
      </c>
      <c r="H80" s="1010">
        <v>2242</v>
      </c>
      <c r="I80" s="1011">
        <v>1636</v>
      </c>
      <c r="J80" s="1012">
        <v>552</v>
      </c>
      <c r="K80" s="1008">
        <v>112</v>
      </c>
      <c r="L80" s="1009">
        <v>4542</v>
      </c>
      <c r="M80" s="1013">
        <v>79234</v>
      </c>
      <c r="N80" s="1014">
        <v>39455</v>
      </c>
    </row>
    <row r="81" spans="1:14" x14ac:dyDescent="0.25">
      <c r="A81" s="1015" t="s">
        <v>52</v>
      </c>
      <c r="B81" s="950">
        <v>2781</v>
      </c>
      <c r="C81" s="927">
        <v>419</v>
      </c>
      <c r="D81" s="927">
        <v>1106</v>
      </c>
      <c r="E81" s="927">
        <v>260</v>
      </c>
      <c r="F81" s="951">
        <v>1160</v>
      </c>
      <c r="G81" s="1009">
        <v>5726</v>
      </c>
      <c r="H81" s="1016">
        <v>375</v>
      </c>
      <c r="I81" s="1011">
        <v>0</v>
      </c>
      <c r="J81" s="1011">
        <v>0</v>
      </c>
      <c r="K81" s="1017">
        <v>312</v>
      </c>
      <c r="L81" s="1009">
        <v>687</v>
      </c>
      <c r="M81" s="1013">
        <v>6413</v>
      </c>
      <c r="N81" s="1014">
        <v>3502</v>
      </c>
    </row>
    <row r="82" spans="1:14" x14ac:dyDescent="0.25">
      <c r="A82" s="949" t="s">
        <v>53</v>
      </c>
      <c r="B82" s="950">
        <v>4017</v>
      </c>
      <c r="C82" s="927">
        <v>4904</v>
      </c>
      <c r="D82" s="927">
        <v>868</v>
      </c>
      <c r="E82" s="927">
        <v>1943</v>
      </c>
      <c r="F82" s="951">
        <v>1048</v>
      </c>
      <c r="G82" s="1009">
        <v>12780</v>
      </c>
      <c r="H82" s="1016">
        <v>15</v>
      </c>
      <c r="I82" s="1011">
        <v>233</v>
      </c>
      <c r="J82" s="1011">
        <v>45</v>
      </c>
      <c r="K82" s="1017">
        <v>0</v>
      </c>
      <c r="L82" s="1009">
        <v>293</v>
      </c>
      <c r="M82" s="1013">
        <v>13073</v>
      </c>
      <c r="N82" s="1014">
        <v>7733</v>
      </c>
    </row>
    <row r="83" spans="1:14" ht="15.75" thickBot="1" x14ac:dyDescent="0.3">
      <c r="A83" s="1018" t="s">
        <v>23</v>
      </c>
      <c r="B83" s="1019">
        <v>958</v>
      </c>
      <c r="C83" s="1020">
        <v>0</v>
      </c>
      <c r="D83" s="1020">
        <v>39</v>
      </c>
      <c r="E83" s="1020">
        <v>34</v>
      </c>
      <c r="F83" s="1021">
        <v>31</v>
      </c>
      <c r="G83" s="1022">
        <v>1062</v>
      </c>
      <c r="H83" s="1023">
        <v>0</v>
      </c>
      <c r="I83" s="1024">
        <v>0</v>
      </c>
      <c r="J83" s="1024">
        <v>0</v>
      </c>
      <c r="K83" s="1025">
        <v>0</v>
      </c>
      <c r="L83" s="1022">
        <v>0</v>
      </c>
      <c r="M83" s="1026">
        <v>1062</v>
      </c>
      <c r="N83" s="1027">
        <v>374</v>
      </c>
    </row>
    <row r="84" spans="1:14" ht="15.75" thickBot="1" x14ac:dyDescent="0.3">
      <c r="A84" s="992" t="s">
        <v>25</v>
      </c>
      <c r="B84" s="993">
        <v>78800</v>
      </c>
      <c r="C84" s="994">
        <v>54780</v>
      </c>
      <c r="D84" s="994">
        <v>54293</v>
      </c>
      <c r="E84" s="994">
        <v>37373</v>
      </c>
      <c r="F84" s="1028">
        <v>29535</v>
      </c>
      <c r="G84" s="995">
        <v>254781</v>
      </c>
      <c r="H84" s="993">
        <v>91933</v>
      </c>
      <c r="I84" s="994">
        <v>35968</v>
      </c>
      <c r="J84" s="994">
        <v>32196</v>
      </c>
      <c r="K84" s="994">
        <v>46270</v>
      </c>
      <c r="L84" s="995">
        <v>206366</v>
      </c>
      <c r="M84" s="996">
        <v>461147</v>
      </c>
      <c r="N84" s="956">
        <v>254002</v>
      </c>
    </row>
    <row r="85" spans="1:14" x14ac:dyDescent="0.25">
      <c r="A85" s="1006" t="s">
        <v>49</v>
      </c>
      <c r="B85" s="950">
        <v>53233</v>
      </c>
      <c r="C85" s="927">
        <v>47028</v>
      </c>
      <c r="D85" s="927">
        <v>37409</v>
      </c>
      <c r="E85" s="927">
        <v>25538</v>
      </c>
      <c r="F85" s="951">
        <v>17021</v>
      </c>
      <c r="G85" s="1000">
        <v>180229</v>
      </c>
      <c r="H85" s="1016">
        <v>80772</v>
      </c>
      <c r="I85" s="1011">
        <v>29725</v>
      </c>
      <c r="J85" s="1011">
        <v>23565</v>
      </c>
      <c r="K85" s="1017">
        <v>37900</v>
      </c>
      <c r="L85" s="1000">
        <v>171961</v>
      </c>
      <c r="M85" s="1004">
        <v>352190</v>
      </c>
      <c r="N85" s="1014">
        <v>186991</v>
      </c>
    </row>
    <row r="86" spans="1:14" x14ac:dyDescent="0.25">
      <c r="A86" s="1006" t="s">
        <v>50</v>
      </c>
      <c r="B86" s="950">
        <v>12</v>
      </c>
      <c r="C86" s="927">
        <v>0</v>
      </c>
      <c r="D86" s="927">
        <v>6287</v>
      </c>
      <c r="E86" s="927">
        <v>0</v>
      </c>
      <c r="F86" s="951">
        <v>45</v>
      </c>
      <c r="G86" s="1029">
        <v>6344</v>
      </c>
      <c r="H86" s="1016">
        <v>0</v>
      </c>
      <c r="I86" s="1011">
        <v>0</v>
      </c>
      <c r="J86" s="1011">
        <v>0</v>
      </c>
      <c r="K86" s="1017">
        <v>0</v>
      </c>
      <c r="L86" s="1009">
        <v>0</v>
      </c>
      <c r="M86" s="1013">
        <v>6344</v>
      </c>
      <c r="N86" s="1014">
        <v>29</v>
      </c>
    </row>
    <row r="87" spans="1:14" x14ac:dyDescent="0.25">
      <c r="A87" s="1006" t="s">
        <v>51</v>
      </c>
      <c r="B87" s="1007">
        <v>24993</v>
      </c>
      <c r="C87" s="1012">
        <v>7617</v>
      </c>
      <c r="D87" s="1012">
        <v>10060</v>
      </c>
      <c r="E87" s="1012">
        <v>11518</v>
      </c>
      <c r="F87" s="1008">
        <v>12388</v>
      </c>
      <c r="G87" s="1029">
        <v>66575</v>
      </c>
      <c r="H87" s="1007">
        <v>11161</v>
      </c>
      <c r="I87" s="1012">
        <v>6243</v>
      </c>
      <c r="J87" s="1012">
        <v>8630</v>
      </c>
      <c r="K87" s="1008">
        <v>8012</v>
      </c>
      <c r="L87" s="1009">
        <v>34045</v>
      </c>
      <c r="M87" s="1013">
        <v>100620</v>
      </c>
      <c r="N87" s="1014">
        <v>65639</v>
      </c>
    </row>
    <row r="88" spans="1:14" x14ac:dyDescent="0.25">
      <c r="A88" s="1015" t="s">
        <v>52</v>
      </c>
      <c r="B88" s="1007">
        <v>544</v>
      </c>
      <c r="C88" s="1012">
        <v>88</v>
      </c>
      <c r="D88" s="1012">
        <v>406</v>
      </c>
      <c r="E88" s="1012">
        <v>48</v>
      </c>
      <c r="F88" s="1008">
        <v>81</v>
      </c>
      <c r="G88" s="1029">
        <v>1167</v>
      </c>
      <c r="H88" s="1007">
        <v>0</v>
      </c>
      <c r="I88" s="1012">
        <v>0</v>
      </c>
      <c r="J88" s="1012">
        <v>1</v>
      </c>
      <c r="K88" s="1008">
        <v>28</v>
      </c>
      <c r="L88" s="1009">
        <v>29</v>
      </c>
      <c r="M88" s="1013">
        <v>1196</v>
      </c>
      <c r="N88" s="1014">
        <v>589</v>
      </c>
    </row>
    <row r="89" spans="1:14" x14ac:dyDescent="0.25">
      <c r="A89" s="1015" t="s">
        <v>53</v>
      </c>
      <c r="B89" s="926">
        <v>17</v>
      </c>
      <c r="C89" s="927">
        <v>48</v>
      </c>
      <c r="D89" s="927">
        <v>121</v>
      </c>
      <c r="E89" s="927">
        <v>258</v>
      </c>
      <c r="F89" s="973">
        <v>0</v>
      </c>
      <c r="G89" s="1029">
        <v>444</v>
      </c>
      <c r="H89" s="1030">
        <v>0</v>
      </c>
      <c r="I89" s="1012">
        <v>0</v>
      </c>
      <c r="J89" s="1012">
        <v>0</v>
      </c>
      <c r="K89" s="1031">
        <v>330</v>
      </c>
      <c r="L89" s="1009">
        <v>330</v>
      </c>
      <c r="M89" s="1013">
        <v>774</v>
      </c>
      <c r="N89" s="1014">
        <v>733</v>
      </c>
    </row>
    <row r="90" spans="1:14" ht="15.75" thickBot="1" x14ac:dyDescent="0.3">
      <c r="A90" s="1015" t="s">
        <v>23</v>
      </c>
      <c r="B90" s="1032">
        <v>2</v>
      </c>
      <c r="C90" s="1033">
        <v>0</v>
      </c>
      <c r="D90" s="1033">
        <v>10</v>
      </c>
      <c r="E90" s="1033">
        <v>11</v>
      </c>
      <c r="F90" s="1034">
        <v>0</v>
      </c>
      <c r="G90" s="1035">
        <v>23</v>
      </c>
      <c r="H90" s="1036">
        <v>0</v>
      </c>
      <c r="I90" s="1037">
        <v>0</v>
      </c>
      <c r="J90" s="1037">
        <v>0</v>
      </c>
      <c r="K90" s="1038">
        <v>0</v>
      </c>
      <c r="L90" s="1022">
        <v>0</v>
      </c>
      <c r="M90" s="1026">
        <v>23</v>
      </c>
      <c r="N90" s="1027">
        <v>21</v>
      </c>
    </row>
    <row r="91" spans="1:14" ht="15.75" thickBot="1" x14ac:dyDescent="0.3">
      <c r="A91" s="992" t="s">
        <v>26</v>
      </c>
      <c r="B91" s="993">
        <v>190841</v>
      </c>
      <c r="C91" s="1039">
        <v>119267</v>
      </c>
      <c r="D91" s="1039">
        <v>85709</v>
      </c>
      <c r="E91" s="1039">
        <v>70138</v>
      </c>
      <c r="F91" s="1040">
        <v>59015</v>
      </c>
      <c r="G91" s="995">
        <v>524969</v>
      </c>
      <c r="H91" s="993">
        <v>107592</v>
      </c>
      <c r="I91" s="1039">
        <v>47056</v>
      </c>
      <c r="J91" s="1041">
        <v>44067</v>
      </c>
      <c r="K91" s="1041">
        <v>51768</v>
      </c>
      <c r="L91" s="995">
        <v>250483</v>
      </c>
      <c r="M91" s="996">
        <v>775452</v>
      </c>
      <c r="N91" s="957">
        <v>424652</v>
      </c>
    </row>
  </sheetData>
  <mergeCells count="57">
    <mergeCell ref="J5:J6"/>
    <mergeCell ref="K5:K6"/>
    <mergeCell ref="L5:L6"/>
    <mergeCell ref="A32:N32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D34:E34"/>
    <mergeCell ref="F34:F35"/>
    <mergeCell ref="G34:G35"/>
    <mergeCell ref="H34:I34"/>
    <mergeCell ref="G5:G6"/>
    <mergeCell ref="H5:I5"/>
    <mergeCell ref="J34:J35"/>
    <mergeCell ref="K34:K35"/>
    <mergeCell ref="L34:L35"/>
    <mergeCell ref="A43:N43"/>
    <mergeCell ref="A44:A46"/>
    <mergeCell ref="B44:G44"/>
    <mergeCell ref="H44:L44"/>
    <mergeCell ref="M44:M46"/>
    <mergeCell ref="N44:N46"/>
    <mergeCell ref="B45:C45"/>
    <mergeCell ref="A33:A35"/>
    <mergeCell ref="B33:G33"/>
    <mergeCell ref="H33:L33"/>
    <mergeCell ref="M33:M35"/>
    <mergeCell ref="N33:N35"/>
    <mergeCell ref="B34:C34"/>
    <mergeCell ref="L45:L46"/>
    <mergeCell ref="A73:N73"/>
    <mergeCell ref="A74:A76"/>
    <mergeCell ref="B74:G74"/>
    <mergeCell ref="H74:L74"/>
    <mergeCell ref="M74:M76"/>
    <mergeCell ref="N74:N76"/>
    <mergeCell ref="B75:C75"/>
    <mergeCell ref="D75:E75"/>
    <mergeCell ref="F75:F76"/>
    <mergeCell ref="D45:E45"/>
    <mergeCell ref="F45:F46"/>
    <mergeCell ref="G45:G46"/>
    <mergeCell ref="H45:I45"/>
    <mergeCell ref="J45:J46"/>
    <mergeCell ref="K45:K46"/>
    <mergeCell ref="G75:G76"/>
    <mergeCell ref="H75:I75"/>
    <mergeCell ref="J75:J76"/>
    <mergeCell ref="K75:K76"/>
    <mergeCell ref="L75:L7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7"/>
  <sheetViews>
    <sheetView zoomScale="70" zoomScaleNormal="70" workbookViewId="0">
      <selection activeCell="A2" sqref="A2"/>
    </sheetView>
  </sheetViews>
  <sheetFormatPr defaultRowHeight="18.75" x14ac:dyDescent="0.3"/>
  <cols>
    <col min="1" max="1" width="26.28515625" style="303" bestFit="1" customWidth="1"/>
    <col min="2" max="4" width="16.5703125" style="303" bestFit="1" customWidth="1"/>
    <col min="5" max="5" width="15.140625" style="303" bestFit="1" customWidth="1"/>
    <col min="6" max="6" width="16.85546875" style="303" customWidth="1"/>
    <col min="7" max="9" width="15.140625" style="303" bestFit="1" customWidth="1"/>
    <col min="10" max="10" width="17.5703125" style="303" bestFit="1" customWidth="1"/>
    <col min="11" max="11" width="20.42578125" style="303" bestFit="1" customWidth="1"/>
    <col min="12" max="12" width="18.28515625" style="303" bestFit="1" customWidth="1"/>
    <col min="13" max="13" width="13.85546875" style="303" bestFit="1" customWidth="1"/>
    <col min="14" max="14" width="16.42578125" style="303" bestFit="1" customWidth="1"/>
    <col min="15" max="15" width="24.28515625" style="303" customWidth="1"/>
    <col min="16" max="16384" width="9.140625" style="303"/>
  </cols>
  <sheetData>
    <row r="1" spans="1:15" x14ac:dyDescent="0.3">
      <c r="A1" s="1178" t="s">
        <v>334</v>
      </c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</row>
    <row r="2" spans="1:15" ht="19.5" thickBot="1" x14ac:dyDescent="0.35"/>
    <row r="3" spans="1:15" ht="19.5" customHeight="1" thickBot="1" x14ac:dyDescent="0.35">
      <c r="A3" s="1170" t="s">
        <v>0</v>
      </c>
      <c r="B3" s="1179" t="s">
        <v>1</v>
      </c>
      <c r="C3" s="1180"/>
      <c r="D3" s="1180"/>
      <c r="E3" s="1180"/>
      <c r="F3" s="1181"/>
      <c r="G3" s="1182" t="s">
        <v>2</v>
      </c>
      <c r="H3" s="1183"/>
      <c r="I3" s="1183"/>
      <c r="J3" s="1184"/>
      <c r="K3" s="1185" t="s">
        <v>3</v>
      </c>
      <c r="L3" s="1164" t="s">
        <v>4</v>
      </c>
      <c r="M3" s="1161" t="s">
        <v>5</v>
      </c>
      <c r="N3" s="1164" t="s">
        <v>6</v>
      </c>
      <c r="O3" s="1164" t="s">
        <v>7</v>
      </c>
    </row>
    <row r="4" spans="1:15" ht="18.75" customHeight="1" x14ac:dyDescent="0.3">
      <c r="A4" s="1171"/>
      <c r="B4" s="1171" t="s">
        <v>8</v>
      </c>
      <c r="C4" s="1188"/>
      <c r="D4" s="1189" t="s">
        <v>9</v>
      </c>
      <c r="E4" s="1190"/>
      <c r="F4" s="1176" t="s">
        <v>10</v>
      </c>
      <c r="G4" s="1171" t="s">
        <v>11</v>
      </c>
      <c r="H4" s="1188"/>
      <c r="I4" s="1191" t="s">
        <v>12</v>
      </c>
      <c r="J4" s="1176" t="s">
        <v>13</v>
      </c>
      <c r="K4" s="1186"/>
      <c r="L4" s="1165"/>
      <c r="M4" s="1162"/>
      <c r="N4" s="1165"/>
      <c r="O4" s="1165"/>
    </row>
    <row r="5" spans="1:15" ht="57.75" thickBot="1" x14ac:dyDescent="0.35">
      <c r="A5" s="1172"/>
      <c r="B5" s="353" t="s">
        <v>14</v>
      </c>
      <c r="C5" s="354" t="s">
        <v>15</v>
      </c>
      <c r="D5" s="354" t="s">
        <v>16</v>
      </c>
      <c r="E5" s="354" t="s">
        <v>9</v>
      </c>
      <c r="F5" s="1177"/>
      <c r="G5" s="353" t="s">
        <v>14</v>
      </c>
      <c r="H5" s="354" t="s">
        <v>15</v>
      </c>
      <c r="I5" s="1192"/>
      <c r="J5" s="1177"/>
      <c r="K5" s="1187"/>
      <c r="L5" s="1166"/>
      <c r="M5" s="1163"/>
      <c r="N5" s="1166"/>
      <c r="O5" s="1166"/>
    </row>
    <row r="6" spans="1:15" ht="19.5" thickBot="1" x14ac:dyDescent="0.35">
      <c r="A6" s="355" t="s">
        <v>17</v>
      </c>
      <c r="B6" s="318">
        <v>30651.4</v>
      </c>
      <c r="C6" s="318">
        <v>18947</v>
      </c>
      <c r="D6" s="318">
        <v>7145</v>
      </c>
      <c r="E6" s="318">
        <v>3435</v>
      </c>
      <c r="F6" s="319">
        <v>60178.400000000001</v>
      </c>
      <c r="G6" s="318">
        <v>924.2</v>
      </c>
      <c r="H6" s="318">
        <v>176</v>
      </c>
      <c r="I6" s="318">
        <v>0</v>
      </c>
      <c r="J6" s="319">
        <v>1100.2</v>
      </c>
      <c r="K6" s="320">
        <v>61278.6</v>
      </c>
      <c r="L6" s="318">
        <v>3879</v>
      </c>
      <c r="M6" s="318">
        <v>136</v>
      </c>
      <c r="N6" s="320">
        <v>4015</v>
      </c>
      <c r="O6" s="352">
        <v>65293.599999999999</v>
      </c>
    </row>
    <row r="7" spans="1:15" ht="19.5" thickBot="1" x14ac:dyDescent="0.35">
      <c r="A7" s="356" t="s">
        <v>18</v>
      </c>
      <c r="B7" s="318">
        <v>7986.9</v>
      </c>
      <c r="C7" s="318">
        <v>3632</v>
      </c>
      <c r="D7" s="318">
        <v>1929</v>
      </c>
      <c r="E7" s="318">
        <v>882</v>
      </c>
      <c r="F7" s="319">
        <v>14429.9</v>
      </c>
      <c r="G7" s="318">
        <v>95.8</v>
      </c>
      <c r="H7" s="318">
        <v>318</v>
      </c>
      <c r="I7" s="318">
        <v>0</v>
      </c>
      <c r="J7" s="319">
        <v>413.8</v>
      </c>
      <c r="K7" s="320">
        <v>14843.7</v>
      </c>
      <c r="L7" s="318">
        <v>834</v>
      </c>
      <c r="M7" s="318">
        <v>4</v>
      </c>
      <c r="N7" s="320">
        <v>838</v>
      </c>
      <c r="O7" s="352">
        <v>15681.7</v>
      </c>
    </row>
    <row r="8" spans="1:15" ht="19.5" thickBot="1" x14ac:dyDescent="0.35">
      <c r="A8" s="357" t="s">
        <v>19</v>
      </c>
      <c r="B8" s="318">
        <v>2759</v>
      </c>
      <c r="C8" s="318">
        <v>661</v>
      </c>
      <c r="D8" s="318">
        <v>851</v>
      </c>
      <c r="E8" s="318">
        <v>116</v>
      </c>
      <c r="F8" s="319">
        <v>4387</v>
      </c>
      <c r="G8" s="318">
        <v>51</v>
      </c>
      <c r="H8" s="318">
        <v>29</v>
      </c>
      <c r="I8" s="318">
        <v>0</v>
      </c>
      <c r="J8" s="319">
        <v>80</v>
      </c>
      <c r="K8" s="320">
        <v>4467</v>
      </c>
      <c r="L8" s="318">
        <v>200</v>
      </c>
      <c r="M8" s="318">
        <v>4</v>
      </c>
      <c r="N8" s="320">
        <v>204</v>
      </c>
      <c r="O8" s="352">
        <v>4671</v>
      </c>
    </row>
    <row r="9" spans="1:15" ht="19.5" thickBot="1" x14ac:dyDescent="0.35">
      <c r="A9" s="358" t="s">
        <v>20</v>
      </c>
      <c r="B9" s="318">
        <v>1481</v>
      </c>
      <c r="C9" s="318">
        <v>754</v>
      </c>
      <c r="D9" s="318">
        <v>254</v>
      </c>
      <c r="E9" s="318">
        <v>171</v>
      </c>
      <c r="F9" s="319">
        <v>2660</v>
      </c>
      <c r="G9" s="318">
        <v>36</v>
      </c>
      <c r="H9" s="318">
        <v>260</v>
      </c>
      <c r="I9" s="318">
        <v>0</v>
      </c>
      <c r="J9" s="319">
        <v>296</v>
      </c>
      <c r="K9" s="320">
        <v>2956</v>
      </c>
      <c r="L9" s="318">
        <v>127</v>
      </c>
      <c r="M9" s="318">
        <v>0</v>
      </c>
      <c r="N9" s="320">
        <v>127</v>
      </c>
      <c r="O9" s="352">
        <v>3083</v>
      </c>
    </row>
    <row r="10" spans="1:15" ht="19.5" thickBot="1" x14ac:dyDescent="0.35">
      <c r="A10" s="358" t="s">
        <v>21</v>
      </c>
      <c r="B10" s="318">
        <v>2419.9</v>
      </c>
      <c r="C10" s="318">
        <v>1446</v>
      </c>
      <c r="D10" s="318">
        <v>476</v>
      </c>
      <c r="E10" s="318">
        <v>429</v>
      </c>
      <c r="F10" s="319">
        <v>4770.8999999999996</v>
      </c>
      <c r="G10" s="318">
        <v>6.8</v>
      </c>
      <c r="H10" s="318">
        <v>21</v>
      </c>
      <c r="I10" s="318">
        <v>0</v>
      </c>
      <c r="J10" s="319">
        <v>27.8</v>
      </c>
      <c r="K10" s="320">
        <v>4798.7</v>
      </c>
      <c r="L10" s="318">
        <v>245</v>
      </c>
      <c r="M10" s="318">
        <v>0</v>
      </c>
      <c r="N10" s="320">
        <v>245</v>
      </c>
      <c r="O10" s="352">
        <v>5043.7</v>
      </c>
    </row>
    <row r="11" spans="1:15" ht="19.5" thickBot="1" x14ac:dyDescent="0.35">
      <c r="A11" s="356" t="s">
        <v>22</v>
      </c>
      <c r="B11" s="318">
        <v>2747.1</v>
      </c>
      <c r="C11" s="318">
        <v>1657</v>
      </c>
      <c r="D11" s="318">
        <v>536</v>
      </c>
      <c r="E11" s="318">
        <v>568</v>
      </c>
      <c r="F11" s="319">
        <v>5508.1</v>
      </c>
      <c r="G11" s="318">
        <v>13</v>
      </c>
      <c r="H11" s="318">
        <v>43</v>
      </c>
      <c r="I11" s="318">
        <v>53</v>
      </c>
      <c r="J11" s="319">
        <v>109</v>
      </c>
      <c r="K11" s="320">
        <v>5617.1</v>
      </c>
      <c r="L11" s="318">
        <v>356</v>
      </c>
      <c r="M11" s="318">
        <v>0</v>
      </c>
      <c r="N11" s="320">
        <v>356</v>
      </c>
      <c r="O11" s="352">
        <v>5973.1</v>
      </c>
    </row>
    <row r="12" spans="1:15" ht="19.5" thickBot="1" x14ac:dyDescent="0.35">
      <c r="A12" s="359" t="s">
        <v>23</v>
      </c>
      <c r="B12" s="318">
        <v>5611</v>
      </c>
      <c r="C12" s="318">
        <v>3193</v>
      </c>
      <c r="D12" s="318">
        <v>1493</v>
      </c>
      <c r="E12" s="318">
        <v>568</v>
      </c>
      <c r="F12" s="319">
        <v>10865</v>
      </c>
      <c r="G12" s="318">
        <v>228</v>
      </c>
      <c r="H12" s="318">
        <v>379</v>
      </c>
      <c r="I12" s="318">
        <v>29</v>
      </c>
      <c r="J12" s="319">
        <v>636</v>
      </c>
      <c r="K12" s="320">
        <v>11501</v>
      </c>
      <c r="L12" s="322">
        <v>3309</v>
      </c>
      <c r="M12" s="318">
        <v>112</v>
      </c>
      <c r="N12" s="322">
        <v>3421</v>
      </c>
      <c r="O12" s="322">
        <v>14922</v>
      </c>
    </row>
    <row r="13" spans="1:15" s="426" customFormat="1" ht="20.25" thickBot="1" x14ac:dyDescent="0.4">
      <c r="A13" s="360" t="s">
        <v>24</v>
      </c>
      <c r="B13" s="383">
        <v>46996.4</v>
      </c>
      <c r="C13" s="383">
        <v>27429</v>
      </c>
      <c r="D13" s="383">
        <v>11103</v>
      </c>
      <c r="E13" s="383">
        <v>5453</v>
      </c>
      <c r="F13" s="424">
        <v>90981.4</v>
      </c>
      <c r="G13" s="383">
        <v>1261</v>
      </c>
      <c r="H13" s="383">
        <v>916</v>
      </c>
      <c r="I13" s="383">
        <v>82</v>
      </c>
      <c r="J13" s="424">
        <v>2259</v>
      </c>
      <c r="K13" s="425">
        <v>93240.4</v>
      </c>
      <c r="L13" s="384">
        <v>8378</v>
      </c>
      <c r="M13" s="383">
        <v>252</v>
      </c>
      <c r="N13" s="384">
        <v>8630</v>
      </c>
      <c r="O13" s="384">
        <v>101870.39999999999</v>
      </c>
    </row>
    <row r="14" spans="1:15" s="426" customFormat="1" ht="20.25" thickBot="1" x14ac:dyDescent="0.4">
      <c r="A14" s="360" t="s">
        <v>25</v>
      </c>
      <c r="B14" s="383">
        <v>1686</v>
      </c>
      <c r="C14" s="383">
        <v>736</v>
      </c>
      <c r="D14" s="383">
        <v>930</v>
      </c>
      <c r="E14" s="383">
        <v>284</v>
      </c>
      <c r="F14" s="424">
        <v>3636</v>
      </c>
      <c r="G14" s="383">
        <v>24</v>
      </c>
      <c r="H14" s="383">
        <v>1141</v>
      </c>
      <c r="I14" s="383">
        <v>1560</v>
      </c>
      <c r="J14" s="424">
        <v>2725</v>
      </c>
      <c r="K14" s="425">
        <v>6361</v>
      </c>
      <c r="L14" s="383">
        <v>209</v>
      </c>
      <c r="M14" s="383">
        <v>13</v>
      </c>
      <c r="N14" s="425">
        <v>222</v>
      </c>
      <c r="O14" s="427">
        <v>6583</v>
      </c>
    </row>
    <row r="15" spans="1:15" s="426" customFormat="1" ht="20.25" thickBot="1" x14ac:dyDescent="0.4">
      <c r="A15" s="360" t="s">
        <v>26</v>
      </c>
      <c r="B15" s="383">
        <v>48682.400000000001</v>
      </c>
      <c r="C15" s="383">
        <v>28165</v>
      </c>
      <c r="D15" s="383">
        <v>12033</v>
      </c>
      <c r="E15" s="383">
        <v>5737</v>
      </c>
      <c r="F15" s="424">
        <v>94617.4</v>
      </c>
      <c r="G15" s="383">
        <v>1285</v>
      </c>
      <c r="H15" s="383">
        <v>2057</v>
      </c>
      <c r="I15" s="383">
        <v>1642</v>
      </c>
      <c r="J15" s="424">
        <v>4984</v>
      </c>
      <c r="K15" s="425">
        <v>99601.4</v>
      </c>
      <c r="L15" s="384">
        <v>8587</v>
      </c>
      <c r="M15" s="383">
        <v>265</v>
      </c>
      <c r="N15" s="384">
        <v>8852</v>
      </c>
      <c r="O15" s="384">
        <v>108453.4</v>
      </c>
    </row>
    <row r="16" spans="1:15" x14ac:dyDescent="0.3">
      <c r="A16" s="326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</row>
    <row r="17" spans="1:15" ht="19.5" thickBot="1" x14ac:dyDescent="0.35">
      <c r="A17" s="326"/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</row>
    <row r="18" spans="1:15" ht="19.5" customHeight="1" thickBot="1" x14ac:dyDescent="0.35">
      <c r="A18" s="1170" t="s">
        <v>0</v>
      </c>
      <c r="B18" s="1179" t="s">
        <v>1</v>
      </c>
      <c r="C18" s="1180"/>
      <c r="D18" s="1180"/>
      <c r="E18" s="1180"/>
      <c r="F18" s="1184"/>
      <c r="G18" s="1167" t="s">
        <v>2</v>
      </c>
      <c r="H18" s="1168"/>
      <c r="I18" s="1168"/>
      <c r="J18" s="1169"/>
      <c r="K18" s="1193" t="s">
        <v>3</v>
      </c>
      <c r="L18" s="1164" t="s">
        <v>4</v>
      </c>
      <c r="M18" s="1161" t="s">
        <v>5</v>
      </c>
      <c r="N18" s="1164" t="s">
        <v>6</v>
      </c>
      <c r="O18" s="1164" t="s">
        <v>7</v>
      </c>
    </row>
    <row r="19" spans="1:15" ht="18.75" customHeight="1" x14ac:dyDescent="0.3">
      <c r="A19" s="1171"/>
      <c r="B19" s="1171" t="s">
        <v>8</v>
      </c>
      <c r="C19" s="1173"/>
      <c r="D19" s="1189" t="s">
        <v>9</v>
      </c>
      <c r="E19" s="1196"/>
      <c r="F19" s="1176" t="s">
        <v>10</v>
      </c>
      <c r="G19" s="1171" t="s">
        <v>11</v>
      </c>
      <c r="H19" s="1173"/>
      <c r="I19" s="1174" t="s">
        <v>12</v>
      </c>
      <c r="J19" s="1176" t="s">
        <v>13</v>
      </c>
      <c r="K19" s="1194"/>
      <c r="L19" s="1165"/>
      <c r="M19" s="1162"/>
      <c r="N19" s="1165"/>
      <c r="O19" s="1165"/>
    </row>
    <row r="20" spans="1:15" ht="57.75" thickBot="1" x14ac:dyDescent="0.35">
      <c r="A20" s="1172"/>
      <c r="B20" s="361" t="s">
        <v>14</v>
      </c>
      <c r="C20" s="354" t="s">
        <v>15</v>
      </c>
      <c r="D20" s="354" t="s">
        <v>16</v>
      </c>
      <c r="E20" s="362" t="s">
        <v>9</v>
      </c>
      <c r="F20" s="1177"/>
      <c r="G20" s="361" t="s">
        <v>14</v>
      </c>
      <c r="H20" s="354" t="s">
        <v>15</v>
      </c>
      <c r="I20" s="1175"/>
      <c r="J20" s="1177"/>
      <c r="K20" s="1195"/>
      <c r="L20" s="1166"/>
      <c r="M20" s="1163"/>
      <c r="N20" s="1166"/>
      <c r="O20" s="1166"/>
    </row>
    <row r="21" spans="1:15" ht="19.5" thickBot="1" x14ac:dyDescent="0.35">
      <c r="A21" s="355" t="s">
        <v>27</v>
      </c>
      <c r="B21" s="329">
        <v>14549</v>
      </c>
      <c r="C21" s="329">
        <v>8472</v>
      </c>
      <c r="D21" s="329">
        <v>4076</v>
      </c>
      <c r="E21" s="329">
        <v>2061</v>
      </c>
      <c r="F21" s="330">
        <v>29158</v>
      </c>
      <c r="G21" s="329">
        <v>358</v>
      </c>
      <c r="H21" s="329">
        <v>164</v>
      </c>
      <c r="I21" s="329">
        <v>53</v>
      </c>
      <c r="J21" s="330">
        <v>575</v>
      </c>
      <c r="K21" s="331">
        <v>29733</v>
      </c>
      <c r="L21" s="332">
        <v>4471</v>
      </c>
      <c r="M21" s="329">
        <v>96</v>
      </c>
      <c r="N21" s="332">
        <v>4567</v>
      </c>
      <c r="O21" s="332">
        <v>34300</v>
      </c>
    </row>
    <row r="22" spans="1:15" ht="19.5" thickBot="1" x14ac:dyDescent="0.35">
      <c r="A22" s="363" t="s">
        <v>28</v>
      </c>
      <c r="B22" s="329">
        <v>32447.4</v>
      </c>
      <c r="C22" s="329">
        <v>18957</v>
      </c>
      <c r="D22" s="329">
        <v>7027</v>
      </c>
      <c r="E22" s="329">
        <v>3392</v>
      </c>
      <c r="F22" s="330">
        <v>61823.4</v>
      </c>
      <c r="G22" s="329">
        <v>903</v>
      </c>
      <c r="H22" s="329">
        <v>752</v>
      </c>
      <c r="I22" s="329">
        <v>29</v>
      </c>
      <c r="J22" s="330">
        <v>1684</v>
      </c>
      <c r="K22" s="331">
        <v>63507.4</v>
      </c>
      <c r="L22" s="332">
        <v>3907</v>
      </c>
      <c r="M22" s="329">
        <v>156</v>
      </c>
      <c r="N22" s="332">
        <v>4063</v>
      </c>
      <c r="O22" s="332">
        <v>67570.399999999994</v>
      </c>
    </row>
    <row r="23" spans="1:15" s="426" customFormat="1" ht="20.25" thickBot="1" x14ac:dyDescent="0.4">
      <c r="A23" s="360" t="s">
        <v>24</v>
      </c>
      <c r="B23" s="410">
        <v>46996.4</v>
      </c>
      <c r="C23" s="410">
        <v>27429</v>
      </c>
      <c r="D23" s="410">
        <v>11103</v>
      </c>
      <c r="E23" s="410">
        <v>5453</v>
      </c>
      <c r="F23" s="428">
        <v>90981.4</v>
      </c>
      <c r="G23" s="410">
        <v>1261</v>
      </c>
      <c r="H23" s="410">
        <v>916</v>
      </c>
      <c r="I23" s="410">
        <v>82</v>
      </c>
      <c r="J23" s="428">
        <v>2259</v>
      </c>
      <c r="K23" s="429">
        <v>93240.4</v>
      </c>
      <c r="L23" s="411">
        <v>8378</v>
      </c>
      <c r="M23" s="410">
        <v>252</v>
      </c>
      <c r="N23" s="411">
        <v>8630</v>
      </c>
      <c r="O23" s="411">
        <v>101870.39999999999</v>
      </c>
    </row>
    <row r="24" spans="1:15" s="426" customFormat="1" ht="20.25" thickBot="1" x14ac:dyDescent="0.4">
      <c r="A24" s="360" t="s">
        <v>25</v>
      </c>
      <c r="B24" s="410">
        <v>1686</v>
      </c>
      <c r="C24" s="410">
        <v>736</v>
      </c>
      <c r="D24" s="410">
        <v>930</v>
      </c>
      <c r="E24" s="410">
        <v>284</v>
      </c>
      <c r="F24" s="428">
        <v>3636</v>
      </c>
      <c r="G24" s="410">
        <v>24</v>
      </c>
      <c r="H24" s="410">
        <v>1141</v>
      </c>
      <c r="I24" s="410">
        <v>1560</v>
      </c>
      <c r="J24" s="428">
        <v>2725</v>
      </c>
      <c r="K24" s="429">
        <v>6361</v>
      </c>
      <c r="L24" s="410">
        <v>209</v>
      </c>
      <c r="M24" s="410">
        <v>13</v>
      </c>
      <c r="N24" s="429">
        <v>222</v>
      </c>
      <c r="O24" s="430">
        <v>6583</v>
      </c>
    </row>
    <row r="25" spans="1:15" s="426" customFormat="1" ht="20.25" thickBot="1" x14ac:dyDescent="0.4">
      <c r="A25" s="360" t="s">
        <v>26</v>
      </c>
      <c r="B25" s="410">
        <v>48682.400000000001</v>
      </c>
      <c r="C25" s="410">
        <v>28165</v>
      </c>
      <c r="D25" s="410">
        <v>12033</v>
      </c>
      <c r="E25" s="410">
        <v>5737</v>
      </c>
      <c r="F25" s="428">
        <v>94617.4</v>
      </c>
      <c r="G25" s="410">
        <v>1285</v>
      </c>
      <c r="H25" s="410">
        <v>2057</v>
      </c>
      <c r="I25" s="410">
        <v>1642</v>
      </c>
      <c r="J25" s="428">
        <v>4984</v>
      </c>
      <c r="K25" s="429">
        <v>99601.4</v>
      </c>
      <c r="L25" s="411">
        <v>8587</v>
      </c>
      <c r="M25" s="410">
        <v>265</v>
      </c>
      <c r="N25" s="411">
        <v>8852</v>
      </c>
      <c r="O25" s="411">
        <v>108453.4</v>
      </c>
    </row>
    <row r="27" spans="1:15" x14ac:dyDescent="0.3">
      <c r="A27" s="1160" t="s">
        <v>332</v>
      </c>
      <c r="B27" s="1160"/>
      <c r="C27" s="1160"/>
      <c r="D27" s="1160"/>
      <c r="E27" s="1160"/>
      <c r="F27" s="1160"/>
      <c r="G27" s="1160"/>
    </row>
  </sheetData>
  <mergeCells count="30">
    <mergeCell ref="A1:O1"/>
    <mergeCell ref="J19:J20"/>
    <mergeCell ref="B3:F3"/>
    <mergeCell ref="G3:J3"/>
    <mergeCell ref="K3:K5"/>
    <mergeCell ref="B4:C4"/>
    <mergeCell ref="D4:E4"/>
    <mergeCell ref="F4:F5"/>
    <mergeCell ref="G4:H4"/>
    <mergeCell ref="I4:I5"/>
    <mergeCell ref="J4:J5"/>
    <mergeCell ref="K18:K20"/>
    <mergeCell ref="B18:F18"/>
    <mergeCell ref="B19:C19"/>
    <mergeCell ref="D19:E19"/>
    <mergeCell ref="A18:A20"/>
    <mergeCell ref="A27:G27"/>
    <mergeCell ref="M3:M5"/>
    <mergeCell ref="N3:N5"/>
    <mergeCell ref="O3:O5"/>
    <mergeCell ref="L18:L20"/>
    <mergeCell ref="M18:M20"/>
    <mergeCell ref="N18:N20"/>
    <mergeCell ref="O18:O20"/>
    <mergeCell ref="G18:J18"/>
    <mergeCell ref="L3:L5"/>
    <mergeCell ref="A3:A5"/>
    <mergeCell ref="G19:H19"/>
    <mergeCell ref="I19:I20"/>
    <mergeCell ref="F19:F20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95"/>
  <sheetViews>
    <sheetView topLeftCell="A37" workbookViewId="0">
      <selection activeCell="P69" sqref="P69"/>
    </sheetView>
  </sheetViews>
  <sheetFormatPr defaultRowHeight="15" x14ac:dyDescent="0.25"/>
  <cols>
    <col min="1" max="1" width="44.5703125" style="4" bestFit="1" customWidth="1"/>
    <col min="2" max="3" width="15.7109375" style="4" bestFit="1" customWidth="1"/>
    <col min="4" max="6" width="14.42578125" style="4" bestFit="1" customWidth="1"/>
    <col min="7" max="7" width="15.7109375" style="4" bestFit="1" customWidth="1"/>
    <col min="8" max="11" width="14.42578125" style="4" bestFit="1" customWidth="1"/>
    <col min="12" max="14" width="15.7109375" style="4" bestFit="1" customWidth="1"/>
    <col min="15" max="15" width="9.140625" style="4"/>
    <col min="16" max="16" width="11" style="4" bestFit="1" customWidth="1"/>
    <col min="17" max="16384" width="9.140625" style="4"/>
  </cols>
  <sheetData>
    <row r="1" spans="1:14" ht="18.75" x14ac:dyDescent="0.25">
      <c r="A1" s="1621" t="s">
        <v>363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  <c r="L1" s="1621"/>
      <c r="M1" s="1621"/>
      <c r="N1" s="1621"/>
    </row>
    <row r="2" spans="1:14" ht="15.75" thickBot="1" x14ac:dyDescent="0.3"/>
    <row r="3" spans="1:14" ht="15.75" thickBot="1" x14ac:dyDescent="0.3">
      <c r="A3" s="1692" t="s">
        <v>30</v>
      </c>
      <c r="B3" s="1693"/>
      <c r="C3" s="1693"/>
      <c r="D3" s="1693"/>
      <c r="E3" s="1693"/>
      <c r="F3" s="1693"/>
      <c r="G3" s="1693"/>
      <c r="H3" s="1693"/>
      <c r="I3" s="1693"/>
      <c r="J3" s="1693"/>
      <c r="K3" s="1693"/>
      <c r="L3" s="1693"/>
      <c r="M3" s="1693"/>
      <c r="N3" s="1694"/>
    </row>
    <row r="4" spans="1:14" ht="15.75" thickBot="1" x14ac:dyDescent="0.3">
      <c r="A4" s="1695" t="s">
        <v>0</v>
      </c>
      <c r="B4" s="1728" t="s">
        <v>1</v>
      </c>
      <c r="C4" s="1729"/>
      <c r="D4" s="1729"/>
      <c r="E4" s="1729"/>
      <c r="F4" s="1729"/>
      <c r="G4" s="1721"/>
      <c r="H4" s="1722" t="s">
        <v>2</v>
      </c>
      <c r="I4" s="1723"/>
      <c r="J4" s="1723"/>
      <c r="K4" s="1723"/>
      <c r="L4" s="1724"/>
      <c r="M4" s="1725" t="s">
        <v>3</v>
      </c>
      <c r="N4" s="1706" t="s">
        <v>31</v>
      </c>
    </row>
    <row r="5" spans="1:14" ht="15" customHeight="1" x14ac:dyDescent="0.25">
      <c r="A5" s="1696"/>
      <c r="B5" s="1131" t="s">
        <v>8</v>
      </c>
      <c r="C5" s="1730"/>
      <c r="D5" s="1731" t="s">
        <v>9</v>
      </c>
      <c r="E5" s="1732"/>
      <c r="F5" s="1717" t="s">
        <v>32</v>
      </c>
      <c r="G5" s="1691" t="s">
        <v>10</v>
      </c>
      <c r="H5" s="1132" t="s">
        <v>11</v>
      </c>
      <c r="I5" s="1715"/>
      <c r="J5" s="1716" t="s">
        <v>12</v>
      </c>
      <c r="K5" s="1717" t="s">
        <v>33</v>
      </c>
      <c r="L5" s="1691" t="s">
        <v>13</v>
      </c>
      <c r="M5" s="1726"/>
      <c r="N5" s="1707"/>
    </row>
    <row r="6" spans="1:14" ht="57.75" thickBot="1" x14ac:dyDescent="0.3">
      <c r="A6" s="1697"/>
      <c r="B6" s="5" t="s">
        <v>14</v>
      </c>
      <c r="C6" s="6" t="s">
        <v>15</v>
      </c>
      <c r="D6" s="6" t="s">
        <v>16</v>
      </c>
      <c r="E6" s="6" t="s">
        <v>34</v>
      </c>
      <c r="F6" s="1718"/>
      <c r="G6" s="1686"/>
      <c r="H6" s="5" t="s">
        <v>14</v>
      </c>
      <c r="I6" s="6" t="s">
        <v>15</v>
      </c>
      <c r="J6" s="1690"/>
      <c r="K6" s="1718"/>
      <c r="L6" s="1686"/>
      <c r="M6" s="1727"/>
      <c r="N6" s="1708"/>
    </row>
    <row r="7" spans="1:14" x14ac:dyDescent="0.25">
      <c r="A7" s="83" t="s">
        <v>17</v>
      </c>
      <c r="B7" s="1042">
        <v>6221</v>
      </c>
      <c r="C7" s="1043">
        <v>1255</v>
      </c>
      <c r="D7" s="921">
        <v>2204</v>
      </c>
      <c r="E7" s="921">
        <v>648</v>
      </c>
      <c r="F7" s="961">
        <v>5684</v>
      </c>
      <c r="G7" s="922">
        <v>16012</v>
      </c>
      <c r="H7" s="920">
        <v>14</v>
      </c>
      <c r="I7" s="921">
        <v>0</v>
      </c>
      <c r="J7" s="921">
        <v>0</v>
      </c>
      <c r="K7" s="923">
        <v>0</v>
      </c>
      <c r="L7" s="922">
        <v>14</v>
      </c>
      <c r="M7" s="924">
        <v>16026</v>
      </c>
      <c r="N7" s="962">
        <v>10531</v>
      </c>
    </row>
    <row r="8" spans="1:14" x14ac:dyDescent="0.25">
      <c r="A8" s="3" t="s">
        <v>349</v>
      </c>
      <c r="B8" s="926">
        <v>1203</v>
      </c>
      <c r="C8" s="927">
        <v>327</v>
      </c>
      <c r="D8" s="927">
        <v>692</v>
      </c>
      <c r="E8" s="927">
        <v>139</v>
      </c>
      <c r="F8" s="961">
        <v>1210</v>
      </c>
      <c r="G8" s="922">
        <v>3571</v>
      </c>
      <c r="H8" s="926">
        <v>0</v>
      </c>
      <c r="I8" s="927">
        <v>0</v>
      </c>
      <c r="J8" s="927">
        <v>0</v>
      </c>
      <c r="K8" s="923">
        <v>0</v>
      </c>
      <c r="L8" s="922">
        <v>0</v>
      </c>
      <c r="M8" s="924">
        <v>3571</v>
      </c>
      <c r="N8" s="963">
        <v>2188</v>
      </c>
    </row>
    <row r="9" spans="1:14" x14ac:dyDescent="0.25">
      <c r="A9" s="213" t="s">
        <v>357</v>
      </c>
      <c r="B9" s="929">
        <v>85</v>
      </c>
      <c r="C9" s="930">
        <v>83</v>
      </c>
      <c r="D9" s="930">
        <v>257</v>
      </c>
      <c r="E9" s="930">
        <v>53</v>
      </c>
      <c r="F9" s="931">
        <v>108</v>
      </c>
      <c r="G9" s="932">
        <v>586</v>
      </c>
      <c r="H9" s="929">
        <v>0</v>
      </c>
      <c r="I9" s="930">
        <v>0</v>
      </c>
      <c r="J9" s="930">
        <v>0</v>
      </c>
      <c r="K9" s="933">
        <v>0</v>
      </c>
      <c r="L9" s="932">
        <v>0</v>
      </c>
      <c r="M9" s="934">
        <v>586</v>
      </c>
      <c r="N9" s="935">
        <v>297</v>
      </c>
    </row>
    <row r="10" spans="1:14" x14ac:dyDescent="0.25">
      <c r="A10" s="82" t="s">
        <v>20</v>
      </c>
      <c r="B10" s="929">
        <v>330</v>
      </c>
      <c r="C10" s="930">
        <v>54</v>
      </c>
      <c r="D10" s="930">
        <v>113</v>
      </c>
      <c r="E10" s="930">
        <v>45</v>
      </c>
      <c r="F10" s="931">
        <v>236</v>
      </c>
      <c r="G10" s="932">
        <v>778</v>
      </c>
      <c r="H10" s="929">
        <v>0</v>
      </c>
      <c r="I10" s="930">
        <v>0</v>
      </c>
      <c r="J10" s="930">
        <v>0</v>
      </c>
      <c r="K10" s="933">
        <v>0</v>
      </c>
      <c r="L10" s="932">
        <v>0</v>
      </c>
      <c r="M10" s="934">
        <v>778</v>
      </c>
      <c r="N10" s="935">
        <v>456</v>
      </c>
    </row>
    <row r="11" spans="1:14" x14ac:dyDescent="0.25">
      <c r="A11" s="82" t="s">
        <v>21</v>
      </c>
      <c r="B11" s="929">
        <v>414</v>
      </c>
      <c r="C11" s="930">
        <v>146</v>
      </c>
      <c r="D11" s="930">
        <v>239</v>
      </c>
      <c r="E11" s="930">
        <v>29</v>
      </c>
      <c r="F11" s="931">
        <v>569</v>
      </c>
      <c r="G11" s="932">
        <v>1397</v>
      </c>
      <c r="H11" s="929">
        <v>0</v>
      </c>
      <c r="I11" s="930">
        <v>0</v>
      </c>
      <c r="J11" s="930">
        <v>0</v>
      </c>
      <c r="K11" s="933">
        <v>0</v>
      </c>
      <c r="L11" s="932">
        <v>0</v>
      </c>
      <c r="M11" s="934">
        <v>1397</v>
      </c>
      <c r="N11" s="935">
        <v>1011</v>
      </c>
    </row>
    <row r="12" spans="1:14" x14ac:dyDescent="0.25">
      <c r="A12" s="3" t="s">
        <v>22</v>
      </c>
      <c r="B12" s="926">
        <v>907</v>
      </c>
      <c r="C12" s="927">
        <v>111</v>
      </c>
      <c r="D12" s="927">
        <v>559</v>
      </c>
      <c r="E12" s="927">
        <v>117</v>
      </c>
      <c r="F12" s="961">
        <v>1016</v>
      </c>
      <c r="G12" s="922">
        <v>2710</v>
      </c>
      <c r="H12" s="926">
        <v>0</v>
      </c>
      <c r="I12" s="927">
        <v>0</v>
      </c>
      <c r="J12" s="927">
        <v>0</v>
      </c>
      <c r="K12" s="923">
        <v>0</v>
      </c>
      <c r="L12" s="922">
        <v>0</v>
      </c>
      <c r="M12" s="924">
        <v>2710</v>
      </c>
      <c r="N12" s="963">
        <v>1343</v>
      </c>
    </row>
    <row r="13" spans="1:14" ht="15.75" thickBot="1" x14ac:dyDescent="0.3">
      <c r="A13" s="214" t="s">
        <v>23</v>
      </c>
      <c r="B13" s="936">
        <v>729</v>
      </c>
      <c r="C13" s="937">
        <v>264</v>
      </c>
      <c r="D13" s="937">
        <v>479</v>
      </c>
      <c r="E13" s="937">
        <v>170</v>
      </c>
      <c r="F13" s="961">
        <v>800</v>
      </c>
      <c r="G13" s="922">
        <v>2442</v>
      </c>
      <c r="H13" s="936">
        <v>0</v>
      </c>
      <c r="I13" s="937">
        <v>0</v>
      </c>
      <c r="J13" s="937">
        <v>0</v>
      </c>
      <c r="K13" s="923">
        <v>0</v>
      </c>
      <c r="L13" s="922">
        <v>0</v>
      </c>
      <c r="M13" s="924">
        <v>2442</v>
      </c>
      <c r="N13" s="1044">
        <v>1274</v>
      </c>
    </row>
    <row r="14" spans="1:14" ht="15.75" thickBot="1" x14ac:dyDescent="0.3">
      <c r="A14" s="215" t="s">
        <v>24</v>
      </c>
      <c r="B14" s="940">
        <v>9060</v>
      </c>
      <c r="C14" s="940">
        <v>1957</v>
      </c>
      <c r="D14" s="940">
        <v>3934</v>
      </c>
      <c r="E14" s="940">
        <v>1074</v>
      </c>
      <c r="F14" s="965">
        <v>8710</v>
      </c>
      <c r="G14" s="941">
        <v>24735</v>
      </c>
      <c r="H14" s="940">
        <v>14</v>
      </c>
      <c r="I14" s="940">
        <v>0</v>
      </c>
      <c r="J14" s="940">
        <v>0</v>
      </c>
      <c r="K14" s="940">
        <v>0</v>
      </c>
      <c r="L14" s="941">
        <v>14</v>
      </c>
      <c r="M14" s="1045">
        <v>24749</v>
      </c>
      <c r="N14" s="943">
        <v>15336</v>
      </c>
    </row>
    <row r="15" spans="1:14" x14ac:dyDescent="0.25">
      <c r="A15" s="221" t="s">
        <v>35</v>
      </c>
      <c r="B15" s="945">
        <v>0</v>
      </c>
      <c r="C15" s="945">
        <v>0</v>
      </c>
      <c r="D15" s="945">
        <v>0</v>
      </c>
      <c r="E15" s="945">
        <v>0</v>
      </c>
      <c r="F15" s="946">
        <v>0</v>
      </c>
      <c r="G15" s="947">
        <v>0</v>
      </c>
      <c r="H15" s="944">
        <v>0</v>
      </c>
      <c r="I15" s="945">
        <v>0</v>
      </c>
      <c r="J15" s="945">
        <v>0</v>
      </c>
      <c r="K15" s="945">
        <v>0</v>
      </c>
      <c r="L15" s="947">
        <v>0</v>
      </c>
      <c r="M15" s="948">
        <v>0</v>
      </c>
      <c r="N15" s="1046">
        <v>0</v>
      </c>
    </row>
    <row r="16" spans="1:14" x14ac:dyDescent="0.25">
      <c r="A16" s="224" t="s">
        <v>36</v>
      </c>
      <c r="B16" s="927">
        <v>0</v>
      </c>
      <c r="C16" s="927">
        <v>0</v>
      </c>
      <c r="D16" s="927">
        <v>0</v>
      </c>
      <c r="E16" s="927">
        <v>0</v>
      </c>
      <c r="F16" s="951">
        <v>0</v>
      </c>
      <c r="G16" s="952">
        <v>0</v>
      </c>
      <c r="H16" s="950">
        <v>0</v>
      </c>
      <c r="I16" s="927">
        <v>0</v>
      </c>
      <c r="J16" s="927">
        <v>0</v>
      </c>
      <c r="K16" s="927">
        <v>0</v>
      </c>
      <c r="L16" s="952">
        <v>0</v>
      </c>
      <c r="M16" s="953">
        <v>0</v>
      </c>
      <c r="N16" s="1031">
        <v>0</v>
      </c>
    </row>
    <row r="17" spans="1:16" x14ac:dyDescent="0.25">
      <c r="A17" s="224" t="s">
        <v>37</v>
      </c>
      <c r="B17" s="927">
        <v>0</v>
      </c>
      <c r="C17" s="927">
        <v>0</v>
      </c>
      <c r="D17" s="927">
        <v>0</v>
      </c>
      <c r="E17" s="927">
        <v>0</v>
      </c>
      <c r="F17" s="951">
        <v>0</v>
      </c>
      <c r="G17" s="952">
        <v>0</v>
      </c>
      <c r="H17" s="950">
        <v>0</v>
      </c>
      <c r="I17" s="927">
        <v>0</v>
      </c>
      <c r="J17" s="927">
        <v>0</v>
      </c>
      <c r="K17" s="927">
        <v>0</v>
      </c>
      <c r="L17" s="952">
        <v>0</v>
      </c>
      <c r="M17" s="953">
        <v>0</v>
      </c>
      <c r="N17" s="1031">
        <v>0</v>
      </c>
    </row>
    <row r="18" spans="1:16" x14ac:dyDescent="0.25">
      <c r="A18" s="224" t="s">
        <v>38</v>
      </c>
      <c r="B18" s="927">
        <v>4</v>
      </c>
      <c r="C18" s="927">
        <v>3</v>
      </c>
      <c r="D18" s="927">
        <v>0</v>
      </c>
      <c r="E18" s="927">
        <v>0</v>
      </c>
      <c r="F18" s="951">
        <v>2</v>
      </c>
      <c r="G18" s="952">
        <v>9</v>
      </c>
      <c r="H18" s="950">
        <v>0</v>
      </c>
      <c r="I18" s="927">
        <v>0</v>
      </c>
      <c r="J18" s="927">
        <v>0</v>
      </c>
      <c r="K18" s="927">
        <v>0</v>
      </c>
      <c r="L18" s="952">
        <v>0</v>
      </c>
      <c r="M18" s="953">
        <v>9</v>
      </c>
      <c r="N18" s="1031">
        <v>7</v>
      </c>
    </row>
    <row r="19" spans="1:16" x14ac:dyDescent="0.25">
      <c r="A19" s="224" t="s">
        <v>39</v>
      </c>
      <c r="B19" s="927">
        <v>1</v>
      </c>
      <c r="C19" s="927">
        <v>0</v>
      </c>
      <c r="D19" s="927">
        <v>19</v>
      </c>
      <c r="E19" s="927">
        <v>0</v>
      </c>
      <c r="F19" s="951">
        <v>29</v>
      </c>
      <c r="G19" s="952">
        <v>49</v>
      </c>
      <c r="H19" s="950">
        <v>0</v>
      </c>
      <c r="I19" s="927">
        <v>0</v>
      </c>
      <c r="J19" s="927">
        <v>0</v>
      </c>
      <c r="K19" s="927">
        <v>0</v>
      </c>
      <c r="L19" s="952">
        <v>0</v>
      </c>
      <c r="M19" s="953">
        <v>49</v>
      </c>
      <c r="N19" s="1031">
        <v>29</v>
      </c>
    </row>
    <row r="20" spans="1:16" x14ac:dyDescent="0.25">
      <c r="A20" s="224" t="s">
        <v>40</v>
      </c>
      <c r="B20" s="927">
        <v>0</v>
      </c>
      <c r="C20" s="927">
        <v>0</v>
      </c>
      <c r="D20" s="927">
        <v>0</v>
      </c>
      <c r="E20" s="927">
        <v>0</v>
      </c>
      <c r="F20" s="951">
        <v>0</v>
      </c>
      <c r="G20" s="952">
        <v>0</v>
      </c>
      <c r="H20" s="950">
        <v>0</v>
      </c>
      <c r="I20" s="927">
        <v>0</v>
      </c>
      <c r="J20" s="927">
        <v>0</v>
      </c>
      <c r="K20" s="927">
        <v>0</v>
      </c>
      <c r="L20" s="952">
        <v>0</v>
      </c>
      <c r="M20" s="953">
        <v>0</v>
      </c>
      <c r="N20" s="1031">
        <v>0</v>
      </c>
    </row>
    <row r="21" spans="1:16" x14ac:dyDescent="0.25">
      <c r="A21" s="224" t="s">
        <v>41</v>
      </c>
      <c r="B21" s="927">
        <v>0</v>
      </c>
      <c r="C21" s="927">
        <v>0</v>
      </c>
      <c r="D21" s="927">
        <v>0</v>
      </c>
      <c r="E21" s="927">
        <v>0</v>
      </c>
      <c r="F21" s="951">
        <v>9</v>
      </c>
      <c r="G21" s="952">
        <v>9</v>
      </c>
      <c r="H21" s="950">
        <v>0</v>
      </c>
      <c r="I21" s="927">
        <v>0</v>
      </c>
      <c r="J21" s="927">
        <v>0</v>
      </c>
      <c r="K21" s="927">
        <v>0</v>
      </c>
      <c r="L21" s="952">
        <v>0</v>
      </c>
      <c r="M21" s="953">
        <v>9</v>
      </c>
      <c r="N21" s="1031">
        <v>9</v>
      </c>
    </row>
    <row r="22" spans="1:16" x14ac:dyDescent="0.25">
      <c r="A22" s="224" t="s">
        <v>42</v>
      </c>
      <c r="B22" s="927">
        <v>0</v>
      </c>
      <c r="C22" s="927">
        <v>0</v>
      </c>
      <c r="D22" s="927">
        <v>0</v>
      </c>
      <c r="E22" s="927">
        <v>0</v>
      </c>
      <c r="F22" s="951">
        <v>0</v>
      </c>
      <c r="G22" s="952">
        <v>0</v>
      </c>
      <c r="H22" s="950">
        <v>0</v>
      </c>
      <c r="I22" s="927">
        <v>0</v>
      </c>
      <c r="J22" s="927">
        <v>0</v>
      </c>
      <c r="K22" s="927">
        <v>0</v>
      </c>
      <c r="L22" s="952">
        <v>0</v>
      </c>
      <c r="M22" s="953">
        <v>0</v>
      </c>
      <c r="N22" s="1031">
        <v>0</v>
      </c>
    </row>
    <row r="23" spans="1:16" x14ac:dyDescent="0.25">
      <c r="A23" s="224" t="s">
        <v>43</v>
      </c>
      <c r="B23" s="927">
        <v>3</v>
      </c>
      <c r="C23" s="927">
        <v>9</v>
      </c>
      <c r="D23" s="927">
        <v>110</v>
      </c>
      <c r="E23" s="927">
        <v>0</v>
      </c>
      <c r="F23" s="951">
        <v>3</v>
      </c>
      <c r="G23" s="952">
        <v>125</v>
      </c>
      <c r="H23" s="950">
        <v>0</v>
      </c>
      <c r="I23" s="927">
        <v>0</v>
      </c>
      <c r="J23" s="927">
        <v>0</v>
      </c>
      <c r="K23" s="927">
        <v>0</v>
      </c>
      <c r="L23" s="952">
        <v>0</v>
      </c>
      <c r="M23" s="953">
        <v>125</v>
      </c>
      <c r="N23" s="1031">
        <v>30</v>
      </c>
    </row>
    <row r="24" spans="1:16" x14ac:dyDescent="0.25">
      <c r="A24" s="224" t="s">
        <v>44</v>
      </c>
      <c r="B24" s="927">
        <v>0</v>
      </c>
      <c r="C24" s="927">
        <v>0</v>
      </c>
      <c r="D24" s="927">
        <v>0</v>
      </c>
      <c r="E24" s="927">
        <v>0</v>
      </c>
      <c r="F24" s="951">
        <v>2</v>
      </c>
      <c r="G24" s="952">
        <v>2</v>
      </c>
      <c r="H24" s="950">
        <v>0</v>
      </c>
      <c r="I24" s="927">
        <v>0</v>
      </c>
      <c r="J24" s="927">
        <v>0</v>
      </c>
      <c r="K24" s="927">
        <v>0</v>
      </c>
      <c r="L24" s="952">
        <v>0</v>
      </c>
      <c r="M24" s="953">
        <v>2</v>
      </c>
      <c r="N24" s="1031">
        <v>0</v>
      </c>
    </row>
    <row r="25" spans="1:16" x14ac:dyDescent="0.25">
      <c r="A25" s="224" t="s">
        <v>45</v>
      </c>
      <c r="B25" s="927">
        <v>0</v>
      </c>
      <c r="C25" s="927">
        <v>0</v>
      </c>
      <c r="D25" s="927">
        <v>0</v>
      </c>
      <c r="E25" s="927">
        <v>0</v>
      </c>
      <c r="F25" s="951">
        <v>0</v>
      </c>
      <c r="G25" s="952">
        <v>0</v>
      </c>
      <c r="H25" s="950">
        <v>0</v>
      </c>
      <c r="I25" s="927">
        <v>0</v>
      </c>
      <c r="J25" s="927">
        <v>0</v>
      </c>
      <c r="K25" s="927">
        <v>0</v>
      </c>
      <c r="L25" s="952">
        <v>0</v>
      </c>
      <c r="M25" s="953">
        <v>0</v>
      </c>
      <c r="N25" s="1031">
        <v>0</v>
      </c>
    </row>
    <row r="26" spans="1:16" x14ac:dyDescent="0.25">
      <c r="A26" s="224" t="s">
        <v>46</v>
      </c>
      <c r="B26" s="927">
        <v>0</v>
      </c>
      <c r="C26" s="927">
        <v>0</v>
      </c>
      <c r="D26" s="927">
        <v>0</v>
      </c>
      <c r="E26" s="927">
        <v>0</v>
      </c>
      <c r="F26" s="951">
        <v>0</v>
      </c>
      <c r="G26" s="952">
        <v>0</v>
      </c>
      <c r="H26" s="950">
        <v>0</v>
      </c>
      <c r="I26" s="927">
        <v>0</v>
      </c>
      <c r="J26" s="927">
        <v>0</v>
      </c>
      <c r="K26" s="927">
        <v>0</v>
      </c>
      <c r="L26" s="952">
        <v>0</v>
      </c>
      <c r="M26" s="953">
        <v>0</v>
      </c>
      <c r="N26" s="1031">
        <v>0</v>
      </c>
    </row>
    <row r="27" spans="1:16" x14ac:dyDescent="0.25">
      <c r="A27" s="224" t="s">
        <v>47</v>
      </c>
      <c r="B27" s="927">
        <v>1</v>
      </c>
      <c r="C27" s="927">
        <v>0</v>
      </c>
      <c r="D27" s="927">
        <v>0</v>
      </c>
      <c r="E27" s="927">
        <v>0</v>
      </c>
      <c r="F27" s="951">
        <v>0</v>
      </c>
      <c r="G27" s="952">
        <v>1</v>
      </c>
      <c r="H27" s="950">
        <v>0</v>
      </c>
      <c r="I27" s="927">
        <v>0</v>
      </c>
      <c r="J27" s="927">
        <v>0</v>
      </c>
      <c r="K27" s="927">
        <v>0</v>
      </c>
      <c r="L27" s="952">
        <v>0</v>
      </c>
      <c r="M27" s="953">
        <v>1</v>
      </c>
      <c r="N27" s="1031">
        <v>1</v>
      </c>
    </row>
    <row r="28" spans="1:16" ht="15.75" thickBot="1" x14ac:dyDescent="0.3">
      <c r="A28" s="224" t="s">
        <v>321</v>
      </c>
      <c r="B28" s="927">
        <v>14</v>
      </c>
      <c r="C28" s="927">
        <v>24</v>
      </c>
      <c r="D28" s="927">
        <v>68</v>
      </c>
      <c r="E28" s="927">
        <v>0</v>
      </c>
      <c r="F28" s="951">
        <v>26</v>
      </c>
      <c r="G28" s="952">
        <v>132</v>
      </c>
      <c r="H28" s="950">
        <v>0</v>
      </c>
      <c r="I28" s="927">
        <v>0</v>
      </c>
      <c r="J28" s="927">
        <v>0</v>
      </c>
      <c r="K28" s="927">
        <v>0</v>
      </c>
      <c r="L28" s="952">
        <v>0</v>
      </c>
      <c r="M28" s="953">
        <v>132</v>
      </c>
      <c r="N28" s="1031">
        <v>46</v>
      </c>
    </row>
    <row r="29" spans="1:16" ht="15.75" thickBot="1" x14ac:dyDescent="0.3">
      <c r="A29" s="228" t="s">
        <v>25</v>
      </c>
      <c r="B29" s="1047">
        <v>23</v>
      </c>
      <c r="C29" s="1047">
        <v>36</v>
      </c>
      <c r="D29" s="1047">
        <v>197</v>
      </c>
      <c r="E29" s="1047">
        <v>0</v>
      </c>
      <c r="F29" s="1047">
        <v>71</v>
      </c>
      <c r="G29" s="958">
        <v>327</v>
      </c>
      <c r="H29" s="1047">
        <v>0</v>
      </c>
      <c r="I29" s="1047">
        <v>0</v>
      </c>
      <c r="J29" s="1047">
        <v>0</v>
      </c>
      <c r="K29" s="1047">
        <v>0</v>
      </c>
      <c r="L29" s="958">
        <v>0</v>
      </c>
      <c r="M29" s="1045">
        <v>327</v>
      </c>
      <c r="N29" s="1048">
        <v>122</v>
      </c>
    </row>
    <row r="30" spans="1:16" ht="15.75" thickBot="1" x14ac:dyDescent="0.3">
      <c r="A30" s="215" t="s">
        <v>26</v>
      </c>
      <c r="B30" s="943">
        <v>9083</v>
      </c>
      <c r="C30" s="943">
        <v>1993</v>
      </c>
      <c r="D30" s="943">
        <v>4131</v>
      </c>
      <c r="E30" s="943">
        <v>1074</v>
      </c>
      <c r="F30" s="1048">
        <v>8781</v>
      </c>
      <c r="G30" s="958">
        <v>25062</v>
      </c>
      <c r="H30" s="943">
        <v>14</v>
      </c>
      <c r="I30" s="943">
        <v>0</v>
      </c>
      <c r="J30" s="943">
        <v>0</v>
      </c>
      <c r="K30" s="943">
        <v>0</v>
      </c>
      <c r="L30" s="941">
        <v>14</v>
      </c>
      <c r="M30" s="1045">
        <v>25076</v>
      </c>
      <c r="N30" s="943">
        <v>15458</v>
      </c>
      <c r="P30" s="4">
        <f>M30+M70</f>
        <v>128921</v>
      </c>
    </row>
    <row r="31" spans="1:16" ht="15.75" thickBot="1" x14ac:dyDescent="0.3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47"/>
    </row>
    <row r="32" spans="1:16" ht="15.75" thickBot="1" x14ac:dyDescent="0.3">
      <c r="A32" s="1692" t="s">
        <v>30</v>
      </c>
      <c r="B32" s="1693"/>
      <c r="C32" s="1693"/>
      <c r="D32" s="1693"/>
      <c r="E32" s="1693"/>
      <c r="F32" s="1693"/>
      <c r="G32" s="1693"/>
      <c r="H32" s="1693"/>
      <c r="I32" s="1693"/>
      <c r="J32" s="1693"/>
      <c r="K32" s="1693"/>
      <c r="L32" s="1693"/>
      <c r="M32" s="1693"/>
      <c r="N32" s="1694"/>
    </row>
    <row r="33" spans="1:14" ht="15.75" thickBot="1" x14ac:dyDescent="0.3">
      <c r="A33" s="1695" t="s">
        <v>0</v>
      </c>
      <c r="B33" s="1719" t="s">
        <v>1</v>
      </c>
      <c r="C33" s="1720"/>
      <c r="D33" s="1720"/>
      <c r="E33" s="1720"/>
      <c r="F33" s="1720"/>
      <c r="G33" s="1721"/>
      <c r="H33" s="1722" t="s">
        <v>2</v>
      </c>
      <c r="I33" s="1723"/>
      <c r="J33" s="1723"/>
      <c r="K33" s="1723"/>
      <c r="L33" s="1724"/>
      <c r="M33" s="1725" t="s">
        <v>3</v>
      </c>
      <c r="N33" s="1706" t="s">
        <v>31</v>
      </c>
    </row>
    <row r="34" spans="1:14" ht="15" customHeight="1" x14ac:dyDescent="0.25">
      <c r="A34" s="1696"/>
      <c r="B34" s="1132" t="s">
        <v>8</v>
      </c>
      <c r="C34" s="1715"/>
      <c r="D34" s="1144" t="s">
        <v>9</v>
      </c>
      <c r="E34" s="1713"/>
      <c r="F34" s="1716" t="s">
        <v>32</v>
      </c>
      <c r="G34" s="1691" t="s">
        <v>10</v>
      </c>
      <c r="H34" s="1132" t="s">
        <v>11</v>
      </c>
      <c r="I34" s="1715"/>
      <c r="J34" s="1716" t="s">
        <v>12</v>
      </c>
      <c r="K34" s="1717" t="s">
        <v>33</v>
      </c>
      <c r="L34" s="1691" t="s">
        <v>13</v>
      </c>
      <c r="M34" s="1726"/>
      <c r="N34" s="1707"/>
    </row>
    <row r="35" spans="1:14" ht="57.75" thickBot="1" x14ac:dyDescent="0.3">
      <c r="A35" s="1697"/>
      <c r="B35" s="5" t="s">
        <v>14</v>
      </c>
      <c r="C35" s="6" t="s">
        <v>15</v>
      </c>
      <c r="D35" s="6" t="s">
        <v>16</v>
      </c>
      <c r="E35" s="6" t="s">
        <v>34</v>
      </c>
      <c r="F35" s="1690"/>
      <c r="G35" s="1686"/>
      <c r="H35" s="5" t="s">
        <v>14</v>
      </c>
      <c r="I35" s="6" t="s">
        <v>15</v>
      </c>
      <c r="J35" s="1690"/>
      <c r="K35" s="1718"/>
      <c r="L35" s="1686"/>
      <c r="M35" s="1727"/>
      <c r="N35" s="1708"/>
    </row>
    <row r="36" spans="1:14" x14ac:dyDescent="0.25">
      <c r="A36" s="83" t="s">
        <v>27</v>
      </c>
      <c r="B36" s="1042">
        <v>2329</v>
      </c>
      <c r="C36" s="1043">
        <v>726</v>
      </c>
      <c r="D36" s="921">
        <v>1906</v>
      </c>
      <c r="E36" s="921">
        <v>175</v>
      </c>
      <c r="F36" s="921">
        <v>4058</v>
      </c>
      <c r="G36" s="922">
        <v>9194</v>
      </c>
      <c r="H36" s="920">
        <v>0</v>
      </c>
      <c r="I36" s="921">
        <v>0</v>
      </c>
      <c r="J36" s="921">
        <v>0</v>
      </c>
      <c r="K36" s="961">
        <v>0</v>
      </c>
      <c r="L36" s="922">
        <v>0</v>
      </c>
      <c r="M36" s="924">
        <v>9194</v>
      </c>
      <c r="N36" s="962">
        <v>5096</v>
      </c>
    </row>
    <row r="37" spans="1:14" ht="15.75" thickBot="1" x14ac:dyDescent="0.3">
      <c r="A37" s="3" t="s">
        <v>28</v>
      </c>
      <c r="B37" s="926">
        <v>6731</v>
      </c>
      <c r="C37" s="927">
        <v>1231</v>
      </c>
      <c r="D37" s="927">
        <v>2028</v>
      </c>
      <c r="E37" s="927">
        <v>899</v>
      </c>
      <c r="F37" s="961">
        <v>4652</v>
      </c>
      <c r="G37" s="1049">
        <v>15541</v>
      </c>
      <c r="H37" s="926">
        <v>14</v>
      </c>
      <c r="I37" s="927">
        <v>0</v>
      </c>
      <c r="J37" s="927">
        <v>0</v>
      </c>
      <c r="K37" s="961">
        <v>0</v>
      </c>
      <c r="L37" s="922">
        <v>14</v>
      </c>
      <c r="M37" s="938">
        <v>15555</v>
      </c>
      <c r="N37" s="963">
        <v>10240</v>
      </c>
    </row>
    <row r="38" spans="1:14" ht="15.75" thickBot="1" x14ac:dyDescent="0.3">
      <c r="A38" s="215" t="s">
        <v>24</v>
      </c>
      <c r="B38" s="940">
        <v>9060</v>
      </c>
      <c r="C38" s="940">
        <v>1957</v>
      </c>
      <c r="D38" s="940">
        <v>3934</v>
      </c>
      <c r="E38" s="940">
        <v>1074</v>
      </c>
      <c r="F38" s="940">
        <v>8710</v>
      </c>
      <c r="G38" s="941">
        <v>24735</v>
      </c>
      <c r="H38" s="940">
        <v>14</v>
      </c>
      <c r="I38" s="940">
        <v>0</v>
      </c>
      <c r="J38" s="940">
        <v>0</v>
      </c>
      <c r="K38" s="940">
        <v>0</v>
      </c>
      <c r="L38" s="941">
        <v>14</v>
      </c>
      <c r="M38" s="942">
        <v>24749</v>
      </c>
      <c r="N38" s="943">
        <v>15336</v>
      </c>
    </row>
    <row r="39" spans="1:14" ht="15.75" thickBot="1" x14ac:dyDescent="0.3">
      <c r="A39" s="215" t="s">
        <v>25</v>
      </c>
      <c r="B39" s="966">
        <v>23</v>
      </c>
      <c r="C39" s="966">
        <v>36</v>
      </c>
      <c r="D39" s="966">
        <v>197</v>
      </c>
      <c r="E39" s="966">
        <v>0</v>
      </c>
      <c r="F39" s="966">
        <v>71</v>
      </c>
      <c r="G39" s="941">
        <v>327</v>
      </c>
      <c r="H39" s="966">
        <v>0</v>
      </c>
      <c r="I39" s="966">
        <v>0</v>
      </c>
      <c r="J39" s="966">
        <v>0</v>
      </c>
      <c r="K39" s="966">
        <v>0</v>
      </c>
      <c r="L39" s="967">
        <v>0</v>
      </c>
      <c r="M39" s="942">
        <v>327</v>
      </c>
      <c r="N39" s="943">
        <v>122</v>
      </c>
    </row>
    <row r="40" spans="1:14" ht="15.75" thickBot="1" x14ac:dyDescent="0.3">
      <c r="A40" s="238" t="s">
        <v>26</v>
      </c>
      <c r="B40" s="966">
        <v>9083</v>
      </c>
      <c r="C40" s="966">
        <v>1993</v>
      </c>
      <c r="D40" s="966">
        <v>4131</v>
      </c>
      <c r="E40" s="966">
        <v>1074</v>
      </c>
      <c r="F40" s="966">
        <v>8781</v>
      </c>
      <c r="G40" s="922">
        <v>25062</v>
      </c>
      <c r="H40" s="966">
        <v>14</v>
      </c>
      <c r="I40" s="966">
        <v>0</v>
      </c>
      <c r="J40" s="966">
        <v>0</v>
      </c>
      <c r="K40" s="966">
        <v>0</v>
      </c>
      <c r="L40" s="970">
        <v>14</v>
      </c>
      <c r="M40" s="942">
        <v>25076</v>
      </c>
      <c r="N40" s="943">
        <v>15458</v>
      </c>
    </row>
    <row r="41" spans="1:14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47"/>
    </row>
    <row r="42" spans="1:14" ht="15.75" thickBot="1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47"/>
    </row>
    <row r="43" spans="1:14" ht="15.75" thickBot="1" x14ac:dyDescent="0.3">
      <c r="A43" s="1692" t="s">
        <v>48</v>
      </c>
      <c r="B43" s="1693"/>
      <c r="C43" s="1693"/>
      <c r="D43" s="1693"/>
      <c r="E43" s="1693"/>
      <c r="F43" s="1693"/>
      <c r="G43" s="1693"/>
      <c r="H43" s="1693"/>
      <c r="I43" s="1693"/>
      <c r="J43" s="1693"/>
      <c r="K43" s="1693"/>
      <c r="L43" s="1693"/>
      <c r="M43" s="1693"/>
      <c r="N43" s="1694"/>
    </row>
    <row r="44" spans="1:14" ht="15.75" thickBot="1" x14ac:dyDescent="0.3">
      <c r="A44" s="1695" t="s">
        <v>0</v>
      </c>
      <c r="B44" s="1719" t="s">
        <v>1</v>
      </c>
      <c r="C44" s="1720"/>
      <c r="D44" s="1720"/>
      <c r="E44" s="1720"/>
      <c r="F44" s="1720"/>
      <c r="G44" s="1721"/>
      <c r="H44" s="1722" t="s">
        <v>2</v>
      </c>
      <c r="I44" s="1723"/>
      <c r="J44" s="1723"/>
      <c r="K44" s="1723"/>
      <c r="L44" s="1724"/>
      <c r="M44" s="1725" t="s">
        <v>3</v>
      </c>
      <c r="N44" s="1706" t="s">
        <v>31</v>
      </c>
    </row>
    <row r="45" spans="1:14" x14ac:dyDescent="0.25">
      <c r="A45" s="1696"/>
      <c r="B45" s="1132" t="s">
        <v>8</v>
      </c>
      <c r="C45" s="1715"/>
      <c r="D45" s="1144" t="s">
        <v>9</v>
      </c>
      <c r="E45" s="1713"/>
      <c r="F45" s="1148" t="s">
        <v>32</v>
      </c>
      <c r="G45" s="1691" t="s">
        <v>10</v>
      </c>
      <c r="H45" s="1714" t="s">
        <v>11</v>
      </c>
      <c r="I45" s="1715"/>
      <c r="J45" s="1716" t="s">
        <v>12</v>
      </c>
      <c r="K45" s="1717" t="s">
        <v>33</v>
      </c>
      <c r="L45" s="1691" t="s">
        <v>13</v>
      </c>
      <c r="M45" s="1726"/>
      <c r="N45" s="1707"/>
    </row>
    <row r="46" spans="1:14" ht="57.75" thickBot="1" x14ac:dyDescent="0.3">
      <c r="A46" s="1697"/>
      <c r="B46" s="5" t="s">
        <v>14</v>
      </c>
      <c r="C46" s="6" t="s">
        <v>15</v>
      </c>
      <c r="D46" s="6" t="s">
        <v>16</v>
      </c>
      <c r="E46" s="6" t="s">
        <v>34</v>
      </c>
      <c r="F46" s="1712"/>
      <c r="G46" s="1686"/>
      <c r="H46" s="240" t="s">
        <v>14</v>
      </c>
      <c r="I46" s="6" t="s">
        <v>15</v>
      </c>
      <c r="J46" s="1690"/>
      <c r="K46" s="1718"/>
      <c r="L46" s="1686"/>
      <c r="M46" s="1727"/>
      <c r="N46" s="1708"/>
    </row>
    <row r="47" spans="1:14" x14ac:dyDescent="0.25">
      <c r="A47" s="83" t="s">
        <v>17</v>
      </c>
      <c r="B47" s="1042">
        <v>3854</v>
      </c>
      <c r="C47" s="1043">
        <v>2918</v>
      </c>
      <c r="D47" s="921">
        <v>2155</v>
      </c>
      <c r="E47" s="921">
        <v>5014</v>
      </c>
      <c r="F47" s="961">
        <v>2419</v>
      </c>
      <c r="G47" s="922">
        <v>16360</v>
      </c>
      <c r="H47" s="972">
        <v>159</v>
      </c>
      <c r="I47" s="921">
        <v>0</v>
      </c>
      <c r="J47" s="921">
        <v>1131</v>
      </c>
      <c r="K47" s="923">
        <v>879</v>
      </c>
      <c r="L47" s="922">
        <v>2169</v>
      </c>
      <c r="M47" s="924">
        <v>18529</v>
      </c>
      <c r="N47" s="962">
        <v>13694</v>
      </c>
    </row>
    <row r="48" spans="1:14" x14ac:dyDescent="0.25">
      <c r="A48" s="3" t="s">
        <v>349</v>
      </c>
      <c r="B48" s="926">
        <v>3116</v>
      </c>
      <c r="C48" s="927">
        <v>1010</v>
      </c>
      <c r="D48" s="927">
        <v>1807</v>
      </c>
      <c r="E48" s="927">
        <v>3296</v>
      </c>
      <c r="F48" s="951">
        <v>615</v>
      </c>
      <c r="G48" s="952">
        <v>9844</v>
      </c>
      <c r="H48" s="950">
        <v>683</v>
      </c>
      <c r="I48" s="927">
        <v>1167</v>
      </c>
      <c r="J48" s="927">
        <v>514</v>
      </c>
      <c r="K48" s="973">
        <v>0</v>
      </c>
      <c r="L48" s="952">
        <v>2364</v>
      </c>
      <c r="M48" s="953">
        <v>12207</v>
      </c>
      <c r="N48" s="963">
        <v>8218</v>
      </c>
    </row>
    <row r="49" spans="1:14" x14ac:dyDescent="0.25">
      <c r="A49" s="1050" t="s">
        <v>359</v>
      </c>
      <c r="B49" s="929">
        <v>1161</v>
      </c>
      <c r="C49" s="930">
        <v>236</v>
      </c>
      <c r="D49" s="930">
        <v>303</v>
      </c>
      <c r="E49" s="930">
        <v>1317</v>
      </c>
      <c r="F49" s="974">
        <v>103</v>
      </c>
      <c r="G49" s="975">
        <v>3120</v>
      </c>
      <c r="H49" s="976">
        <v>654</v>
      </c>
      <c r="I49" s="930">
        <v>0</v>
      </c>
      <c r="J49" s="930">
        <v>31</v>
      </c>
      <c r="K49" s="977">
        <v>0</v>
      </c>
      <c r="L49" s="975">
        <v>685</v>
      </c>
      <c r="M49" s="978">
        <v>3804</v>
      </c>
      <c r="N49" s="935">
        <v>2752</v>
      </c>
    </row>
    <row r="50" spans="1:14" x14ac:dyDescent="0.25">
      <c r="A50" s="1050" t="s">
        <v>360</v>
      </c>
      <c r="B50" s="929">
        <v>542</v>
      </c>
      <c r="C50" s="930">
        <v>165</v>
      </c>
      <c r="D50" s="930">
        <v>604</v>
      </c>
      <c r="E50" s="930">
        <v>572</v>
      </c>
      <c r="F50" s="974">
        <v>107</v>
      </c>
      <c r="G50" s="975">
        <v>1990</v>
      </c>
      <c r="H50" s="976">
        <v>0</v>
      </c>
      <c r="I50" s="930">
        <v>0</v>
      </c>
      <c r="J50" s="930">
        <v>10</v>
      </c>
      <c r="K50" s="977">
        <v>0</v>
      </c>
      <c r="L50" s="975">
        <v>10</v>
      </c>
      <c r="M50" s="978">
        <v>2000</v>
      </c>
      <c r="N50" s="935">
        <v>1427</v>
      </c>
    </row>
    <row r="51" spans="1:14" x14ac:dyDescent="0.25">
      <c r="A51" s="1050" t="s">
        <v>361</v>
      </c>
      <c r="B51" s="929">
        <v>1342</v>
      </c>
      <c r="C51" s="930">
        <v>561</v>
      </c>
      <c r="D51" s="930">
        <v>768</v>
      </c>
      <c r="E51" s="930">
        <v>1324</v>
      </c>
      <c r="F51" s="974">
        <v>214</v>
      </c>
      <c r="G51" s="975">
        <v>4209</v>
      </c>
      <c r="H51" s="976">
        <v>29</v>
      </c>
      <c r="I51" s="930">
        <v>1167</v>
      </c>
      <c r="J51" s="930">
        <v>473</v>
      </c>
      <c r="K51" s="977">
        <v>0</v>
      </c>
      <c r="L51" s="975">
        <v>1669</v>
      </c>
      <c r="M51" s="978">
        <v>5878</v>
      </c>
      <c r="N51" s="935">
        <v>3794</v>
      </c>
    </row>
    <row r="52" spans="1:14" x14ac:dyDescent="0.25">
      <c r="A52" s="3" t="s">
        <v>22</v>
      </c>
      <c r="B52" s="926">
        <v>576</v>
      </c>
      <c r="C52" s="927">
        <v>71</v>
      </c>
      <c r="D52" s="927">
        <v>110</v>
      </c>
      <c r="E52" s="927">
        <v>91</v>
      </c>
      <c r="F52" s="951">
        <v>263</v>
      </c>
      <c r="G52" s="952">
        <v>1111</v>
      </c>
      <c r="H52" s="950">
        <v>0</v>
      </c>
      <c r="I52" s="927">
        <v>0</v>
      </c>
      <c r="J52" s="927">
        <v>0</v>
      </c>
      <c r="K52" s="973">
        <v>0</v>
      </c>
      <c r="L52" s="952">
        <v>0</v>
      </c>
      <c r="M52" s="953">
        <v>1111</v>
      </c>
      <c r="N52" s="963">
        <v>845</v>
      </c>
    </row>
    <row r="53" spans="1:14" ht="15.75" thickBot="1" x14ac:dyDescent="0.3">
      <c r="A53" s="214" t="s">
        <v>23</v>
      </c>
      <c r="B53" s="936">
        <v>2195</v>
      </c>
      <c r="C53" s="937">
        <v>1094</v>
      </c>
      <c r="D53" s="937">
        <v>494</v>
      </c>
      <c r="E53" s="937">
        <v>3143</v>
      </c>
      <c r="F53" s="979">
        <v>487</v>
      </c>
      <c r="G53" s="980">
        <v>7413</v>
      </c>
      <c r="H53" s="981">
        <v>0</v>
      </c>
      <c r="I53" s="937">
        <v>0</v>
      </c>
      <c r="J53" s="937">
        <v>0</v>
      </c>
      <c r="K53" s="982">
        <v>124</v>
      </c>
      <c r="L53" s="980">
        <v>124</v>
      </c>
      <c r="M53" s="954">
        <v>7537</v>
      </c>
      <c r="N53" s="1044">
        <v>6283</v>
      </c>
    </row>
    <row r="54" spans="1:14" ht="15.75" thickBot="1" x14ac:dyDescent="0.3">
      <c r="A54" s="215" t="s">
        <v>24</v>
      </c>
      <c r="B54" s="940">
        <v>9741</v>
      </c>
      <c r="C54" s="940">
        <v>5093</v>
      </c>
      <c r="D54" s="940">
        <v>4566</v>
      </c>
      <c r="E54" s="940">
        <v>11544</v>
      </c>
      <c r="F54" s="965">
        <v>3784</v>
      </c>
      <c r="G54" s="941">
        <v>34727</v>
      </c>
      <c r="H54" s="983">
        <v>842</v>
      </c>
      <c r="I54" s="940">
        <v>1167</v>
      </c>
      <c r="J54" s="940">
        <v>1645</v>
      </c>
      <c r="K54" s="940">
        <v>1003</v>
      </c>
      <c r="L54" s="941">
        <v>4657</v>
      </c>
      <c r="M54" s="942">
        <v>39384</v>
      </c>
      <c r="N54" s="943">
        <v>29040</v>
      </c>
    </row>
    <row r="55" spans="1:14" x14ac:dyDescent="0.25">
      <c r="A55" s="221" t="s">
        <v>35</v>
      </c>
      <c r="B55" s="945">
        <v>520</v>
      </c>
      <c r="C55" s="945">
        <v>327</v>
      </c>
      <c r="D55" s="945">
        <v>289</v>
      </c>
      <c r="E55" s="945">
        <v>1793</v>
      </c>
      <c r="F55" s="946">
        <v>5</v>
      </c>
      <c r="G55" s="947">
        <v>2934</v>
      </c>
      <c r="H55" s="944">
        <v>4320</v>
      </c>
      <c r="I55" s="945">
        <v>301</v>
      </c>
      <c r="J55" s="945">
        <v>11</v>
      </c>
      <c r="K55" s="945">
        <v>0</v>
      </c>
      <c r="L55" s="947">
        <v>4632</v>
      </c>
      <c r="M55" s="948">
        <v>7566</v>
      </c>
      <c r="N55" s="1046">
        <v>4553</v>
      </c>
    </row>
    <row r="56" spans="1:14" x14ac:dyDescent="0.25">
      <c r="A56" s="224" t="s">
        <v>36</v>
      </c>
      <c r="B56" s="927">
        <v>668</v>
      </c>
      <c r="C56" s="927">
        <v>335</v>
      </c>
      <c r="D56" s="927">
        <v>294</v>
      </c>
      <c r="E56" s="927">
        <v>368</v>
      </c>
      <c r="F56" s="951">
        <v>75</v>
      </c>
      <c r="G56" s="952">
        <v>1740</v>
      </c>
      <c r="H56" s="950">
        <v>1376</v>
      </c>
      <c r="I56" s="927">
        <v>427</v>
      </c>
      <c r="J56" s="927">
        <v>360</v>
      </c>
      <c r="K56" s="927">
        <v>0</v>
      </c>
      <c r="L56" s="952">
        <v>2163</v>
      </c>
      <c r="M56" s="953">
        <v>3903</v>
      </c>
      <c r="N56" s="1031">
        <v>2986</v>
      </c>
    </row>
    <row r="57" spans="1:14" x14ac:dyDescent="0.25">
      <c r="A57" s="224" t="s">
        <v>37</v>
      </c>
      <c r="B57" s="927">
        <v>0</v>
      </c>
      <c r="C57" s="927">
        <v>0</v>
      </c>
      <c r="D57" s="927">
        <v>78</v>
      </c>
      <c r="E57" s="927">
        <v>199</v>
      </c>
      <c r="F57" s="951">
        <v>4</v>
      </c>
      <c r="G57" s="952">
        <v>281</v>
      </c>
      <c r="H57" s="950">
        <v>417</v>
      </c>
      <c r="I57" s="927">
        <v>0</v>
      </c>
      <c r="J57" s="927">
        <v>0</v>
      </c>
      <c r="K57" s="927">
        <v>0</v>
      </c>
      <c r="L57" s="952">
        <v>417</v>
      </c>
      <c r="M57" s="953">
        <v>698</v>
      </c>
      <c r="N57" s="1031">
        <v>267</v>
      </c>
    </row>
    <row r="58" spans="1:14" x14ac:dyDescent="0.25">
      <c r="A58" s="224" t="s">
        <v>38</v>
      </c>
      <c r="B58" s="927">
        <v>0</v>
      </c>
      <c r="C58" s="927">
        <v>10</v>
      </c>
      <c r="D58" s="927">
        <v>0</v>
      </c>
      <c r="E58" s="927">
        <v>35</v>
      </c>
      <c r="F58" s="951">
        <v>301</v>
      </c>
      <c r="G58" s="952">
        <v>346</v>
      </c>
      <c r="H58" s="950">
        <v>0</v>
      </c>
      <c r="I58" s="927">
        <v>0</v>
      </c>
      <c r="J58" s="927">
        <v>0</v>
      </c>
      <c r="K58" s="927">
        <v>0</v>
      </c>
      <c r="L58" s="952">
        <v>0</v>
      </c>
      <c r="M58" s="953">
        <v>346</v>
      </c>
      <c r="N58" s="1031">
        <v>336</v>
      </c>
    </row>
    <row r="59" spans="1:14" x14ac:dyDescent="0.25">
      <c r="A59" s="224" t="s">
        <v>39</v>
      </c>
      <c r="B59" s="927">
        <v>362</v>
      </c>
      <c r="C59" s="927">
        <v>270</v>
      </c>
      <c r="D59" s="927">
        <v>311</v>
      </c>
      <c r="E59" s="927">
        <v>599</v>
      </c>
      <c r="F59" s="951">
        <v>263</v>
      </c>
      <c r="G59" s="952">
        <v>1805</v>
      </c>
      <c r="H59" s="950">
        <v>657</v>
      </c>
      <c r="I59" s="927">
        <v>511</v>
      </c>
      <c r="J59" s="927">
        <v>4097</v>
      </c>
      <c r="K59" s="927">
        <v>5911</v>
      </c>
      <c r="L59" s="952">
        <v>11176</v>
      </c>
      <c r="M59" s="953">
        <v>12981</v>
      </c>
      <c r="N59" s="1031">
        <v>11087</v>
      </c>
    </row>
    <row r="60" spans="1:14" x14ac:dyDescent="0.25">
      <c r="A60" s="224" t="s">
        <v>40</v>
      </c>
      <c r="B60" s="927">
        <v>38</v>
      </c>
      <c r="C60" s="927">
        <v>0</v>
      </c>
      <c r="D60" s="927">
        <v>8</v>
      </c>
      <c r="E60" s="927">
        <v>69</v>
      </c>
      <c r="F60" s="951">
        <v>0</v>
      </c>
      <c r="G60" s="952">
        <v>115</v>
      </c>
      <c r="H60" s="950">
        <v>0</v>
      </c>
      <c r="I60" s="927">
        <v>0</v>
      </c>
      <c r="J60" s="927">
        <v>1544</v>
      </c>
      <c r="K60" s="927">
        <v>0</v>
      </c>
      <c r="L60" s="952">
        <v>1544</v>
      </c>
      <c r="M60" s="953">
        <v>1659</v>
      </c>
      <c r="N60" s="1031">
        <v>1650</v>
      </c>
    </row>
    <row r="61" spans="1:14" x14ac:dyDescent="0.25">
      <c r="A61" s="224" t="s">
        <v>41</v>
      </c>
      <c r="B61" s="927">
        <v>1022</v>
      </c>
      <c r="C61" s="927">
        <v>4</v>
      </c>
      <c r="D61" s="927">
        <v>586</v>
      </c>
      <c r="E61" s="927">
        <v>1509</v>
      </c>
      <c r="F61" s="951">
        <v>14</v>
      </c>
      <c r="G61" s="952">
        <v>3135</v>
      </c>
      <c r="H61" s="950">
        <v>1</v>
      </c>
      <c r="I61" s="927">
        <v>0</v>
      </c>
      <c r="J61" s="927">
        <v>122</v>
      </c>
      <c r="K61" s="927">
        <v>0</v>
      </c>
      <c r="L61" s="952">
        <v>123</v>
      </c>
      <c r="M61" s="953">
        <v>3258</v>
      </c>
      <c r="N61" s="1031">
        <v>998</v>
      </c>
    </row>
    <row r="62" spans="1:14" x14ac:dyDescent="0.25">
      <c r="A62" s="224" t="s">
        <v>42</v>
      </c>
      <c r="B62" s="927">
        <v>161</v>
      </c>
      <c r="C62" s="927">
        <v>2322</v>
      </c>
      <c r="D62" s="927">
        <v>160</v>
      </c>
      <c r="E62" s="927">
        <v>702</v>
      </c>
      <c r="F62" s="951">
        <v>1054</v>
      </c>
      <c r="G62" s="952">
        <v>4399</v>
      </c>
      <c r="H62" s="950">
        <v>14</v>
      </c>
      <c r="I62" s="927">
        <v>0</v>
      </c>
      <c r="J62" s="927">
        <v>214</v>
      </c>
      <c r="K62" s="927">
        <v>0</v>
      </c>
      <c r="L62" s="952">
        <v>228</v>
      </c>
      <c r="M62" s="953">
        <v>4627</v>
      </c>
      <c r="N62" s="1031">
        <v>4444</v>
      </c>
    </row>
    <row r="63" spans="1:14" x14ac:dyDescent="0.25">
      <c r="A63" s="224" t="s">
        <v>43</v>
      </c>
      <c r="B63" s="927">
        <v>807</v>
      </c>
      <c r="C63" s="927">
        <v>375</v>
      </c>
      <c r="D63" s="927">
        <v>260</v>
      </c>
      <c r="E63" s="927">
        <v>89</v>
      </c>
      <c r="F63" s="951">
        <v>23</v>
      </c>
      <c r="G63" s="952">
        <v>1554</v>
      </c>
      <c r="H63" s="950">
        <v>109</v>
      </c>
      <c r="I63" s="927">
        <v>0</v>
      </c>
      <c r="J63" s="927">
        <v>0</v>
      </c>
      <c r="K63" s="927">
        <v>0</v>
      </c>
      <c r="L63" s="952">
        <v>109</v>
      </c>
      <c r="M63" s="953">
        <v>1663</v>
      </c>
      <c r="N63" s="1031">
        <v>1231</v>
      </c>
    </row>
    <row r="64" spans="1:14" x14ac:dyDescent="0.25">
      <c r="A64" s="224" t="s">
        <v>44</v>
      </c>
      <c r="B64" s="927">
        <v>111</v>
      </c>
      <c r="C64" s="927">
        <v>0</v>
      </c>
      <c r="D64" s="927">
        <v>41</v>
      </c>
      <c r="E64" s="927">
        <v>0</v>
      </c>
      <c r="F64" s="951">
        <v>150</v>
      </c>
      <c r="G64" s="952">
        <v>302</v>
      </c>
      <c r="H64" s="950">
        <v>0</v>
      </c>
      <c r="I64" s="927">
        <v>0</v>
      </c>
      <c r="J64" s="927">
        <v>1</v>
      </c>
      <c r="K64" s="927">
        <v>0</v>
      </c>
      <c r="L64" s="952">
        <v>1</v>
      </c>
      <c r="M64" s="953">
        <v>303</v>
      </c>
      <c r="N64" s="1031">
        <v>193</v>
      </c>
    </row>
    <row r="65" spans="1:14" x14ac:dyDescent="0.25">
      <c r="A65" s="224" t="s">
        <v>45</v>
      </c>
      <c r="B65" s="927">
        <v>9</v>
      </c>
      <c r="C65" s="927">
        <v>0</v>
      </c>
      <c r="D65" s="927">
        <v>6</v>
      </c>
      <c r="E65" s="927">
        <v>0</v>
      </c>
      <c r="F65" s="951">
        <v>1</v>
      </c>
      <c r="G65" s="952">
        <v>16</v>
      </c>
      <c r="H65" s="950">
        <v>0</v>
      </c>
      <c r="I65" s="927">
        <v>0</v>
      </c>
      <c r="J65" s="927">
        <v>0</v>
      </c>
      <c r="K65" s="927">
        <v>0</v>
      </c>
      <c r="L65" s="952">
        <v>0</v>
      </c>
      <c r="M65" s="953">
        <v>16</v>
      </c>
      <c r="N65" s="1031">
        <v>8</v>
      </c>
    </row>
    <row r="66" spans="1:14" x14ac:dyDescent="0.25">
      <c r="A66" s="224" t="s">
        <v>46</v>
      </c>
      <c r="B66" s="927">
        <v>0</v>
      </c>
      <c r="C66" s="927">
        <v>0</v>
      </c>
      <c r="D66" s="927">
        <v>48</v>
      </c>
      <c r="E66" s="927">
        <v>593</v>
      </c>
      <c r="F66" s="951">
        <v>0</v>
      </c>
      <c r="G66" s="952">
        <v>641</v>
      </c>
      <c r="H66" s="950">
        <v>0</v>
      </c>
      <c r="I66" s="927">
        <v>0</v>
      </c>
      <c r="J66" s="927">
        <v>0</v>
      </c>
      <c r="K66" s="927">
        <v>0</v>
      </c>
      <c r="L66" s="952">
        <v>0</v>
      </c>
      <c r="M66" s="953">
        <v>641</v>
      </c>
      <c r="N66" s="1031">
        <v>641</v>
      </c>
    </row>
    <row r="67" spans="1:14" x14ac:dyDescent="0.25">
      <c r="A67" s="245" t="s">
        <v>47</v>
      </c>
      <c r="B67" s="937">
        <v>0</v>
      </c>
      <c r="C67" s="937">
        <v>0</v>
      </c>
      <c r="D67" s="937">
        <v>0</v>
      </c>
      <c r="E67" s="937">
        <v>234</v>
      </c>
      <c r="F67" s="979">
        <v>0</v>
      </c>
      <c r="G67" s="980">
        <v>234</v>
      </c>
      <c r="H67" s="981">
        <v>541</v>
      </c>
      <c r="I67" s="937">
        <v>0</v>
      </c>
      <c r="J67" s="937">
        <v>67</v>
      </c>
      <c r="K67" s="937">
        <v>0</v>
      </c>
      <c r="L67" s="980">
        <v>608</v>
      </c>
      <c r="M67" s="954">
        <v>842</v>
      </c>
      <c r="N67" s="1051">
        <v>301</v>
      </c>
    </row>
    <row r="68" spans="1:14" ht="15.75" thickBot="1" x14ac:dyDescent="0.3">
      <c r="A68" s="224" t="s">
        <v>321</v>
      </c>
      <c r="B68" s="927">
        <v>3508</v>
      </c>
      <c r="C68" s="927">
        <v>8217</v>
      </c>
      <c r="D68" s="927">
        <v>1655</v>
      </c>
      <c r="E68" s="927">
        <v>1179</v>
      </c>
      <c r="F68" s="951">
        <v>1085</v>
      </c>
      <c r="G68" s="952">
        <v>15644</v>
      </c>
      <c r="H68" s="950">
        <v>5293</v>
      </c>
      <c r="I68" s="927">
        <v>1704</v>
      </c>
      <c r="J68" s="927">
        <v>3317</v>
      </c>
      <c r="K68" s="927">
        <v>0</v>
      </c>
      <c r="L68" s="952">
        <v>10314</v>
      </c>
      <c r="M68" s="953">
        <v>25958</v>
      </c>
      <c r="N68" s="1031">
        <v>14509</v>
      </c>
    </row>
    <row r="69" spans="1:14" ht="15.75" thickBot="1" x14ac:dyDescent="0.3">
      <c r="A69" s="228" t="s">
        <v>25</v>
      </c>
      <c r="B69" s="1047">
        <v>7206</v>
      </c>
      <c r="C69" s="1047">
        <v>11860</v>
      </c>
      <c r="D69" s="1047">
        <v>3736</v>
      </c>
      <c r="E69" s="1047">
        <v>7369</v>
      </c>
      <c r="F69" s="1047">
        <v>2975</v>
      </c>
      <c r="G69" s="958">
        <v>33146</v>
      </c>
      <c r="H69" s="1047">
        <v>12728</v>
      </c>
      <c r="I69" s="1047">
        <v>2943</v>
      </c>
      <c r="J69" s="1047">
        <v>9733</v>
      </c>
      <c r="K69" s="1047">
        <v>5911</v>
      </c>
      <c r="L69" s="958">
        <v>31315</v>
      </c>
      <c r="M69" s="1045">
        <v>64461</v>
      </c>
      <c r="N69" s="1048">
        <v>43204</v>
      </c>
    </row>
    <row r="70" spans="1:14" ht="16.5" customHeight="1" thickBot="1" x14ac:dyDescent="0.3">
      <c r="A70" s="215" t="s">
        <v>26</v>
      </c>
      <c r="B70" s="943">
        <v>16947</v>
      </c>
      <c r="C70" s="943">
        <v>16953</v>
      </c>
      <c r="D70" s="943">
        <v>8302</v>
      </c>
      <c r="E70" s="1077">
        <v>18912</v>
      </c>
      <c r="F70" s="1078">
        <v>6759</v>
      </c>
      <c r="G70" s="941">
        <v>67873</v>
      </c>
      <c r="H70" s="943">
        <v>13570</v>
      </c>
      <c r="I70" s="943">
        <v>4110</v>
      </c>
      <c r="J70" s="1077">
        <v>11378</v>
      </c>
      <c r="K70" s="983">
        <v>6914</v>
      </c>
      <c r="L70" s="941">
        <v>35972</v>
      </c>
      <c r="M70" s="942">
        <v>103845</v>
      </c>
      <c r="N70" s="1052">
        <v>72244</v>
      </c>
    </row>
    <row r="71" spans="1:14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47"/>
    </row>
    <row r="72" spans="1:14" ht="15.75" thickBot="1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47"/>
    </row>
    <row r="73" spans="1:14" ht="15.75" thickBot="1" x14ac:dyDescent="0.3">
      <c r="A73" s="1735" t="s">
        <v>48</v>
      </c>
      <c r="B73" s="1736"/>
      <c r="C73" s="1736"/>
      <c r="D73" s="1736"/>
      <c r="E73" s="1736"/>
      <c r="F73" s="1736"/>
      <c r="G73" s="1736"/>
      <c r="H73" s="1736"/>
      <c r="I73" s="1736"/>
      <c r="J73" s="1736"/>
      <c r="K73" s="1736"/>
      <c r="L73" s="1736"/>
      <c r="M73" s="1736"/>
      <c r="N73" s="1737"/>
    </row>
    <row r="74" spans="1:14" ht="15.75" thickBot="1" x14ac:dyDescent="0.3">
      <c r="A74" s="1750" t="s">
        <v>0</v>
      </c>
      <c r="B74" s="1753" t="s">
        <v>1</v>
      </c>
      <c r="C74" s="1720"/>
      <c r="D74" s="1720"/>
      <c r="E74" s="1720"/>
      <c r="F74" s="1720"/>
      <c r="G74" s="1754"/>
      <c r="H74" s="1755" t="s">
        <v>2</v>
      </c>
      <c r="I74" s="1723"/>
      <c r="J74" s="1723"/>
      <c r="K74" s="1723"/>
      <c r="L74" s="1756"/>
      <c r="M74" s="1757" t="s">
        <v>3</v>
      </c>
      <c r="N74" s="1706" t="s">
        <v>31</v>
      </c>
    </row>
    <row r="75" spans="1:14" x14ac:dyDescent="0.25">
      <c r="A75" s="1751"/>
      <c r="B75" s="1158" t="s">
        <v>8</v>
      </c>
      <c r="C75" s="1715"/>
      <c r="D75" s="1144" t="s">
        <v>9</v>
      </c>
      <c r="E75" s="1713"/>
      <c r="F75" s="1148" t="s">
        <v>32</v>
      </c>
      <c r="G75" s="1691" t="s">
        <v>10</v>
      </c>
      <c r="H75" s="1714" t="s">
        <v>11</v>
      </c>
      <c r="I75" s="1715"/>
      <c r="J75" s="1716" t="s">
        <v>12</v>
      </c>
      <c r="K75" s="1716" t="s">
        <v>33</v>
      </c>
      <c r="L75" s="1691" t="s">
        <v>13</v>
      </c>
      <c r="M75" s="1704"/>
      <c r="N75" s="1707"/>
    </row>
    <row r="76" spans="1:14" ht="57.75" thickBot="1" x14ac:dyDescent="0.3">
      <c r="A76" s="1752"/>
      <c r="B76" s="246" t="s">
        <v>14</v>
      </c>
      <c r="C76" s="919" t="s">
        <v>15</v>
      </c>
      <c r="D76" s="919" t="s">
        <v>16</v>
      </c>
      <c r="E76" s="919" t="s">
        <v>55</v>
      </c>
      <c r="F76" s="1712"/>
      <c r="G76" s="1686"/>
      <c r="H76" s="247" t="s">
        <v>14</v>
      </c>
      <c r="I76" s="919" t="s">
        <v>15</v>
      </c>
      <c r="J76" s="1690"/>
      <c r="K76" s="1690"/>
      <c r="L76" s="1686"/>
      <c r="M76" s="1705"/>
      <c r="N76" s="1708"/>
    </row>
    <row r="77" spans="1:14" ht="15.75" thickBot="1" x14ac:dyDescent="0.3">
      <c r="A77" s="248" t="s">
        <v>353</v>
      </c>
      <c r="B77" s="1053">
        <v>9741</v>
      </c>
      <c r="C77" s="1053">
        <v>5093</v>
      </c>
      <c r="D77" s="1053">
        <v>4566</v>
      </c>
      <c r="E77" s="1053">
        <v>11544</v>
      </c>
      <c r="F77" s="1053">
        <v>3784</v>
      </c>
      <c r="G77" s="1054">
        <v>34727</v>
      </c>
      <c r="H77" s="1053">
        <v>842</v>
      </c>
      <c r="I77" s="1053">
        <v>1167</v>
      </c>
      <c r="J77" s="1053">
        <v>1645</v>
      </c>
      <c r="K77" s="1053">
        <v>1003</v>
      </c>
      <c r="L77" s="1054">
        <v>4657</v>
      </c>
      <c r="M77" s="1055">
        <v>39384</v>
      </c>
      <c r="N77" s="1056">
        <v>29040</v>
      </c>
    </row>
    <row r="78" spans="1:14" x14ac:dyDescent="0.25">
      <c r="A78" s="252" t="s">
        <v>354</v>
      </c>
      <c r="B78" s="1057">
        <v>6379</v>
      </c>
      <c r="C78" s="1043">
        <v>2923</v>
      </c>
      <c r="D78" s="1043">
        <v>2558</v>
      </c>
      <c r="E78" s="1043">
        <v>5988</v>
      </c>
      <c r="F78" s="999">
        <v>2994</v>
      </c>
      <c r="G78" s="1058">
        <v>20842</v>
      </c>
      <c r="H78" s="1059">
        <v>842</v>
      </c>
      <c r="I78" s="1043">
        <v>1167</v>
      </c>
      <c r="J78" s="1003">
        <v>1608</v>
      </c>
      <c r="K78" s="999">
        <v>1003</v>
      </c>
      <c r="L78" s="1058">
        <v>4620</v>
      </c>
      <c r="M78" s="1060">
        <v>25461</v>
      </c>
      <c r="N78" s="1005">
        <v>17801</v>
      </c>
    </row>
    <row r="79" spans="1:14" x14ac:dyDescent="0.25">
      <c r="A79" s="258" t="s">
        <v>50</v>
      </c>
      <c r="B79" s="1061">
        <v>0</v>
      </c>
      <c r="C79" s="1062">
        <v>0</v>
      </c>
      <c r="D79" s="1062">
        <v>8</v>
      </c>
      <c r="E79" s="1062">
        <v>0</v>
      </c>
      <c r="F79" s="1008">
        <v>0</v>
      </c>
      <c r="G79" s="1063">
        <v>8</v>
      </c>
      <c r="H79" s="1064">
        <v>0</v>
      </c>
      <c r="I79" s="1062">
        <v>0</v>
      </c>
      <c r="J79" s="1012">
        <v>0</v>
      </c>
      <c r="K79" s="1008">
        <v>0</v>
      </c>
      <c r="L79" s="1063">
        <v>0</v>
      </c>
      <c r="M79" s="1065">
        <v>8</v>
      </c>
      <c r="N79" s="1014">
        <v>0</v>
      </c>
    </row>
    <row r="80" spans="1:14" x14ac:dyDescent="0.25">
      <c r="A80" s="258" t="s">
        <v>51</v>
      </c>
      <c r="B80" s="1061">
        <v>2829</v>
      </c>
      <c r="C80" s="1062">
        <v>1815</v>
      </c>
      <c r="D80" s="1062">
        <v>1808</v>
      </c>
      <c r="E80" s="1062">
        <v>4593</v>
      </c>
      <c r="F80" s="1008">
        <v>263</v>
      </c>
      <c r="G80" s="1063">
        <v>11308</v>
      </c>
      <c r="H80" s="1064">
        <v>0</v>
      </c>
      <c r="I80" s="1062">
        <v>0</v>
      </c>
      <c r="J80" s="1012">
        <v>24</v>
      </c>
      <c r="K80" s="1008">
        <v>0</v>
      </c>
      <c r="L80" s="1063">
        <v>24</v>
      </c>
      <c r="M80" s="1065">
        <v>11332</v>
      </c>
      <c r="N80" s="1014">
        <v>9417</v>
      </c>
    </row>
    <row r="81" spans="1:14" x14ac:dyDescent="0.25">
      <c r="A81" s="261" t="s">
        <v>52</v>
      </c>
      <c r="B81" s="1062">
        <v>84</v>
      </c>
      <c r="C81" s="1062">
        <v>5</v>
      </c>
      <c r="D81" s="927">
        <v>131</v>
      </c>
      <c r="E81" s="927">
        <v>122</v>
      </c>
      <c r="F81" s="951">
        <v>318</v>
      </c>
      <c r="G81" s="1063">
        <v>660</v>
      </c>
      <c r="H81" s="950">
        <v>0</v>
      </c>
      <c r="I81" s="927">
        <v>0</v>
      </c>
      <c r="J81" s="927">
        <v>0</v>
      </c>
      <c r="K81" s="951">
        <v>0</v>
      </c>
      <c r="L81" s="1063">
        <v>0</v>
      </c>
      <c r="M81" s="1065">
        <v>660</v>
      </c>
      <c r="N81" s="1014">
        <v>608</v>
      </c>
    </row>
    <row r="82" spans="1:14" x14ac:dyDescent="0.25">
      <c r="A82" s="224" t="s">
        <v>53</v>
      </c>
      <c r="B82" s="927">
        <v>379</v>
      </c>
      <c r="C82" s="927">
        <v>350</v>
      </c>
      <c r="D82" s="927">
        <v>61</v>
      </c>
      <c r="E82" s="927">
        <v>791</v>
      </c>
      <c r="F82" s="951">
        <v>157</v>
      </c>
      <c r="G82" s="1063">
        <v>1738</v>
      </c>
      <c r="H82" s="950">
        <v>0</v>
      </c>
      <c r="I82" s="927">
        <v>0</v>
      </c>
      <c r="J82" s="927">
        <v>13</v>
      </c>
      <c r="K82" s="951">
        <v>0</v>
      </c>
      <c r="L82" s="1063">
        <v>13</v>
      </c>
      <c r="M82" s="1065">
        <v>1751</v>
      </c>
      <c r="N82" s="1014">
        <v>1081</v>
      </c>
    </row>
    <row r="83" spans="1:14" ht="15.75" thickBot="1" x14ac:dyDescent="0.3">
      <c r="A83" s="262" t="s">
        <v>23</v>
      </c>
      <c r="B83" s="1020">
        <v>69</v>
      </c>
      <c r="C83" s="1020">
        <v>0</v>
      </c>
      <c r="D83" s="1020">
        <v>0</v>
      </c>
      <c r="E83" s="1020">
        <v>50</v>
      </c>
      <c r="F83" s="1021">
        <v>52</v>
      </c>
      <c r="G83" s="1066">
        <v>171</v>
      </c>
      <c r="H83" s="1019">
        <v>0</v>
      </c>
      <c r="I83" s="1020">
        <v>0</v>
      </c>
      <c r="J83" s="1020">
        <v>0</v>
      </c>
      <c r="K83" s="1021">
        <v>0</v>
      </c>
      <c r="L83" s="1066">
        <v>0</v>
      </c>
      <c r="M83" s="1067">
        <v>171</v>
      </c>
      <c r="N83" s="1027">
        <v>133</v>
      </c>
    </row>
    <row r="84" spans="1:14" ht="15.75" thickBot="1" x14ac:dyDescent="0.3">
      <c r="A84" s="248" t="s">
        <v>355</v>
      </c>
      <c r="B84" s="1053">
        <v>7206</v>
      </c>
      <c r="C84" s="1053">
        <v>11860</v>
      </c>
      <c r="D84" s="1053">
        <v>3736</v>
      </c>
      <c r="E84" s="1053">
        <v>7369</v>
      </c>
      <c r="F84" s="1068">
        <v>2975</v>
      </c>
      <c r="G84" s="1054">
        <v>33146</v>
      </c>
      <c r="H84" s="1069">
        <v>12728</v>
      </c>
      <c r="I84" s="1053">
        <v>2943</v>
      </c>
      <c r="J84" s="1053">
        <v>9733</v>
      </c>
      <c r="K84" s="1053">
        <v>5911</v>
      </c>
      <c r="L84" s="1054">
        <v>31315</v>
      </c>
      <c r="M84" s="1055">
        <v>64461</v>
      </c>
      <c r="N84" s="1056">
        <v>43204</v>
      </c>
    </row>
    <row r="85" spans="1:14" x14ac:dyDescent="0.25">
      <c r="A85" s="258" t="s">
        <v>354</v>
      </c>
      <c r="B85" s="927">
        <v>6579</v>
      </c>
      <c r="C85" s="927">
        <v>10927</v>
      </c>
      <c r="D85" s="927">
        <v>2967</v>
      </c>
      <c r="E85" s="927">
        <v>5531</v>
      </c>
      <c r="F85" s="951">
        <v>2111</v>
      </c>
      <c r="G85" s="1058">
        <v>28115</v>
      </c>
      <c r="H85" s="950">
        <v>12727</v>
      </c>
      <c r="I85" s="927">
        <v>2943</v>
      </c>
      <c r="J85" s="927">
        <v>8046</v>
      </c>
      <c r="K85" s="951">
        <v>5911</v>
      </c>
      <c r="L85" s="1058">
        <v>29627</v>
      </c>
      <c r="M85" s="1060">
        <v>57742</v>
      </c>
      <c r="N85" s="1014">
        <v>37874</v>
      </c>
    </row>
    <row r="86" spans="1:14" x14ac:dyDescent="0.25">
      <c r="A86" s="258" t="s">
        <v>50</v>
      </c>
      <c r="B86" s="927">
        <v>6</v>
      </c>
      <c r="C86" s="927">
        <v>0</v>
      </c>
      <c r="D86" s="927">
        <v>0</v>
      </c>
      <c r="E86" s="927">
        <v>0</v>
      </c>
      <c r="F86" s="951">
        <v>10</v>
      </c>
      <c r="G86" s="1070">
        <v>16</v>
      </c>
      <c r="H86" s="950">
        <v>0</v>
      </c>
      <c r="I86" s="927">
        <v>0</v>
      </c>
      <c r="J86" s="927">
        <v>0</v>
      </c>
      <c r="K86" s="951">
        <v>0</v>
      </c>
      <c r="L86" s="1063">
        <v>0</v>
      </c>
      <c r="M86" s="1065">
        <v>16</v>
      </c>
      <c r="N86" s="1014">
        <v>6</v>
      </c>
    </row>
    <row r="87" spans="1:14" x14ac:dyDescent="0.25">
      <c r="A87" s="258" t="s">
        <v>51</v>
      </c>
      <c r="B87" s="1012">
        <v>543</v>
      </c>
      <c r="C87" s="1012">
        <v>933</v>
      </c>
      <c r="D87" s="1012">
        <v>576</v>
      </c>
      <c r="E87" s="1012">
        <v>1576</v>
      </c>
      <c r="F87" s="1008">
        <v>844</v>
      </c>
      <c r="G87" s="1070">
        <v>4472</v>
      </c>
      <c r="H87" s="1007">
        <v>1</v>
      </c>
      <c r="I87" s="1012">
        <v>0</v>
      </c>
      <c r="J87" s="1012">
        <v>1687</v>
      </c>
      <c r="K87" s="1008">
        <v>0</v>
      </c>
      <c r="L87" s="1063">
        <v>1688</v>
      </c>
      <c r="M87" s="1065">
        <v>6160</v>
      </c>
      <c r="N87" s="1014">
        <v>4998</v>
      </c>
    </row>
    <row r="88" spans="1:14" x14ac:dyDescent="0.25">
      <c r="A88" s="261" t="s">
        <v>52</v>
      </c>
      <c r="B88" s="1012">
        <v>4</v>
      </c>
      <c r="C88" s="1012">
        <v>0</v>
      </c>
      <c r="D88" s="1012">
        <v>125</v>
      </c>
      <c r="E88" s="1012">
        <v>0</v>
      </c>
      <c r="F88" s="1008">
        <v>10</v>
      </c>
      <c r="G88" s="1070">
        <v>139</v>
      </c>
      <c r="H88" s="1007">
        <v>0</v>
      </c>
      <c r="I88" s="1012">
        <v>0</v>
      </c>
      <c r="J88" s="1012">
        <v>0</v>
      </c>
      <c r="K88" s="1008">
        <v>0</v>
      </c>
      <c r="L88" s="1063">
        <v>0</v>
      </c>
      <c r="M88" s="1065">
        <v>139</v>
      </c>
      <c r="N88" s="1014">
        <v>4</v>
      </c>
    </row>
    <row r="89" spans="1:14" x14ac:dyDescent="0.25">
      <c r="A89" s="261" t="s">
        <v>53</v>
      </c>
      <c r="B89" s="1012">
        <v>74</v>
      </c>
      <c r="C89" s="1012">
        <v>0</v>
      </c>
      <c r="D89" s="1012">
        <v>68</v>
      </c>
      <c r="E89" s="1012">
        <v>250</v>
      </c>
      <c r="F89" s="1031">
        <v>0</v>
      </c>
      <c r="G89" s="1070">
        <v>392</v>
      </c>
      <c r="H89" s="1030">
        <v>0</v>
      </c>
      <c r="I89" s="1012">
        <v>0</v>
      </c>
      <c r="J89" s="1012">
        <v>0</v>
      </c>
      <c r="K89" s="1031">
        <v>0</v>
      </c>
      <c r="L89" s="1063">
        <v>0</v>
      </c>
      <c r="M89" s="1065">
        <v>392</v>
      </c>
      <c r="N89" s="1014">
        <v>310</v>
      </c>
    </row>
    <row r="90" spans="1:14" ht="15.75" thickBot="1" x14ac:dyDescent="0.3">
      <c r="A90" s="1071" t="s">
        <v>23</v>
      </c>
      <c r="B90" s="1033">
        <v>0</v>
      </c>
      <c r="C90" s="1033">
        <v>0</v>
      </c>
      <c r="D90" s="1033">
        <v>0</v>
      </c>
      <c r="E90" s="1033">
        <v>12</v>
      </c>
      <c r="F90" s="1034">
        <v>0</v>
      </c>
      <c r="G90" s="1072">
        <v>12</v>
      </c>
      <c r="H90" s="1032">
        <v>0</v>
      </c>
      <c r="I90" s="1033">
        <v>0</v>
      </c>
      <c r="J90" s="1033">
        <v>0</v>
      </c>
      <c r="K90" s="1034">
        <v>0</v>
      </c>
      <c r="L90" s="1066">
        <v>0</v>
      </c>
      <c r="M90" s="1067">
        <v>12</v>
      </c>
      <c r="N90" s="1027">
        <v>12</v>
      </c>
    </row>
    <row r="91" spans="1:14" ht="15.75" thickBot="1" x14ac:dyDescent="0.3">
      <c r="A91" s="248" t="s">
        <v>26</v>
      </c>
      <c r="B91" s="1053">
        <v>16947</v>
      </c>
      <c r="C91" s="1073">
        <v>16953</v>
      </c>
      <c r="D91" s="1073">
        <v>8302</v>
      </c>
      <c r="E91" s="1073">
        <v>18912</v>
      </c>
      <c r="F91" s="1074">
        <v>6759</v>
      </c>
      <c r="G91" s="1054">
        <v>67873</v>
      </c>
      <c r="H91" s="1069">
        <v>13570</v>
      </c>
      <c r="I91" s="1073">
        <v>4110</v>
      </c>
      <c r="J91" s="994">
        <v>11378</v>
      </c>
      <c r="K91" s="994">
        <v>6914</v>
      </c>
      <c r="L91" s="1054">
        <v>35972</v>
      </c>
      <c r="M91" s="1055">
        <v>103845</v>
      </c>
      <c r="N91" s="957">
        <v>72244</v>
      </c>
    </row>
    <row r="93" spans="1:14" ht="18.75" x14ac:dyDescent="0.25">
      <c r="A93" s="1075"/>
      <c r="B93" s="1075"/>
      <c r="C93" s="1075"/>
      <c r="D93" s="1075"/>
      <c r="E93" s="1075"/>
      <c r="F93" s="1075"/>
      <c r="G93" s="1075"/>
    </row>
    <row r="95" spans="1:14" x14ac:dyDescent="0.25">
      <c r="B95" s="1076"/>
    </row>
  </sheetData>
  <mergeCells count="57">
    <mergeCell ref="J5:J6"/>
    <mergeCell ref="K5:K6"/>
    <mergeCell ref="L5:L6"/>
    <mergeCell ref="A32:N32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D34:E34"/>
    <mergeCell ref="F34:F35"/>
    <mergeCell ref="G34:G35"/>
    <mergeCell ref="H34:I34"/>
    <mergeCell ref="G5:G6"/>
    <mergeCell ref="H5:I5"/>
    <mergeCell ref="J34:J35"/>
    <mergeCell ref="K34:K35"/>
    <mergeCell ref="L34:L35"/>
    <mergeCell ref="A43:N43"/>
    <mergeCell ref="A44:A46"/>
    <mergeCell ref="B44:G44"/>
    <mergeCell ref="H44:L44"/>
    <mergeCell ref="M44:M46"/>
    <mergeCell ref="N44:N46"/>
    <mergeCell ref="B45:C45"/>
    <mergeCell ref="A33:A35"/>
    <mergeCell ref="B33:G33"/>
    <mergeCell ref="H33:L33"/>
    <mergeCell ref="M33:M35"/>
    <mergeCell ref="N33:N35"/>
    <mergeCell ref="B34:C34"/>
    <mergeCell ref="L45:L46"/>
    <mergeCell ref="A73:N73"/>
    <mergeCell ref="A74:A76"/>
    <mergeCell ref="B74:G74"/>
    <mergeCell ref="H74:L74"/>
    <mergeCell ref="M74:M76"/>
    <mergeCell ref="N74:N76"/>
    <mergeCell ref="B75:C75"/>
    <mergeCell ref="D75:E75"/>
    <mergeCell ref="F75:F76"/>
    <mergeCell ref="D45:E45"/>
    <mergeCell ref="F45:F46"/>
    <mergeCell ref="G45:G46"/>
    <mergeCell ref="H45:I45"/>
    <mergeCell ref="J45:J46"/>
    <mergeCell ref="K45:K46"/>
    <mergeCell ref="G75:G76"/>
    <mergeCell ref="H75:I75"/>
    <mergeCell ref="J75:J76"/>
    <mergeCell ref="K75:K76"/>
    <mergeCell ref="L75:L76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91"/>
  <sheetViews>
    <sheetView topLeftCell="A52" workbookViewId="0">
      <selection activeCell="P68" sqref="P68"/>
    </sheetView>
  </sheetViews>
  <sheetFormatPr defaultRowHeight="15" x14ac:dyDescent="0.25"/>
  <cols>
    <col min="1" max="1" width="44.5703125" style="4" customWidth="1"/>
    <col min="2" max="2" width="18" style="4" bestFit="1" customWidth="1"/>
    <col min="3" max="3" width="15.42578125" style="4" bestFit="1" customWidth="1"/>
    <col min="4" max="4" width="18" style="4" customWidth="1"/>
    <col min="5" max="5" width="14.28515625" style="4" bestFit="1" customWidth="1"/>
    <col min="6" max="6" width="14.7109375" style="4" bestFit="1" customWidth="1"/>
    <col min="7" max="7" width="16" style="4" bestFit="1" customWidth="1"/>
    <col min="8" max="11" width="14.28515625" style="4" bestFit="1" customWidth="1"/>
    <col min="12" max="12" width="16" style="4" customWidth="1"/>
    <col min="13" max="13" width="16" style="4" bestFit="1" customWidth="1"/>
    <col min="14" max="14" width="15.42578125" style="4" bestFit="1" customWidth="1"/>
    <col min="15" max="16" width="11" style="4" bestFit="1" customWidth="1"/>
    <col min="17" max="16384" width="9.140625" style="4"/>
  </cols>
  <sheetData>
    <row r="1" spans="1:14" ht="18.75" x14ac:dyDescent="0.25">
      <c r="A1" s="1621" t="s">
        <v>364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  <c r="L1" s="1621"/>
      <c r="M1" s="1621"/>
      <c r="N1" s="1621"/>
    </row>
    <row r="2" spans="1:14" ht="15.75" thickBot="1" x14ac:dyDescent="0.3"/>
    <row r="3" spans="1:14" ht="15.75" thickBot="1" x14ac:dyDescent="0.3">
      <c r="A3" s="1692" t="s">
        <v>30</v>
      </c>
      <c r="B3" s="1693"/>
      <c r="C3" s="1693"/>
      <c r="D3" s="1693"/>
      <c r="E3" s="1693"/>
      <c r="F3" s="1693"/>
      <c r="G3" s="1693"/>
      <c r="H3" s="1693"/>
      <c r="I3" s="1693"/>
      <c r="J3" s="1693"/>
      <c r="K3" s="1693"/>
      <c r="L3" s="1693"/>
      <c r="M3" s="1693"/>
      <c r="N3" s="1694"/>
    </row>
    <row r="4" spans="1:14" ht="15.75" customHeight="1" thickBot="1" x14ac:dyDescent="0.3">
      <c r="A4" s="1695" t="s">
        <v>0</v>
      </c>
      <c r="B4" s="1728" t="s">
        <v>1</v>
      </c>
      <c r="C4" s="1729"/>
      <c r="D4" s="1729"/>
      <c r="E4" s="1729"/>
      <c r="F4" s="1729"/>
      <c r="G4" s="1721"/>
      <c r="H4" s="1722" t="s">
        <v>2</v>
      </c>
      <c r="I4" s="1723"/>
      <c r="J4" s="1723"/>
      <c r="K4" s="1723"/>
      <c r="L4" s="1724"/>
      <c r="M4" s="1725" t="s">
        <v>3</v>
      </c>
      <c r="N4" s="1706" t="s">
        <v>31</v>
      </c>
    </row>
    <row r="5" spans="1:14" ht="15" customHeight="1" x14ac:dyDescent="0.25">
      <c r="A5" s="1696"/>
      <c r="B5" s="1131" t="s">
        <v>8</v>
      </c>
      <c r="C5" s="1730"/>
      <c r="D5" s="1731" t="s">
        <v>9</v>
      </c>
      <c r="E5" s="1732"/>
      <c r="F5" s="1733" t="s">
        <v>32</v>
      </c>
      <c r="G5" s="1691" t="s">
        <v>10</v>
      </c>
      <c r="H5" s="1132" t="s">
        <v>11</v>
      </c>
      <c r="I5" s="1715"/>
      <c r="J5" s="1716" t="s">
        <v>12</v>
      </c>
      <c r="K5" s="1717" t="s">
        <v>33</v>
      </c>
      <c r="L5" s="1691" t="s">
        <v>13</v>
      </c>
      <c r="M5" s="1726"/>
      <c r="N5" s="1707"/>
    </row>
    <row r="6" spans="1:14" ht="57.75" thickBot="1" x14ac:dyDescent="0.3">
      <c r="A6" s="1697"/>
      <c r="B6" s="5" t="s">
        <v>14</v>
      </c>
      <c r="C6" s="6" t="s">
        <v>15</v>
      </c>
      <c r="D6" s="6" t="s">
        <v>16</v>
      </c>
      <c r="E6" s="6" t="s">
        <v>34</v>
      </c>
      <c r="F6" s="1718"/>
      <c r="G6" s="1686"/>
      <c r="H6" s="5" t="s">
        <v>14</v>
      </c>
      <c r="I6" s="6" t="s">
        <v>15</v>
      </c>
      <c r="J6" s="1690"/>
      <c r="K6" s="1718"/>
      <c r="L6" s="1686"/>
      <c r="M6" s="1727"/>
      <c r="N6" s="1708"/>
    </row>
    <row r="7" spans="1:14" x14ac:dyDescent="0.25">
      <c r="A7" s="83" t="s">
        <v>17</v>
      </c>
      <c r="B7" s="920">
        <v>169103</v>
      </c>
      <c r="C7" s="921">
        <v>19305</v>
      </c>
      <c r="D7" s="921">
        <v>12648</v>
      </c>
      <c r="E7" s="921">
        <v>5908</v>
      </c>
      <c r="F7" s="921">
        <v>23450</v>
      </c>
      <c r="G7" s="922">
        <v>230414</v>
      </c>
      <c r="H7" s="920">
        <v>1918</v>
      </c>
      <c r="I7" s="921">
        <v>64</v>
      </c>
      <c r="J7" s="921">
        <v>15</v>
      </c>
      <c r="K7" s="923">
        <v>0</v>
      </c>
      <c r="L7" s="922">
        <v>1997</v>
      </c>
      <c r="M7" s="924">
        <v>232411</v>
      </c>
      <c r="N7" s="925">
        <v>64505</v>
      </c>
    </row>
    <row r="8" spans="1:14" x14ac:dyDescent="0.25">
      <c r="A8" s="3" t="s">
        <v>349</v>
      </c>
      <c r="B8" s="926">
        <v>26521</v>
      </c>
      <c r="C8" s="927">
        <v>5417</v>
      </c>
      <c r="D8" s="927">
        <v>4507</v>
      </c>
      <c r="E8" s="927">
        <v>1538</v>
      </c>
      <c r="F8" s="921">
        <v>6356</v>
      </c>
      <c r="G8" s="922">
        <v>44339</v>
      </c>
      <c r="H8" s="926">
        <v>466</v>
      </c>
      <c r="I8" s="927">
        <v>1</v>
      </c>
      <c r="J8" s="927">
        <v>32</v>
      </c>
      <c r="K8" s="923">
        <v>0</v>
      </c>
      <c r="L8" s="922">
        <v>499</v>
      </c>
      <c r="M8" s="924">
        <v>44838</v>
      </c>
      <c r="N8" s="928">
        <v>13771</v>
      </c>
    </row>
    <row r="9" spans="1:14" x14ac:dyDescent="0.25">
      <c r="A9" s="213" t="s">
        <v>357</v>
      </c>
      <c r="B9" s="929">
        <v>3526</v>
      </c>
      <c r="C9" s="930">
        <v>863</v>
      </c>
      <c r="D9" s="930">
        <v>1642</v>
      </c>
      <c r="E9" s="930">
        <v>282</v>
      </c>
      <c r="F9" s="931">
        <v>997</v>
      </c>
      <c r="G9" s="932">
        <v>7310</v>
      </c>
      <c r="H9" s="929">
        <v>15</v>
      </c>
      <c r="I9" s="930">
        <v>0</v>
      </c>
      <c r="J9" s="930">
        <v>0</v>
      </c>
      <c r="K9" s="933">
        <v>0</v>
      </c>
      <c r="L9" s="932">
        <v>15</v>
      </c>
      <c r="M9" s="934">
        <v>7325</v>
      </c>
      <c r="N9" s="935">
        <v>2864</v>
      </c>
    </row>
    <row r="10" spans="1:14" x14ac:dyDescent="0.25">
      <c r="A10" s="82" t="s">
        <v>20</v>
      </c>
      <c r="B10" s="929">
        <v>5832</v>
      </c>
      <c r="C10" s="930">
        <v>603</v>
      </c>
      <c r="D10" s="930">
        <v>608</v>
      </c>
      <c r="E10" s="930">
        <v>265</v>
      </c>
      <c r="F10" s="931">
        <v>1047</v>
      </c>
      <c r="G10" s="932">
        <v>8355</v>
      </c>
      <c r="H10" s="929">
        <v>331</v>
      </c>
      <c r="I10" s="930">
        <v>1</v>
      </c>
      <c r="J10" s="930">
        <v>32</v>
      </c>
      <c r="K10" s="933">
        <v>0</v>
      </c>
      <c r="L10" s="932">
        <v>364</v>
      </c>
      <c r="M10" s="934">
        <v>8719</v>
      </c>
      <c r="N10" s="935">
        <v>2397</v>
      </c>
    </row>
    <row r="11" spans="1:14" x14ac:dyDescent="0.25">
      <c r="A11" s="82" t="s">
        <v>21</v>
      </c>
      <c r="B11" s="929">
        <v>9683</v>
      </c>
      <c r="C11" s="930">
        <v>3161</v>
      </c>
      <c r="D11" s="930">
        <v>1575</v>
      </c>
      <c r="E11" s="930">
        <v>702</v>
      </c>
      <c r="F11" s="931">
        <v>2431</v>
      </c>
      <c r="G11" s="932">
        <v>17552</v>
      </c>
      <c r="H11" s="929">
        <v>120</v>
      </c>
      <c r="I11" s="930">
        <v>0</v>
      </c>
      <c r="J11" s="930">
        <v>0</v>
      </c>
      <c r="K11" s="933">
        <v>0</v>
      </c>
      <c r="L11" s="932">
        <v>120</v>
      </c>
      <c r="M11" s="934">
        <v>17672</v>
      </c>
      <c r="N11" s="935">
        <v>5011</v>
      </c>
    </row>
    <row r="12" spans="1:14" x14ac:dyDescent="0.25">
      <c r="A12" s="3" t="s">
        <v>22</v>
      </c>
      <c r="B12" s="926">
        <v>16848</v>
      </c>
      <c r="C12" s="927">
        <v>2418</v>
      </c>
      <c r="D12" s="927">
        <v>1866</v>
      </c>
      <c r="E12" s="927">
        <v>743</v>
      </c>
      <c r="F12" s="927">
        <v>4015</v>
      </c>
      <c r="G12" s="922">
        <v>25890</v>
      </c>
      <c r="H12" s="926">
        <v>6</v>
      </c>
      <c r="I12" s="927">
        <v>0</v>
      </c>
      <c r="J12" s="927">
        <v>18</v>
      </c>
      <c r="K12" s="923">
        <v>5</v>
      </c>
      <c r="L12" s="922">
        <v>29</v>
      </c>
      <c r="M12" s="924">
        <v>25919</v>
      </c>
      <c r="N12" s="928">
        <v>6702</v>
      </c>
    </row>
    <row r="13" spans="1:14" ht="15.75" thickBot="1" x14ac:dyDescent="0.3">
      <c r="A13" s="214" t="s">
        <v>23</v>
      </c>
      <c r="B13" s="936">
        <v>16604</v>
      </c>
      <c r="C13" s="937">
        <v>2648</v>
      </c>
      <c r="D13" s="937">
        <v>2548</v>
      </c>
      <c r="E13" s="937">
        <v>1032</v>
      </c>
      <c r="F13" s="937">
        <v>6400</v>
      </c>
      <c r="G13" s="922">
        <v>29232</v>
      </c>
      <c r="H13" s="936">
        <v>1435</v>
      </c>
      <c r="I13" s="937">
        <v>8</v>
      </c>
      <c r="J13" s="937">
        <v>2318</v>
      </c>
      <c r="K13" s="923">
        <v>72</v>
      </c>
      <c r="L13" s="922">
        <v>3833</v>
      </c>
      <c r="M13" s="938">
        <v>33065</v>
      </c>
      <c r="N13" s="939">
        <v>14111</v>
      </c>
    </row>
    <row r="14" spans="1:14" ht="15.75" thickBot="1" x14ac:dyDescent="0.3">
      <c r="A14" s="215" t="s">
        <v>24</v>
      </c>
      <c r="B14" s="940">
        <v>229076</v>
      </c>
      <c r="C14" s="940">
        <v>29788</v>
      </c>
      <c r="D14" s="940">
        <v>21569</v>
      </c>
      <c r="E14" s="940">
        <v>9221</v>
      </c>
      <c r="F14" s="940">
        <v>40221</v>
      </c>
      <c r="G14" s="941">
        <v>329875</v>
      </c>
      <c r="H14" s="940">
        <v>3825</v>
      </c>
      <c r="I14" s="940">
        <v>73</v>
      </c>
      <c r="J14" s="940">
        <v>2383</v>
      </c>
      <c r="K14" s="940">
        <v>77</v>
      </c>
      <c r="L14" s="941">
        <v>6358</v>
      </c>
      <c r="M14" s="942">
        <v>336233</v>
      </c>
      <c r="N14" s="943">
        <v>99089</v>
      </c>
    </row>
    <row r="15" spans="1:14" x14ac:dyDescent="0.25">
      <c r="A15" s="350" t="s">
        <v>35</v>
      </c>
      <c r="B15" s="944">
        <v>92</v>
      </c>
      <c r="C15" s="945">
        <v>67</v>
      </c>
      <c r="D15" s="945">
        <v>126</v>
      </c>
      <c r="E15" s="945">
        <v>19</v>
      </c>
      <c r="F15" s="946">
        <v>46</v>
      </c>
      <c r="G15" s="947">
        <v>350</v>
      </c>
      <c r="H15" s="944">
        <v>0</v>
      </c>
      <c r="I15" s="945">
        <v>0</v>
      </c>
      <c r="J15" s="945">
        <v>0</v>
      </c>
      <c r="K15" s="945">
        <v>0</v>
      </c>
      <c r="L15" s="947">
        <v>0</v>
      </c>
      <c r="M15" s="948">
        <v>350</v>
      </c>
      <c r="N15" s="925">
        <v>202</v>
      </c>
    </row>
    <row r="16" spans="1:14" x14ac:dyDescent="0.25">
      <c r="A16" s="949" t="s">
        <v>36</v>
      </c>
      <c r="B16" s="950">
        <v>76</v>
      </c>
      <c r="C16" s="927">
        <v>26</v>
      </c>
      <c r="D16" s="927">
        <v>8</v>
      </c>
      <c r="E16" s="927">
        <v>0</v>
      </c>
      <c r="F16" s="951">
        <v>0</v>
      </c>
      <c r="G16" s="952">
        <v>110</v>
      </c>
      <c r="H16" s="950">
        <v>0</v>
      </c>
      <c r="I16" s="927">
        <v>0</v>
      </c>
      <c r="J16" s="927">
        <v>0</v>
      </c>
      <c r="K16" s="927">
        <v>0</v>
      </c>
      <c r="L16" s="952">
        <v>0</v>
      </c>
      <c r="M16" s="953">
        <v>110</v>
      </c>
      <c r="N16" s="928">
        <v>27</v>
      </c>
    </row>
    <row r="17" spans="1:14" x14ac:dyDescent="0.25">
      <c r="A17" s="949" t="s">
        <v>37</v>
      </c>
      <c r="B17" s="950">
        <v>4</v>
      </c>
      <c r="C17" s="927">
        <v>0</v>
      </c>
      <c r="D17" s="927">
        <v>0</v>
      </c>
      <c r="E17" s="927">
        <v>5</v>
      </c>
      <c r="F17" s="951">
        <v>22</v>
      </c>
      <c r="G17" s="952">
        <v>31</v>
      </c>
      <c r="H17" s="950">
        <v>0</v>
      </c>
      <c r="I17" s="927">
        <v>0</v>
      </c>
      <c r="J17" s="927">
        <v>0</v>
      </c>
      <c r="K17" s="927">
        <v>0</v>
      </c>
      <c r="L17" s="952">
        <v>0</v>
      </c>
      <c r="M17" s="953">
        <v>31</v>
      </c>
      <c r="N17" s="928">
        <v>26</v>
      </c>
    </row>
    <row r="18" spans="1:14" x14ac:dyDescent="0.25">
      <c r="A18" s="949" t="s">
        <v>38</v>
      </c>
      <c r="B18" s="950">
        <v>40</v>
      </c>
      <c r="C18" s="927">
        <v>14</v>
      </c>
      <c r="D18" s="927">
        <v>2</v>
      </c>
      <c r="E18" s="927">
        <v>0</v>
      </c>
      <c r="F18" s="951">
        <v>2</v>
      </c>
      <c r="G18" s="952">
        <v>58</v>
      </c>
      <c r="H18" s="950">
        <v>0</v>
      </c>
      <c r="I18" s="927">
        <v>0</v>
      </c>
      <c r="J18" s="927">
        <v>0</v>
      </c>
      <c r="K18" s="927">
        <v>0</v>
      </c>
      <c r="L18" s="952">
        <v>0</v>
      </c>
      <c r="M18" s="953">
        <v>58</v>
      </c>
      <c r="N18" s="928">
        <v>25</v>
      </c>
    </row>
    <row r="19" spans="1:14" x14ac:dyDescent="0.25">
      <c r="A19" s="949" t="s">
        <v>39</v>
      </c>
      <c r="B19" s="950">
        <v>59</v>
      </c>
      <c r="C19" s="927">
        <v>37</v>
      </c>
      <c r="D19" s="927">
        <v>41</v>
      </c>
      <c r="E19" s="927">
        <v>4</v>
      </c>
      <c r="F19" s="951">
        <v>59</v>
      </c>
      <c r="G19" s="952">
        <v>200</v>
      </c>
      <c r="H19" s="950">
        <v>0</v>
      </c>
      <c r="I19" s="927">
        <v>2</v>
      </c>
      <c r="J19" s="927">
        <v>0</v>
      </c>
      <c r="K19" s="927">
        <v>0</v>
      </c>
      <c r="L19" s="952">
        <v>2</v>
      </c>
      <c r="M19" s="953">
        <v>202</v>
      </c>
      <c r="N19" s="928">
        <v>74</v>
      </c>
    </row>
    <row r="20" spans="1:14" x14ac:dyDescent="0.25">
      <c r="A20" s="949" t="s">
        <v>40</v>
      </c>
      <c r="B20" s="950">
        <v>7</v>
      </c>
      <c r="C20" s="927">
        <v>12</v>
      </c>
      <c r="D20" s="927">
        <v>2</v>
      </c>
      <c r="E20" s="927">
        <v>0</v>
      </c>
      <c r="F20" s="951">
        <v>0</v>
      </c>
      <c r="G20" s="952">
        <v>21</v>
      </c>
      <c r="H20" s="950">
        <v>0</v>
      </c>
      <c r="I20" s="927">
        <v>0</v>
      </c>
      <c r="J20" s="927">
        <v>0</v>
      </c>
      <c r="K20" s="927">
        <v>0</v>
      </c>
      <c r="L20" s="952">
        <v>0</v>
      </c>
      <c r="M20" s="953">
        <v>21</v>
      </c>
      <c r="N20" s="928">
        <v>9</v>
      </c>
    </row>
    <row r="21" spans="1:14" x14ac:dyDescent="0.25">
      <c r="A21" s="949" t="s">
        <v>41</v>
      </c>
      <c r="B21" s="950">
        <v>130</v>
      </c>
      <c r="C21" s="927">
        <v>6</v>
      </c>
      <c r="D21" s="927">
        <v>1</v>
      </c>
      <c r="E21" s="927">
        <v>5</v>
      </c>
      <c r="F21" s="951">
        <v>29</v>
      </c>
      <c r="G21" s="952">
        <v>171</v>
      </c>
      <c r="H21" s="950">
        <v>0</v>
      </c>
      <c r="I21" s="927">
        <v>0</v>
      </c>
      <c r="J21" s="927">
        <v>0</v>
      </c>
      <c r="K21" s="927">
        <v>0</v>
      </c>
      <c r="L21" s="952">
        <v>0</v>
      </c>
      <c r="M21" s="953">
        <v>171</v>
      </c>
      <c r="N21" s="928">
        <v>34</v>
      </c>
    </row>
    <row r="22" spans="1:14" x14ac:dyDescent="0.25">
      <c r="A22" s="949" t="s">
        <v>42</v>
      </c>
      <c r="B22" s="950">
        <v>3</v>
      </c>
      <c r="C22" s="927">
        <v>0</v>
      </c>
      <c r="D22" s="927">
        <v>1</v>
      </c>
      <c r="E22" s="927">
        <v>2</v>
      </c>
      <c r="F22" s="951">
        <v>0</v>
      </c>
      <c r="G22" s="952">
        <v>6</v>
      </c>
      <c r="H22" s="950">
        <v>0</v>
      </c>
      <c r="I22" s="927">
        <v>0</v>
      </c>
      <c r="J22" s="927">
        <v>0</v>
      </c>
      <c r="K22" s="927">
        <v>0</v>
      </c>
      <c r="L22" s="952">
        <v>0</v>
      </c>
      <c r="M22" s="953">
        <v>6</v>
      </c>
      <c r="N22" s="928">
        <v>4</v>
      </c>
    </row>
    <row r="23" spans="1:14" x14ac:dyDescent="0.25">
      <c r="A23" s="949" t="s">
        <v>43</v>
      </c>
      <c r="B23" s="950">
        <v>485</v>
      </c>
      <c r="C23" s="927">
        <v>97</v>
      </c>
      <c r="D23" s="927">
        <v>221</v>
      </c>
      <c r="E23" s="927">
        <v>41</v>
      </c>
      <c r="F23" s="951">
        <v>153</v>
      </c>
      <c r="G23" s="952">
        <v>997</v>
      </c>
      <c r="H23" s="950">
        <v>0</v>
      </c>
      <c r="I23" s="927">
        <v>0</v>
      </c>
      <c r="J23" s="927">
        <v>0</v>
      </c>
      <c r="K23" s="927">
        <v>3</v>
      </c>
      <c r="L23" s="952">
        <v>3</v>
      </c>
      <c r="M23" s="953">
        <v>1000</v>
      </c>
      <c r="N23" s="928">
        <v>542</v>
      </c>
    </row>
    <row r="24" spans="1:14" x14ac:dyDescent="0.25">
      <c r="A24" s="949" t="s">
        <v>44</v>
      </c>
      <c r="B24" s="950">
        <v>38</v>
      </c>
      <c r="C24" s="927">
        <v>2</v>
      </c>
      <c r="D24" s="927">
        <v>71</v>
      </c>
      <c r="E24" s="927">
        <v>0</v>
      </c>
      <c r="F24" s="951">
        <v>78</v>
      </c>
      <c r="G24" s="952">
        <v>189</v>
      </c>
      <c r="H24" s="950">
        <v>0</v>
      </c>
      <c r="I24" s="927">
        <v>0</v>
      </c>
      <c r="J24" s="927">
        <v>0</v>
      </c>
      <c r="K24" s="927">
        <v>0</v>
      </c>
      <c r="L24" s="952">
        <v>0</v>
      </c>
      <c r="M24" s="953">
        <v>189</v>
      </c>
      <c r="N24" s="928">
        <v>117</v>
      </c>
    </row>
    <row r="25" spans="1:14" x14ac:dyDescent="0.25">
      <c r="A25" s="949" t="s">
        <v>45</v>
      </c>
      <c r="B25" s="950">
        <v>14</v>
      </c>
      <c r="C25" s="927">
        <v>4</v>
      </c>
      <c r="D25" s="927">
        <v>21</v>
      </c>
      <c r="E25" s="927">
        <v>1</v>
      </c>
      <c r="F25" s="951">
        <v>0</v>
      </c>
      <c r="G25" s="952">
        <v>40</v>
      </c>
      <c r="H25" s="950">
        <v>0</v>
      </c>
      <c r="I25" s="927">
        <v>0</v>
      </c>
      <c r="J25" s="927">
        <v>0</v>
      </c>
      <c r="K25" s="927">
        <v>17</v>
      </c>
      <c r="L25" s="952">
        <v>17</v>
      </c>
      <c r="M25" s="953">
        <v>57</v>
      </c>
      <c r="N25" s="928">
        <v>46</v>
      </c>
    </row>
    <row r="26" spans="1:14" x14ac:dyDescent="0.25">
      <c r="A26" s="949" t="s">
        <v>46</v>
      </c>
      <c r="B26" s="950">
        <v>297</v>
      </c>
      <c r="C26" s="927">
        <v>151</v>
      </c>
      <c r="D26" s="927">
        <v>49</v>
      </c>
      <c r="E26" s="927">
        <v>0</v>
      </c>
      <c r="F26" s="951">
        <v>5</v>
      </c>
      <c r="G26" s="952">
        <v>502</v>
      </c>
      <c r="H26" s="950">
        <v>0</v>
      </c>
      <c r="I26" s="927">
        <v>0</v>
      </c>
      <c r="J26" s="927">
        <v>0</v>
      </c>
      <c r="K26" s="927">
        <v>0</v>
      </c>
      <c r="L26" s="952">
        <v>0</v>
      </c>
      <c r="M26" s="953">
        <v>502</v>
      </c>
      <c r="N26" s="928">
        <v>296</v>
      </c>
    </row>
    <row r="27" spans="1:14" x14ac:dyDescent="0.25">
      <c r="A27" s="949" t="s">
        <v>47</v>
      </c>
      <c r="B27" s="950">
        <v>3</v>
      </c>
      <c r="C27" s="927">
        <v>15</v>
      </c>
      <c r="D27" s="927">
        <v>7</v>
      </c>
      <c r="E27" s="927">
        <v>0</v>
      </c>
      <c r="F27" s="951">
        <v>0</v>
      </c>
      <c r="G27" s="952">
        <v>25</v>
      </c>
      <c r="H27" s="950">
        <v>0</v>
      </c>
      <c r="I27" s="927">
        <v>0</v>
      </c>
      <c r="J27" s="927">
        <v>0</v>
      </c>
      <c r="K27" s="927">
        <v>0</v>
      </c>
      <c r="L27" s="952">
        <v>0</v>
      </c>
      <c r="M27" s="953">
        <v>25</v>
      </c>
      <c r="N27" s="928">
        <v>3</v>
      </c>
    </row>
    <row r="28" spans="1:14" ht="15.75" thickBot="1" x14ac:dyDescent="0.3">
      <c r="A28" s="351" t="s">
        <v>321</v>
      </c>
      <c r="B28" s="950">
        <v>719</v>
      </c>
      <c r="C28" s="927">
        <v>142</v>
      </c>
      <c r="D28" s="927">
        <v>193</v>
      </c>
      <c r="E28" s="927">
        <v>48</v>
      </c>
      <c r="F28" s="927">
        <v>255</v>
      </c>
      <c r="G28" s="952">
        <v>1357</v>
      </c>
      <c r="H28" s="950">
        <v>0</v>
      </c>
      <c r="I28" s="927">
        <v>0</v>
      </c>
      <c r="J28" s="927">
        <v>0</v>
      </c>
      <c r="K28" s="927">
        <v>0</v>
      </c>
      <c r="L28" s="952">
        <v>0</v>
      </c>
      <c r="M28" s="954">
        <v>1357</v>
      </c>
      <c r="N28" s="955">
        <v>543</v>
      </c>
    </row>
    <row r="29" spans="1:14" ht="15.75" thickBot="1" x14ac:dyDescent="0.3">
      <c r="A29" s="228" t="s">
        <v>25</v>
      </c>
      <c r="B29" s="940">
        <v>1967</v>
      </c>
      <c r="C29" s="940">
        <v>573</v>
      </c>
      <c r="D29" s="940">
        <v>743</v>
      </c>
      <c r="E29" s="940">
        <v>125</v>
      </c>
      <c r="F29" s="940">
        <v>649</v>
      </c>
      <c r="G29" s="958">
        <v>4057</v>
      </c>
      <c r="H29" s="940">
        <v>0</v>
      </c>
      <c r="I29" s="940">
        <v>2</v>
      </c>
      <c r="J29" s="940">
        <v>0</v>
      </c>
      <c r="K29" s="940">
        <v>20</v>
      </c>
      <c r="L29" s="958">
        <v>22</v>
      </c>
      <c r="M29" s="942">
        <v>4079</v>
      </c>
      <c r="N29" s="943">
        <v>1948</v>
      </c>
    </row>
    <row r="30" spans="1:14" ht="15.75" thickBot="1" x14ac:dyDescent="0.3">
      <c r="A30" s="959" t="s">
        <v>26</v>
      </c>
      <c r="B30" s="943">
        <v>231043</v>
      </c>
      <c r="C30" s="943">
        <v>30361</v>
      </c>
      <c r="D30" s="943">
        <v>22312</v>
      </c>
      <c r="E30" s="943">
        <v>9346</v>
      </c>
      <c r="F30" s="943">
        <v>40870</v>
      </c>
      <c r="G30" s="941">
        <v>333932</v>
      </c>
      <c r="H30" s="943">
        <v>3825</v>
      </c>
      <c r="I30" s="943">
        <v>75</v>
      </c>
      <c r="J30" s="943">
        <v>2383</v>
      </c>
      <c r="K30" s="943">
        <v>97</v>
      </c>
      <c r="L30" s="941">
        <v>6380</v>
      </c>
      <c r="M30" s="942">
        <v>340312</v>
      </c>
      <c r="N30" s="960">
        <v>101037</v>
      </c>
    </row>
    <row r="31" spans="1:14" ht="15.75" thickBot="1" x14ac:dyDescent="0.3">
      <c r="A31" s="33"/>
      <c r="B31" s="698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5.75" thickBot="1" x14ac:dyDescent="0.3">
      <c r="A32" s="1692" t="s">
        <v>30</v>
      </c>
      <c r="B32" s="1693"/>
      <c r="C32" s="1693"/>
      <c r="D32" s="1693"/>
      <c r="E32" s="1693"/>
      <c r="F32" s="1693"/>
      <c r="G32" s="1693"/>
      <c r="H32" s="1693"/>
      <c r="I32" s="1693"/>
      <c r="J32" s="1693"/>
      <c r="K32" s="1693"/>
      <c r="L32" s="1693"/>
      <c r="M32" s="1693"/>
      <c r="N32" s="1694"/>
    </row>
    <row r="33" spans="1:14" ht="15.75" thickBot="1" x14ac:dyDescent="0.3">
      <c r="A33" s="1695" t="s">
        <v>0</v>
      </c>
      <c r="B33" s="1719" t="s">
        <v>1</v>
      </c>
      <c r="C33" s="1720"/>
      <c r="D33" s="1720"/>
      <c r="E33" s="1720"/>
      <c r="F33" s="1720"/>
      <c r="G33" s="1721"/>
      <c r="H33" s="1722" t="s">
        <v>2</v>
      </c>
      <c r="I33" s="1723"/>
      <c r="J33" s="1723"/>
      <c r="K33" s="1723"/>
      <c r="L33" s="1724"/>
      <c r="M33" s="1725" t="s">
        <v>3</v>
      </c>
      <c r="N33" s="1706" t="s">
        <v>31</v>
      </c>
    </row>
    <row r="34" spans="1:14" x14ac:dyDescent="0.25">
      <c r="A34" s="1696"/>
      <c r="B34" s="1132" t="s">
        <v>8</v>
      </c>
      <c r="C34" s="1715"/>
      <c r="D34" s="1144" t="s">
        <v>9</v>
      </c>
      <c r="E34" s="1713"/>
      <c r="F34" s="1148" t="s">
        <v>32</v>
      </c>
      <c r="G34" s="1691" t="s">
        <v>10</v>
      </c>
      <c r="H34" s="1132" t="s">
        <v>11</v>
      </c>
      <c r="I34" s="1715"/>
      <c r="J34" s="1716" t="s">
        <v>12</v>
      </c>
      <c r="K34" s="1717" t="s">
        <v>33</v>
      </c>
      <c r="L34" s="1691" t="s">
        <v>13</v>
      </c>
      <c r="M34" s="1726"/>
      <c r="N34" s="1707"/>
    </row>
    <row r="35" spans="1:14" ht="57.75" thickBot="1" x14ac:dyDescent="0.3">
      <c r="A35" s="1697"/>
      <c r="B35" s="5" t="s">
        <v>14</v>
      </c>
      <c r="C35" s="6" t="s">
        <v>15</v>
      </c>
      <c r="D35" s="6" t="s">
        <v>16</v>
      </c>
      <c r="E35" s="6" t="s">
        <v>34</v>
      </c>
      <c r="F35" s="1712"/>
      <c r="G35" s="1686"/>
      <c r="H35" s="5" t="s">
        <v>14</v>
      </c>
      <c r="I35" s="6" t="s">
        <v>15</v>
      </c>
      <c r="J35" s="1690"/>
      <c r="K35" s="1718"/>
      <c r="L35" s="1686"/>
      <c r="M35" s="1727"/>
      <c r="N35" s="1708"/>
    </row>
    <row r="36" spans="1:14" x14ac:dyDescent="0.25">
      <c r="A36" s="83" t="s">
        <v>27</v>
      </c>
      <c r="B36" s="920">
        <v>100678</v>
      </c>
      <c r="C36" s="921">
        <v>12723</v>
      </c>
      <c r="D36" s="921">
        <v>8598</v>
      </c>
      <c r="E36" s="921">
        <v>4198</v>
      </c>
      <c r="F36" s="961">
        <v>21332</v>
      </c>
      <c r="G36" s="922">
        <v>147530</v>
      </c>
      <c r="H36" s="920">
        <v>1582</v>
      </c>
      <c r="I36" s="921">
        <v>3</v>
      </c>
      <c r="J36" s="921">
        <v>47</v>
      </c>
      <c r="K36" s="961">
        <v>32</v>
      </c>
      <c r="L36" s="922">
        <v>1664</v>
      </c>
      <c r="M36" s="924">
        <v>149194</v>
      </c>
      <c r="N36" s="962">
        <v>37783</v>
      </c>
    </row>
    <row r="37" spans="1:14" ht="15.75" thickBot="1" x14ac:dyDescent="0.3">
      <c r="A37" s="3" t="s">
        <v>28</v>
      </c>
      <c r="B37" s="926">
        <v>128398</v>
      </c>
      <c r="C37" s="927">
        <v>17065</v>
      </c>
      <c r="D37" s="927">
        <v>12971</v>
      </c>
      <c r="E37" s="927">
        <v>5023</v>
      </c>
      <c r="F37" s="961">
        <v>18889</v>
      </c>
      <c r="G37" s="922">
        <v>182346</v>
      </c>
      <c r="H37" s="926">
        <v>2243</v>
      </c>
      <c r="I37" s="927">
        <v>70</v>
      </c>
      <c r="J37" s="927">
        <v>2336</v>
      </c>
      <c r="K37" s="961">
        <v>45</v>
      </c>
      <c r="L37" s="922">
        <v>4694</v>
      </c>
      <c r="M37" s="924">
        <v>187040</v>
      </c>
      <c r="N37" s="963">
        <v>61306</v>
      </c>
    </row>
    <row r="38" spans="1:14" ht="15.75" thickBot="1" x14ac:dyDescent="0.3">
      <c r="A38" s="215" t="s">
        <v>24</v>
      </c>
      <c r="B38" s="964">
        <v>229076</v>
      </c>
      <c r="C38" s="940">
        <v>29788</v>
      </c>
      <c r="D38" s="940">
        <v>21569</v>
      </c>
      <c r="E38" s="940">
        <v>9221</v>
      </c>
      <c r="F38" s="965">
        <v>40221</v>
      </c>
      <c r="G38" s="941">
        <v>329875</v>
      </c>
      <c r="H38" s="940">
        <v>3825</v>
      </c>
      <c r="I38" s="940">
        <v>73</v>
      </c>
      <c r="J38" s="940">
        <v>2383</v>
      </c>
      <c r="K38" s="940">
        <v>77</v>
      </c>
      <c r="L38" s="941">
        <v>6358</v>
      </c>
      <c r="M38" s="942">
        <v>336233</v>
      </c>
      <c r="N38" s="943">
        <v>99089</v>
      </c>
    </row>
    <row r="39" spans="1:14" ht="15.75" thickBot="1" x14ac:dyDescent="0.3">
      <c r="A39" s="215" t="s">
        <v>25</v>
      </c>
      <c r="B39" s="966">
        <v>1967</v>
      </c>
      <c r="C39" s="966">
        <v>573</v>
      </c>
      <c r="D39" s="966">
        <v>743</v>
      </c>
      <c r="E39" s="966">
        <v>125</v>
      </c>
      <c r="F39" s="966">
        <v>649</v>
      </c>
      <c r="G39" s="967">
        <v>4057</v>
      </c>
      <c r="H39" s="966">
        <v>0</v>
      </c>
      <c r="I39" s="966">
        <v>2</v>
      </c>
      <c r="J39" s="966">
        <v>0</v>
      </c>
      <c r="K39" s="966">
        <v>20</v>
      </c>
      <c r="L39" s="967">
        <v>22</v>
      </c>
      <c r="M39" s="968">
        <v>4079</v>
      </c>
      <c r="N39" s="943">
        <v>1948</v>
      </c>
    </row>
    <row r="40" spans="1:14" ht="15.75" thickBot="1" x14ac:dyDescent="0.3">
      <c r="A40" s="238" t="s">
        <v>26</v>
      </c>
      <c r="B40" s="966">
        <v>231043</v>
      </c>
      <c r="C40" s="966">
        <v>30361</v>
      </c>
      <c r="D40" s="966">
        <v>22312</v>
      </c>
      <c r="E40" s="966">
        <v>9346</v>
      </c>
      <c r="F40" s="969">
        <v>40870</v>
      </c>
      <c r="G40" s="970">
        <v>333932</v>
      </c>
      <c r="H40" s="966">
        <v>3825</v>
      </c>
      <c r="I40" s="966">
        <v>75</v>
      </c>
      <c r="J40" s="966">
        <v>2383</v>
      </c>
      <c r="K40" s="966">
        <v>97</v>
      </c>
      <c r="L40" s="970">
        <v>6380</v>
      </c>
      <c r="M40" s="971">
        <v>340312</v>
      </c>
      <c r="N40" s="943">
        <v>101037</v>
      </c>
    </row>
    <row r="41" spans="1:14" x14ac:dyDescent="0.25">
      <c r="A41" s="33"/>
      <c r="B41" s="69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5.75" thickBot="1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47"/>
    </row>
    <row r="43" spans="1:14" ht="15.75" thickBot="1" x14ac:dyDescent="0.3">
      <c r="A43" s="1692" t="s">
        <v>48</v>
      </c>
      <c r="B43" s="1693"/>
      <c r="C43" s="1693"/>
      <c r="D43" s="1693"/>
      <c r="E43" s="1693"/>
      <c r="F43" s="1693"/>
      <c r="G43" s="1693"/>
      <c r="H43" s="1693"/>
      <c r="I43" s="1693"/>
      <c r="J43" s="1693"/>
      <c r="K43" s="1693"/>
      <c r="L43" s="1693"/>
      <c r="M43" s="1693"/>
      <c r="N43" s="1694"/>
    </row>
    <row r="44" spans="1:14" ht="15.75" thickBot="1" x14ac:dyDescent="0.3">
      <c r="A44" s="1695" t="s">
        <v>0</v>
      </c>
      <c r="B44" s="1719" t="s">
        <v>1</v>
      </c>
      <c r="C44" s="1720"/>
      <c r="D44" s="1720"/>
      <c r="E44" s="1720"/>
      <c r="F44" s="1720"/>
      <c r="G44" s="1721"/>
      <c r="H44" s="1722" t="s">
        <v>2</v>
      </c>
      <c r="I44" s="1723"/>
      <c r="J44" s="1723"/>
      <c r="K44" s="1723"/>
      <c r="L44" s="1724"/>
      <c r="M44" s="1725" t="s">
        <v>3</v>
      </c>
      <c r="N44" s="1706" t="s">
        <v>31</v>
      </c>
    </row>
    <row r="45" spans="1:14" x14ac:dyDescent="0.25">
      <c r="A45" s="1696"/>
      <c r="B45" s="1132" t="s">
        <v>8</v>
      </c>
      <c r="C45" s="1715"/>
      <c r="D45" s="1144" t="s">
        <v>9</v>
      </c>
      <c r="E45" s="1713"/>
      <c r="F45" s="1148" t="s">
        <v>32</v>
      </c>
      <c r="G45" s="1691" t="s">
        <v>10</v>
      </c>
      <c r="H45" s="1714" t="s">
        <v>11</v>
      </c>
      <c r="I45" s="1715"/>
      <c r="J45" s="1716" t="s">
        <v>12</v>
      </c>
      <c r="K45" s="1717" t="s">
        <v>33</v>
      </c>
      <c r="L45" s="1691" t="s">
        <v>13</v>
      </c>
      <c r="M45" s="1726"/>
      <c r="N45" s="1707"/>
    </row>
    <row r="46" spans="1:14" ht="57.75" thickBot="1" x14ac:dyDescent="0.3">
      <c r="A46" s="1697"/>
      <c r="B46" s="5" t="s">
        <v>14</v>
      </c>
      <c r="C46" s="6" t="s">
        <v>15</v>
      </c>
      <c r="D46" s="6" t="s">
        <v>16</v>
      </c>
      <c r="E46" s="6" t="s">
        <v>34</v>
      </c>
      <c r="F46" s="1712"/>
      <c r="G46" s="1686"/>
      <c r="H46" s="240" t="s">
        <v>14</v>
      </c>
      <c r="I46" s="6" t="s">
        <v>15</v>
      </c>
      <c r="J46" s="1690"/>
      <c r="K46" s="1718"/>
      <c r="L46" s="1686"/>
      <c r="M46" s="1727"/>
      <c r="N46" s="1708"/>
    </row>
    <row r="47" spans="1:14" x14ac:dyDescent="0.25">
      <c r="A47" s="83" t="s">
        <v>17</v>
      </c>
      <c r="B47" s="920">
        <v>53330</v>
      </c>
      <c r="C47" s="921">
        <v>26685</v>
      </c>
      <c r="D47" s="921">
        <v>16244</v>
      </c>
      <c r="E47" s="921">
        <v>17323</v>
      </c>
      <c r="F47" s="961">
        <v>12383</v>
      </c>
      <c r="G47" s="922">
        <v>125965</v>
      </c>
      <c r="H47" s="972">
        <v>4964</v>
      </c>
      <c r="I47" s="921">
        <v>989</v>
      </c>
      <c r="J47" s="921">
        <v>3247</v>
      </c>
      <c r="K47" s="923">
        <v>1315</v>
      </c>
      <c r="L47" s="922">
        <v>10514</v>
      </c>
      <c r="M47" s="924">
        <v>136480</v>
      </c>
      <c r="N47" s="923">
        <v>71114</v>
      </c>
    </row>
    <row r="48" spans="1:14" x14ac:dyDescent="0.25">
      <c r="A48" s="3" t="s">
        <v>349</v>
      </c>
      <c r="B48" s="926">
        <v>36890</v>
      </c>
      <c r="C48" s="927">
        <v>29386</v>
      </c>
      <c r="D48" s="927">
        <v>13104</v>
      </c>
      <c r="E48" s="927">
        <v>13604</v>
      </c>
      <c r="F48" s="951">
        <v>9265</v>
      </c>
      <c r="G48" s="952">
        <v>102249</v>
      </c>
      <c r="H48" s="950">
        <v>9850</v>
      </c>
      <c r="I48" s="927">
        <v>9763</v>
      </c>
      <c r="J48" s="927">
        <v>7317</v>
      </c>
      <c r="K48" s="973">
        <v>3173</v>
      </c>
      <c r="L48" s="952">
        <v>30103</v>
      </c>
      <c r="M48" s="953">
        <v>132352</v>
      </c>
      <c r="N48" s="973">
        <v>81434</v>
      </c>
    </row>
    <row r="49" spans="1:14" x14ac:dyDescent="0.25">
      <c r="A49" s="213" t="s">
        <v>357</v>
      </c>
      <c r="B49" s="929">
        <v>10938</v>
      </c>
      <c r="C49" s="930">
        <v>7094</v>
      </c>
      <c r="D49" s="930">
        <v>3936</v>
      </c>
      <c r="E49" s="930">
        <v>2691</v>
      </c>
      <c r="F49" s="974">
        <v>1813</v>
      </c>
      <c r="G49" s="975">
        <v>26472</v>
      </c>
      <c r="H49" s="976">
        <v>5703</v>
      </c>
      <c r="I49" s="930">
        <v>4559</v>
      </c>
      <c r="J49" s="930">
        <v>1362</v>
      </c>
      <c r="K49" s="977">
        <v>646</v>
      </c>
      <c r="L49" s="975">
        <v>12270</v>
      </c>
      <c r="M49" s="978">
        <v>38742</v>
      </c>
      <c r="N49" s="977">
        <v>29007</v>
      </c>
    </row>
    <row r="50" spans="1:14" x14ac:dyDescent="0.25">
      <c r="A50" s="82" t="s">
        <v>20</v>
      </c>
      <c r="B50" s="929">
        <v>11483</v>
      </c>
      <c r="C50" s="930">
        <v>9851</v>
      </c>
      <c r="D50" s="930">
        <v>4624</v>
      </c>
      <c r="E50" s="930">
        <v>4013</v>
      </c>
      <c r="F50" s="974">
        <v>3776</v>
      </c>
      <c r="G50" s="975">
        <v>33747</v>
      </c>
      <c r="H50" s="976">
        <v>2073</v>
      </c>
      <c r="I50" s="930">
        <v>0</v>
      </c>
      <c r="J50" s="930">
        <v>4498</v>
      </c>
      <c r="K50" s="977">
        <v>2111</v>
      </c>
      <c r="L50" s="975">
        <v>8682</v>
      </c>
      <c r="M50" s="978">
        <v>42429</v>
      </c>
      <c r="N50" s="977">
        <v>23488</v>
      </c>
    </row>
    <row r="51" spans="1:14" x14ac:dyDescent="0.25">
      <c r="A51" s="82" t="s">
        <v>21</v>
      </c>
      <c r="B51" s="929">
        <v>12975</v>
      </c>
      <c r="C51" s="930">
        <v>11393</v>
      </c>
      <c r="D51" s="930">
        <v>4089</v>
      </c>
      <c r="E51" s="930">
        <v>6350</v>
      </c>
      <c r="F51" s="974">
        <v>3158</v>
      </c>
      <c r="G51" s="975">
        <v>37965</v>
      </c>
      <c r="H51" s="976">
        <v>2074</v>
      </c>
      <c r="I51" s="930">
        <v>5136</v>
      </c>
      <c r="J51" s="930">
        <v>1380</v>
      </c>
      <c r="K51" s="977">
        <v>184</v>
      </c>
      <c r="L51" s="975">
        <v>8774</v>
      </c>
      <c r="M51" s="978">
        <v>46739</v>
      </c>
      <c r="N51" s="977">
        <v>26274</v>
      </c>
    </row>
    <row r="52" spans="1:14" x14ac:dyDescent="0.25">
      <c r="A52" s="3" t="s">
        <v>22</v>
      </c>
      <c r="B52" s="926">
        <v>3461</v>
      </c>
      <c r="C52" s="927">
        <v>2403</v>
      </c>
      <c r="D52" s="927">
        <v>1154</v>
      </c>
      <c r="E52" s="927">
        <v>455</v>
      </c>
      <c r="F52" s="951">
        <v>1567</v>
      </c>
      <c r="G52" s="952">
        <v>9040</v>
      </c>
      <c r="H52" s="950">
        <v>63</v>
      </c>
      <c r="I52" s="927">
        <v>0</v>
      </c>
      <c r="J52" s="927">
        <v>1225</v>
      </c>
      <c r="K52" s="973">
        <v>825</v>
      </c>
      <c r="L52" s="952">
        <v>2113</v>
      </c>
      <c r="M52" s="953">
        <v>11153</v>
      </c>
      <c r="N52" s="973">
        <v>6798</v>
      </c>
    </row>
    <row r="53" spans="1:14" ht="15.75" thickBot="1" x14ac:dyDescent="0.3">
      <c r="A53" s="214" t="s">
        <v>23</v>
      </c>
      <c r="B53" s="936">
        <v>19375</v>
      </c>
      <c r="C53" s="937">
        <v>11348</v>
      </c>
      <c r="D53" s="937">
        <v>5657</v>
      </c>
      <c r="E53" s="937">
        <v>8241</v>
      </c>
      <c r="F53" s="979">
        <v>4357</v>
      </c>
      <c r="G53" s="980">
        <v>48978</v>
      </c>
      <c r="H53" s="981">
        <v>549</v>
      </c>
      <c r="I53" s="937">
        <v>483</v>
      </c>
      <c r="J53" s="937">
        <v>1030</v>
      </c>
      <c r="K53" s="982">
        <v>145</v>
      </c>
      <c r="L53" s="980">
        <v>2207</v>
      </c>
      <c r="M53" s="954">
        <v>51185</v>
      </c>
      <c r="N53" s="982">
        <v>30922</v>
      </c>
    </row>
    <row r="54" spans="1:14" ht="15.75" thickBot="1" x14ac:dyDescent="0.3">
      <c r="A54" s="215" t="s">
        <v>24</v>
      </c>
      <c r="B54" s="940">
        <v>113057</v>
      </c>
      <c r="C54" s="940">
        <v>69822</v>
      </c>
      <c r="D54" s="940">
        <v>36159</v>
      </c>
      <c r="E54" s="940">
        <v>39623</v>
      </c>
      <c r="F54" s="965">
        <v>27572</v>
      </c>
      <c r="G54" s="941">
        <v>286233</v>
      </c>
      <c r="H54" s="983">
        <v>15426</v>
      </c>
      <c r="I54" s="940">
        <v>11235</v>
      </c>
      <c r="J54" s="940">
        <v>12819</v>
      </c>
      <c r="K54" s="940">
        <v>5458</v>
      </c>
      <c r="L54" s="984">
        <v>44938</v>
      </c>
      <c r="M54" s="942">
        <v>331171</v>
      </c>
      <c r="N54" s="943">
        <v>190267</v>
      </c>
    </row>
    <row r="55" spans="1:14" x14ac:dyDescent="0.25">
      <c r="A55" s="350" t="s">
        <v>35</v>
      </c>
      <c r="B55" s="944">
        <v>15680</v>
      </c>
      <c r="C55" s="945">
        <v>6167</v>
      </c>
      <c r="D55" s="945">
        <v>7757</v>
      </c>
      <c r="E55" s="945">
        <v>4059</v>
      </c>
      <c r="F55" s="946">
        <v>3559</v>
      </c>
      <c r="G55" s="947">
        <v>37222</v>
      </c>
      <c r="H55" s="944">
        <v>22868</v>
      </c>
      <c r="I55" s="945">
        <v>2001</v>
      </c>
      <c r="J55" s="945">
        <v>3409</v>
      </c>
      <c r="K55" s="945">
        <v>583</v>
      </c>
      <c r="L55" s="947">
        <v>28861</v>
      </c>
      <c r="M55" s="948">
        <v>66083</v>
      </c>
      <c r="N55" s="925">
        <v>39119</v>
      </c>
    </row>
    <row r="56" spans="1:14" x14ac:dyDescent="0.25">
      <c r="A56" s="949" t="s">
        <v>36</v>
      </c>
      <c r="B56" s="950">
        <v>7156</v>
      </c>
      <c r="C56" s="927">
        <v>3010</v>
      </c>
      <c r="D56" s="927">
        <v>4149</v>
      </c>
      <c r="E56" s="927">
        <v>3710</v>
      </c>
      <c r="F56" s="951">
        <v>1371</v>
      </c>
      <c r="G56" s="952">
        <v>19396</v>
      </c>
      <c r="H56" s="950">
        <v>11058</v>
      </c>
      <c r="I56" s="927">
        <v>7747</v>
      </c>
      <c r="J56" s="927">
        <v>1962</v>
      </c>
      <c r="K56" s="927">
        <v>742</v>
      </c>
      <c r="L56" s="952">
        <v>21509</v>
      </c>
      <c r="M56" s="953">
        <v>40905</v>
      </c>
      <c r="N56" s="985">
        <v>26036</v>
      </c>
    </row>
    <row r="57" spans="1:14" x14ac:dyDescent="0.25">
      <c r="A57" s="949" t="s">
        <v>37</v>
      </c>
      <c r="B57" s="950">
        <v>282</v>
      </c>
      <c r="C57" s="927">
        <v>133</v>
      </c>
      <c r="D57" s="927">
        <v>354</v>
      </c>
      <c r="E57" s="927">
        <v>780</v>
      </c>
      <c r="F57" s="951">
        <v>228</v>
      </c>
      <c r="G57" s="952">
        <v>1777</v>
      </c>
      <c r="H57" s="950">
        <v>5728</v>
      </c>
      <c r="I57" s="927">
        <v>1</v>
      </c>
      <c r="J57" s="927">
        <v>0</v>
      </c>
      <c r="K57" s="927">
        <v>0</v>
      </c>
      <c r="L57" s="952">
        <v>5729</v>
      </c>
      <c r="M57" s="953">
        <v>7506</v>
      </c>
      <c r="N57" s="985">
        <v>1450</v>
      </c>
    </row>
    <row r="58" spans="1:14" x14ac:dyDescent="0.25">
      <c r="A58" s="949" t="s">
        <v>38</v>
      </c>
      <c r="B58" s="950">
        <v>1852</v>
      </c>
      <c r="C58" s="927">
        <v>92</v>
      </c>
      <c r="D58" s="927">
        <v>249</v>
      </c>
      <c r="E58" s="927">
        <v>186</v>
      </c>
      <c r="F58" s="951">
        <v>1790</v>
      </c>
      <c r="G58" s="952">
        <v>4169</v>
      </c>
      <c r="H58" s="950">
        <v>0</v>
      </c>
      <c r="I58" s="927">
        <v>35</v>
      </c>
      <c r="J58" s="927">
        <v>0</v>
      </c>
      <c r="K58" s="927">
        <v>0</v>
      </c>
      <c r="L58" s="952">
        <v>35</v>
      </c>
      <c r="M58" s="953">
        <v>4204</v>
      </c>
      <c r="N58" s="985">
        <v>1163</v>
      </c>
    </row>
    <row r="59" spans="1:14" x14ac:dyDescent="0.25">
      <c r="A59" s="949" t="s">
        <v>39</v>
      </c>
      <c r="B59" s="950">
        <v>4125</v>
      </c>
      <c r="C59" s="927">
        <v>8593</v>
      </c>
      <c r="D59" s="927">
        <v>1890</v>
      </c>
      <c r="E59" s="927">
        <v>5230</v>
      </c>
      <c r="F59" s="951">
        <v>1092</v>
      </c>
      <c r="G59" s="952">
        <v>20931</v>
      </c>
      <c r="H59" s="950">
        <v>5995</v>
      </c>
      <c r="I59" s="927">
        <v>8128</v>
      </c>
      <c r="J59" s="927">
        <v>16412</v>
      </c>
      <c r="K59" s="927">
        <v>16761</v>
      </c>
      <c r="L59" s="952">
        <v>47297</v>
      </c>
      <c r="M59" s="953">
        <v>68227</v>
      </c>
      <c r="N59" s="985">
        <v>42252</v>
      </c>
    </row>
    <row r="60" spans="1:14" x14ac:dyDescent="0.25">
      <c r="A60" s="949" t="s">
        <v>40</v>
      </c>
      <c r="B60" s="950">
        <v>234</v>
      </c>
      <c r="C60" s="927">
        <v>31</v>
      </c>
      <c r="D60" s="927">
        <v>9213</v>
      </c>
      <c r="E60" s="927">
        <v>288</v>
      </c>
      <c r="F60" s="951">
        <v>23</v>
      </c>
      <c r="G60" s="952">
        <v>9789</v>
      </c>
      <c r="H60" s="950">
        <v>0</v>
      </c>
      <c r="I60" s="927">
        <v>0</v>
      </c>
      <c r="J60" s="927">
        <v>146</v>
      </c>
      <c r="K60" s="927">
        <v>322</v>
      </c>
      <c r="L60" s="952">
        <v>468</v>
      </c>
      <c r="M60" s="953">
        <v>10257</v>
      </c>
      <c r="N60" s="985">
        <v>10173</v>
      </c>
    </row>
    <row r="61" spans="1:14" x14ac:dyDescent="0.25">
      <c r="A61" s="949" t="s">
        <v>41</v>
      </c>
      <c r="B61" s="950">
        <v>6548</v>
      </c>
      <c r="C61" s="927">
        <v>2141</v>
      </c>
      <c r="D61" s="927">
        <v>5595</v>
      </c>
      <c r="E61" s="927">
        <v>2431</v>
      </c>
      <c r="F61" s="951">
        <v>598</v>
      </c>
      <c r="G61" s="952">
        <v>17313</v>
      </c>
      <c r="H61" s="950">
        <v>1940</v>
      </c>
      <c r="I61" s="927">
        <v>195</v>
      </c>
      <c r="J61" s="927">
        <v>754</v>
      </c>
      <c r="K61" s="927">
        <v>20</v>
      </c>
      <c r="L61" s="952">
        <v>2909</v>
      </c>
      <c r="M61" s="953">
        <v>20222</v>
      </c>
      <c r="N61" s="985">
        <v>12187</v>
      </c>
    </row>
    <row r="62" spans="1:14" x14ac:dyDescent="0.25">
      <c r="A62" s="949" t="s">
        <v>42</v>
      </c>
      <c r="B62" s="950">
        <v>2747</v>
      </c>
      <c r="C62" s="927">
        <v>4211</v>
      </c>
      <c r="D62" s="927">
        <v>11360</v>
      </c>
      <c r="E62" s="927">
        <v>17610</v>
      </c>
      <c r="F62" s="951">
        <v>2177</v>
      </c>
      <c r="G62" s="952">
        <v>38105</v>
      </c>
      <c r="H62" s="950">
        <v>106</v>
      </c>
      <c r="I62" s="927">
        <v>280</v>
      </c>
      <c r="J62" s="927">
        <v>229</v>
      </c>
      <c r="K62" s="927">
        <v>225</v>
      </c>
      <c r="L62" s="952">
        <v>840</v>
      </c>
      <c r="M62" s="953">
        <v>38945</v>
      </c>
      <c r="N62" s="985">
        <v>24879</v>
      </c>
    </row>
    <row r="63" spans="1:14" x14ac:dyDescent="0.25">
      <c r="A63" s="949" t="s">
        <v>43</v>
      </c>
      <c r="B63" s="950">
        <v>5116</v>
      </c>
      <c r="C63" s="927">
        <v>2230</v>
      </c>
      <c r="D63" s="927">
        <v>2746</v>
      </c>
      <c r="E63" s="927">
        <v>708</v>
      </c>
      <c r="F63" s="951">
        <v>1463</v>
      </c>
      <c r="G63" s="952">
        <v>12263</v>
      </c>
      <c r="H63" s="950">
        <v>245</v>
      </c>
      <c r="I63" s="927">
        <v>18</v>
      </c>
      <c r="J63" s="927">
        <v>3175</v>
      </c>
      <c r="K63" s="927">
        <v>9</v>
      </c>
      <c r="L63" s="952">
        <v>3447</v>
      </c>
      <c r="M63" s="953">
        <v>15710</v>
      </c>
      <c r="N63" s="985">
        <v>10133</v>
      </c>
    </row>
    <row r="64" spans="1:14" x14ac:dyDescent="0.25">
      <c r="A64" s="949" t="s">
        <v>44</v>
      </c>
      <c r="B64" s="950">
        <v>2381</v>
      </c>
      <c r="C64" s="927">
        <v>488</v>
      </c>
      <c r="D64" s="927">
        <v>1277</v>
      </c>
      <c r="E64" s="927">
        <v>3019</v>
      </c>
      <c r="F64" s="951">
        <v>3504</v>
      </c>
      <c r="G64" s="952">
        <v>10669</v>
      </c>
      <c r="H64" s="950">
        <v>2433</v>
      </c>
      <c r="I64" s="927">
        <v>661</v>
      </c>
      <c r="J64" s="927">
        <v>340</v>
      </c>
      <c r="K64" s="927">
        <v>1210</v>
      </c>
      <c r="L64" s="952">
        <v>4644</v>
      </c>
      <c r="M64" s="953">
        <v>15313</v>
      </c>
      <c r="N64" s="985">
        <v>12198</v>
      </c>
    </row>
    <row r="65" spans="1:14" x14ac:dyDescent="0.25">
      <c r="A65" s="949" t="s">
        <v>45</v>
      </c>
      <c r="B65" s="950">
        <v>1301</v>
      </c>
      <c r="C65" s="927">
        <v>496</v>
      </c>
      <c r="D65" s="927">
        <v>85</v>
      </c>
      <c r="E65" s="927">
        <v>249</v>
      </c>
      <c r="F65" s="951">
        <v>332</v>
      </c>
      <c r="G65" s="952">
        <v>2463</v>
      </c>
      <c r="H65" s="950">
        <v>22</v>
      </c>
      <c r="I65" s="927">
        <v>0</v>
      </c>
      <c r="J65" s="927">
        <v>2</v>
      </c>
      <c r="K65" s="927">
        <v>0</v>
      </c>
      <c r="L65" s="952">
        <v>24</v>
      </c>
      <c r="M65" s="953">
        <v>2487</v>
      </c>
      <c r="N65" s="985">
        <v>1691</v>
      </c>
    </row>
    <row r="66" spans="1:14" x14ac:dyDescent="0.25">
      <c r="A66" s="949" t="s">
        <v>46</v>
      </c>
      <c r="B66" s="950">
        <v>1628</v>
      </c>
      <c r="C66" s="927">
        <v>3323</v>
      </c>
      <c r="D66" s="927">
        <v>832</v>
      </c>
      <c r="E66" s="927">
        <v>4996</v>
      </c>
      <c r="F66" s="951">
        <v>4104</v>
      </c>
      <c r="G66" s="952">
        <v>14883</v>
      </c>
      <c r="H66" s="950">
        <v>438</v>
      </c>
      <c r="I66" s="927">
        <v>0</v>
      </c>
      <c r="J66" s="927">
        <v>28</v>
      </c>
      <c r="K66" s="927">
        <v>2459</v>
      </c>
      <c r="L66" s="952">
        <v>2925</v>
      </c>
      <c r="M66" s="953">
        <v>17808</v>
      </c>
      <c r="N66" s="985">
        <v>14023</v>
      </c>
    </row>
    <row r="67" spans="1:14" x14ac:dyDescent="0.25">
      <c r="A67" s="986" t="s">
        <v>47</v>
      </c>
      <c r="B67" s="981">
        <v>82</v>
      </c>
      <c r="C67" s="937">
        <v>0</v>
      </c>
      <c r="D67" s="937">
        <v>98</v>
      </c>
      <c r="E67" s="937">
        <v>339</v>
      </c>
      <c r="F67" s="979">
        <v>27</v>
      </c>
      <c r="G67" s="980">
        <v>546</v>
      </c>
      <c r="H67" s="981">
        <v>911</v>
      </c>
      <c r="I67" s="937">
        <v>0</v>
      </c>
      <c r="J67" s="937">
        <v>1076</v>
      </c>
      <c r="K67" s="937">
        <v>19</v>
      </c>
      <c r="L67" s="980">
        <v>2006</v>
      </c>
      <c r="M67" s="954">
        <v>2552</v>
      </c>
      <c r="N67" s="987">
        <v>642</v>
      </c>
    </row>
    <row r="68" spans="1:14" ht="15.75" thickBot="1" x14ac:dyDescent="0.3">
      <c r="A68" s="949" t="s">
        <v>321</v>
      </c>
      <c r="B68" s="981">
        <v>29537</v>
      </c>
      <c r="C68" s="937">
        <v>28333</v>
      </c>
      <c r="D68" s="937">
        <v>18408</v>
      </c>
      <c r="E68" s="937">
        <v>7753</v>
      </c>
      <c r="F68" s="979">
        <v>7651</v>
      </c>
      <c r="G68" s="980">
        <v>91683</v>
      </c>
      <c r="H68" s="981">
        <v>54329</v>
      </c>
      <c r="I68" s="937">
        <v>13066</v>
      </c>
      <c r="J68" s="937">
        <v>10548</v>
      </c>
      <c r="K68" s="937">
        <v>12049</v>
      </c>
      <c r="L68" s="980">
        <v>89992</v>
      </c>
      <c r="M68" s="954">
        <v>181675</v>
      </c>
      <c r="N68" s="987">
        <v>93027</v>
      </c>
    </row>
    <row r="69" spans="1:14" ht="15.75" thickBot="1" x14ac:dyDescent="0.3">
      <c r="A69" s="988" t="s">
        <v>25</v>
      </c>
      <c r="B69" s="940">
        <v>78670</v>
      </c>
      <c r="C69" s="940">
        <v>59248</v>
      </c>
      <c r="D69" s="940">
        <v>64012</v>
      </c>
      <c r="E69" s="940">
        <v>51358</v>
      </c>
      <c r="F69" s="940">
        <v>27919</v>
      </c>
      <c r="G69" s="958">
        <v>281208</v>
      </c>
      <c r="H69" s="940">
        <v>106073</v>
      </c>
      <c r="I69" s="940">
        <v>32132</v>
      </c>
      <c r="J69" s="940">
        <v>38081</v>
      </c>
      <c r="K69" s="940">
        <v>34399</v>
      </c>
      <c r="L69" s="989">
        <v>210686</v>
      </c>
      <c r="M69" s="942">
        <v>491893</v>
      </c>
      <c r="N69" s="990">
        <v>288971</v>
      </c>
    </row>
    <row r="70" spans="1:14" ht="15.75" thickBot="1" x14ac:dyDescent="0.3">
      <c r="A70" s="959" t="s">
        <v>26</v>
      </c>
      <c r="B70" s="943">
        <v>191727</v>
      </c>
      <c r="C70" s="943">
        <v>129070</v>
      </c>
      <c r="D70" s="943">
        <v>100171</v>
      </c>
      <c r="E70" s="943">
        <v>90981</v>
      </c>
      <c r="F70" s="943">
        <v>55491</v>
      </c>
      <c r="G70" s="941">
        <v>567440</v>
      </c>
      <c r="H70" s="943">
        <v>121499</v>
      </c>
      <c r="I70" s="943">
        <v>43367</v>
      </c>
      <c r="J70" s="943">
        <v>50900</v>
      </c>
      <c r="K70" s="943">
        <v>39857</v>
      </c>
      <c r="L70" s="991">
        <v>255624</v>
      </c>
      <c r="M70" s="942">
        <v>823064</v>
      </c>
      <c r="N70" s="943">
        <v>479238</v>
      </c>
    </row>
    <row r="71" spans="1:14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47"/>
    </row>
    <row r="72" spans="1:14" ht="15.75" thickBot="1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47"/>
    </row>
    <row r="73" spans="1:14" ht="15.75" thickBot="1" x14ac:dyDescent="0.3">
      <c r="A73" s="1692" t="s">
        <v>48</v>
      </c>
      <c r="B73" s="1693"/>
      <c r="C73" s="1693"/>
      <c r="D73" s="1693"/>
      <c r="E73" s="1693"/>
      <c r="F73" s="1693"/>
      <c r="G73" s="1693"/>
      <c r="H73" s="1693"/>
      <c r="I73" s="1693"/>
      <c r="J73" s="1693"/>
      <c r="K73" s="1693"/>
      <c r="L73" s="1693"/>
      <c r="M73" s="1693"/>
      <c r="N73" s="1694"/>
    </row>
    <row r="74" spans="1:14" ht="15.75" thickBot="1" x14ac:dyDescent="0.3">
      <c r="A74" s="1695" t="s">
        <v>0</v>
      </c>
      <c r="B74" s="1698" t="s">
        <v>1</v>
      </c>
      <c r="C74" s="1698"/>
      <c r="D74" s="1698"/>
      <c r="E74" s="1698"/>
      <c r="F74" s="1698"/>
      <c r="G74" s="1699"/>
      <c r="H74" s="1700" t="s">
        <v>2</v>
      </c>
      <c r="I74" s="1701"/>
      <c r="J74" s="1701"/>
      <c r="K74" s="1701"/>
      <c r="L74" s="1702"/>
      <c r="M74" s="1703" t="s">
        <v>3</v>
      </c>
      <c r="N74" s="1706" t="s">
        <v>31</v>
      </c>
    </row>
    <row r="75" spans="1:14" x14ac:dyDescent="0.25">
      <c r="A75" s="1696"/>
      <c r="B75" s="1687" t="s">
        <v>8</v>
      </c>
      <c r="C75" s="1688"/>
      <c r="D75" s="1709" t="s">
        <v>9</v>
      </c>
      <c r="E75" s="1710"/>
      <c r="F75" s="1711" t="s">
        <v>32</v>
      </c>
      <c r="G75" s="1685" t="s">
        <v>10</v>
      </c>
      <c r="H75" s="1687" t="s">
        <v>11</v>
      </c>
      <c r="I75" s="1688"/>
      <c r="J75" s="1689" t="s">
        <v>12</v>
      </c>
      <c r="K75" s="1689" t="s">
        <v>33</v>
      </c>
      <c r="L75" s="1685" t="s">
        <v>13</v>
      </c>
      <c r="M75" s="1704"/>
      <c r="N75" s="1707"/>
    </row>
    <row r="76" spans="1:14" ht="57.75" thickBot="1" x14ac:dyDescent="0.3">
      <c r="A76" s="1697"/>
      <c r="B76" s="247" t="s">
        <v>14</v>
      </c>
      <c r="C76" s="919" t="s">
        <v>15</v>
      </c>
      <c r="D76" s="919" t="s">
        <v>16</v>
      </c>
      <c r="E76" s="919" t="s">
        <v>55</v>
      </c>
      <c r="F76" s="1712"/>
      <c r="G76" s="1686"/>
      <c r="H76" s="247" t="s">
        <v>14</v>
      </c>
      <c r="I76" s="919" t="s">
        <v>15</v>
      </c>
      <c r="J76" s="1690"/>
      <c r="K76" s="1690"/>
      <c r="L76" s="1686"/>
      <c r="M76" s="1705"/>
      <c r="N76" s="1708"/>
    </row>
    <row r="77" spans="1:14" ht="15.75" thickBot="1" x14ac:dyDescent="0.3">
      <c r="A77" s="992" t="s">
        <v>24</v>
      </c>
      <c r="B77" s="993">
        <v>113057</v>
      </c>
      <c r="C77" s="994">
        <v>69822</v>
      </c>
      <c r="D77" s="994">
        <v>36159</v>
      </c>
      <c r="E77" s="994">
        <v>39623</v>
      </c>
      <c r="F77" s="994">
        <v>27572</v>
      </c>
      <c r="G77" s="995">
        <v>286233</v>
      </c>
      <c r="H77" s="994">
        <v>15426</v>
      </c>
      <c r="I77" s="994">
        <v>11235</v>
      </c>
      <c r="J77" s="994">
        <v>12819</v>
      </c>
      <c r="K77" s="994">
        <v>5458</v>
      </c>
      <c r="L77" s="995">
        <v>44938</v>
      </c>
      <c r="M77" s="996">
        <v>331171</v>
      </c>
      <c r="N77" s="956">
        <v>190267</v>
      </c>
    </row>
    <row r="78" spans="1:14" x14ac:dyDescent="0.25">
      <c r="A78" s="997" t="s">
        <v>49</v>
      </c>
      <c r="B78" s="998">
        <v>73603</v>
      </c>
      <c r="C78" s="921">
        <v>44716</v>
      </c>
      <c r="D78" s="921">
        <v>19948</v>
      </c>
      <c r="E78" s="921">
        <v>21985</v>
      </c>
      <c r="F78" s="999">
        <v>20026</v>
      </c>
      <c r="G78" s="1000">
        <v>180277</v>
      </c>
      <c r="H78" s="1001">
        <v>12964</v>
      </c>
      <c r="I78" s="1002">
        <v>9326</v>
      </c>
      <c r="J78" s="1003">
        <v>12213</v>
      </c>
      <c r="K78" s="999">
        <v>5235</v>
      </c>
      <c r="L78" s="1000">
        <v>39738</v>
      </c>
      <c r="M78" s="1004">
        <v>220015</v>
      </c>
      <c r="N78" s="1005">
        <v>131126</v>
      </c>
    </row>
    <row r="79" spans="1:14" x14ac:dyDescent="0.25">
      <c r="A79" s="1006" t="s">
        <v>50</v>
      </c>
      <c r="B79" s="1007">
        <v>17</v>
      </c>
      <c r="C79" s="927">
        <v>0</v>
      </c>
      <c r="D79" s="927">
        <v>4494</v>
      </c>
      <c r="E79" s="927">
        <v>15</v>
      </c>
      <c r="F79" s="1008">
        <v>10</v>
      </c>
      <c r="G79" s="1009">
        <v>4536</v>
      </c>
      <c r="H79" s="1010">
        <v>0</v>
      </c>
      <c r="I79" s="1011">
        <v>0</v>
      </c>
      <c r="J79" s="1012">
        <v>0</v>
      </c>
      <c r="K79" s="1008">
        <v>0</v>
      </c>
      <c r="L79" s="1009">
        <v>0</v>
      </c>
      <c r="M79" s="1013">
        <v>4536</v>
      </c>
      <c r="N79" s="1014">
        <v>32</v>
      </c>
    </row>
    <row r="80" spans="1:14" x14ac:dyDescent="0.25">
      <c r="A80" s="1006" t="s">
        <v>51</v>
      </c>
      <c r="B80" s="1007">
        <v>31438</v>
      </c>
      <c r="C80" s="927">
        <v>20025</v>
      </c>
      <c r="D80" s="927">
        <v>9411</v>
      </c>
      <c r="E80" s="927">
        <v>14785</v>
      </c>
      <c r="F80" s="1008">
        <v>5674</v>
      </c>
      <c r="G80" s="1009">
        <v>81333</v>
      </c>
      <c r="H80" s="1010">
        <v>2076</v>
      </c>
      <c r="I80" s="1011">
        <v>1682</v>
      </c>
      <c r="J80" s="1012">
        <v>570</v>
      </c>
      <c r="K80" s="1008">
        <v>95</v>
      </c>
      <c r="L80" s="1009">
        <v>4423</v>
      </c>
      <c r="M80" s="1013">
        <v>85756</v>
      </c>
      <c r="N80" s="1014">
        <v>46313</v>
      </c>
    </row>
    <row r="81" spans="1:14" x14ac:dyDescent="0.25">
      <c r="A81" s="1015" t="s">
        <v>52</v>
      </c>
      <c r="B81" s="950">
        <v>2999</v>
      </c>
      <c r="C81" s="927">
        <v>395</v>
      </c>
      <c r="D81" s="927">
        <v>1482</v>
      </c>
      <c r="E81" s="927">
        <v>317</v>
      </c>
      <c r="F81" s="951">
        <v>1066</v>
      </c>
      <c r="G81" s="1009">
        <v>6258</v>
      </c>
      <c r="H81" s="1016">
        <v>371</v>
      </c>
      <c r="I81" s="1011">
        <v>0</v>
      </c>
      <c r="J81" s="1011">
        <v>0</v>
      </c>
      <c r="K81" s="1017">
        <v>127</v>
      </c>
      <c r="L81" s="1009">
        <v>498</v>
      </c>
      <c r="M81" s="1013">
        <v>6757</v>
      </c>
      <c r="N81" s="1014">
        <v>4307</v>
      </c>
    </row>
    <row r="82" spans="1:14" x14ac:dyDescent="0.25">
      <c r="A82" s="949" t="s">
        <v>53</v>
      </c>
      <c r="B82" s="950">
        <v>4043</v>
      </c>
      <c r="C82" s="927">
        <v>4640</v>
      </c>
      <c r="D82" s="927">
        <v>784</v>
      </c>
      <c r="E82" s="927">
        <v>2507</v>
      </c>
      <c r="F82" s="951">
        <v>760</v>
      </c>
      <c r="G82" s="1009">
        <v>12735</v>
      </c>
      <c r="H82" s="1016">
        <v>15</v>
      </c>
      <c r="I82" s="1011">
        <v>227</v>
      </c>
      <c r="J82" s="1011">
        <v>36</v>
      </c>
      <c r="K82" s="1017">
        <v>0</v>
      </c>
      <c r="L82" s="1009">
        <v>278</v>
      </c>
      <c r="M82" s="1013">
        <v>13013</v>
      </c>
      <c r="N82" s="1014">
        <v>8096</v>
      </c>
    </row>
    <row r="83" spans="1:14" ht="15.75" thickBot="1" x14ac:dyDescent="0.3">
      <c r="A83" s="1018" t="s">
        <v>23</v>
      </c>
      <c r="B83" s="1019">
        <v>957</v>
      </c>
      <c r="C83" s="1020">
        <v>46</v>
      </c>
      <c r="D83" s="1020">
        <v>40</v>
      </c>
      <c r="E83" s="1020">
        <v>14</v>
      </c>
      <c r="F83" s="1021">
        <v>36</v>
      </c>
      <c r="G83" s="1022">
        <v>1094</v>
      </c>
      <c r="H83" s="1023">
        <v>0</v>
      </c>
      <c r="I83" s="1024">
        <v>0</v>
      </c>
      <c r="J83" s="1024">
        <v>0</v>
      </c>
      <c r="K83" s="1025">
        <v>1</v>
      </c>
      <c r="L83" s="1022">
        <v>1</v>
      </c>
      <c r="M83" s="1026">
        <v>1095</v>
      </c>
      <c r="N83" s="1027">
        <v>393</v>
      </c>
    </row>
    <row r="84" spans="1:14" ht="15.75" thickBot="1" x14ac:dyDescent="0.3">
      <c r="A84" s="992" t="s">
        <v>25</v>
      </c>
      <c r="B84" s="993">
        <v>78670</v>
      </c>
      <c r="C84" s="994">
        <v>59248</v>
      </c>
      <c r="D84" s="994">
        <v>64012</v>
      </c>
      <c r="E84" s="994">
        <v>51358</v>
      </c>
      <c r="F84" s="1028">
        <v>27919</v>
      </c>
      <c r="G84" s="995">
        <v>281208</v>
      </c>
      <c r="H84" s="993">
        <v>106073</v>
      </c>
      <c r="I84" s="994">
        <v>32132</v>
      </c>
      <c r="J84" s="994">
        <v>38081</v>
      </c>
      <c r="K84" s="994">
        <v>34399</v>
      </c>
      <c r="L84" s="995">
        <v>210686</v>
      </c>
      <c r="M84" s="996">
        <v>491893</v>
      </c>
      <c r="N84" s="956">
        <v>288971</v>
      </c>
    </row>
    <row r="85" spans="1:14" x14ac:dyDescent="0.25">
      <c r="A85" s="1006" t="s">
        <v>49</v>
      </c>
      <c r="B85" s="950">
        <v>52392</v>
      </c>
      <c r="C85" s="927">
        <v>50157</v>
      </c>
      <c r="D85" s="927">
        <v>43326</v>
      </c>
      <c r="E85" s="927">
        <v>36316</v>
      </c>
      <c r="F85" s="951">
        <v>15768</v>
      </c>
      <c r="G85" s="1000">
        <v>197959</v>
      </c>
      <c r="H85" s="1016">
        <v>94614</v>
      </c>
      <c r="I85" s="1011">
        <v>25555</v>
      </c>
      <c r="J85" s="1011">
        <v>26487</v>
      </c>
      <c r="K85" s="1017">
        <v>28605</v>
      </c>
      <c r="L85" s="1000">
        <v>175262</v>
      </c>
      <c r="M85" s="1004">
        <v>373221</v>
      </c>
      <c r="N85" s="1014">
        <v>214909</v>
      </c>
    </row>
    <row r="86" spans="1:14" x14ac:dyDescent="0.25">
      <c r="A86" s="1006" t="s">
        <v>50</v>
      </c>
      <c r="B86" s="950">
        <v>1200</v>
      </c>
      <c r="C86" s="927">
        <v>0</v>
      </c>
      <c r="D86" s="927">
        <v>8098</v>
      </c>
      <c r="E86" s="927">
        <v>171</v>
      </c>
      <c r="F86" s="951">
        <v>235</v>
      </c>
      <c r="G86" s="1029">
        <v>9704</v>
      </c>
      <c r="H86" s="1016">
        <v>0</v>
      </c>
      <c r="I86" s="1011">
        <v>0</v>
      </c>
      <c r="J86" s="1011">
        <v>0</v>
      </c>
      <c r="K86" s="1017">
        <v>0</v>
      </c>
      <c r="L86" s="1009">
        <v>0</v>
      </c>
      <c r="M86" s="1013">
        <v>9704</v>
      </c>
      <c r="N86" s="1014">
        <v>690</v>
      </c>
    </row>
    <row r="87" spans="1:14" x14ac:dyDescent="0.25">
      <c r="A87" s="1006" t="s">
        <v>51</v>
      </c>
      <c r="B87" s="1007">
        <v>24513</v>
      </c>
      <c r="C87" s="1012">
        <v>8949</v>
      </c>
      <c r="D87" s="1012">
        <v>12075</v>
      </c>
      <c r="E87" s="1012">
        <v>14472</v>
      </c>
      <c r="F87" s="1008">
        <v>11818</v>
      </c>
      <c r="G87" s="1029">
        <v>71827</v>
      </c>
      <c r="H87" s="1007">
        <v>11459</v>
      </c>
      <c r="I87" s="1012">
        <v>6577</v>
      </c>
      <c r="J87" s="1012">
        <v>11594</v>
      </c>
      <c r="K87" s="1008">
        <v>5446</v>
      </c>
      <c r="L87" s="1009">
        <v>35076</v>
      </c>
      <c r="M87" s="1013">
        <v>106903</v>
      </c>
      <c r="N87" s="1014">
        <v>71924</v>
      </c>
    </row>
    <row r="88" spans="1:14" x14ac:dyDescent="0.25">
      <c r="A88" s="1015" t="s">
        <v>52</v>
      </c>
      <c r="B88" s="1007">
        <v>548</v>
      </c>
      <c r="C88" s="1012">
        <v>97</v>
      </c>
      <c r="D88" s="1012">
        <v>377</v>
      </c>
      <c r="E88" s="1012">
        <v>52</v>
      </c>
      <c r="F88" s="1008">
        <v>98</v>
      </c>
      <c r="G88" s="1029">
        <v>1172</v>
      </c>
      <c r="H88" s="1007">
        <v>0</v>
      </c>
      <c r="I88" s="1012">
        <v>0</v>
      </c>
      <c r="J88" s="1012">
        <v>0</v>
      </c>
      <c r="K88" s="1008">
        <v>24</v>
      </c>
      <c r="L88" s="1009">
        <v>24</v>
      </c>
      <c r="M88" s="1013">
        <v>1196</v>
      </c>
      <c r="N88" s="1014">
        <v>730</v>
      </c>
    </row>
    <row r="89" spans="1:14" x14ac:dyDescent="0.25">
      <c r="A89" s="1015" t="s">
        <v>53</v>
      </c>
      <c r="B89" s="926">
        <v>15</v>
      </c>
      <c r="C89" s="927">
        <v>45</v>
      </c>
      <c r="D89" s="927">
        <v>137</v>
      </c>
      <c r="E89" s="927">
        <v>345</v>
      </c>
      <c r="F89" s="973">
        <v>0</v>
      </c>
      <c r="G89" s="1029">
        <v>542</v>
      </c>
      <c r="H89" s="1030">
        <v>0</v>
      </c>
      <c r="I89" s="1012">
        <v>0</v>
      </c>
      <c r="J89" s="1012">
        <v>0</v>
      </c>
      <c r="K89" s="1031">
        <v>324</v>
      </c>
      <c r="L89" s="1009">
        <v>324</v>
      </c>
      <c r="M89" s="1013">
        <v>866</v>
      </c>
      <c r="N89" s="1014">
        <v>717</v>
      </c>
    </row>
    <row r="90" spans="1:14" ht="15.75" thickBot="1" x14ac:dyDescent="0.3">
      <c r="A90" s="1015" t="s">
        <v>23</v>
      </c>
      <c r="B90" s="1032">
        <v>1</v>
      </c>
      <c r="C90" s="1033">
        <v>0</v>
      </c>
      <c r="D90" s="1033">
        <v>0</v>
      </c>
      <c r="E90" s="1033">
        <v>2</v>
      </c>
      <c r="F90" s="1034">
        <v>0</v>
      </c>
      <c r="G90" s="1035">
        <v>4</v>
      </c>
      <c r="H90" s="1036">
        <v>0</v>
      </c>
      <c r="I90" s="1037">
        <v>0</v>
      </c>
      <c r="J90" s="1037">
        <v>0</v>
      </c>
      <c r="K90" s="1038">
        <v>0</v>
      </c>
      <c r="L90" s="1022">
        <v>0</v>
      </c>
      <c r="M90" s="1026">
        <v>4</v>
      </c>
      <c r="N90" s="1027">
        <v>1</v>
      </c>
    </row>
    <row r="91" spans="1:14" ht="15.75" thickBot="1" x14ac:dyDescent="0.3">
      <c r="A91" s="992" t="s">
        <v>26</v>
      </c>
      <c r="B91" s="993">
        <v>191727</v>
      </c>
      <c r="C91" s="1039">
        <v>129070</v>
      </c>
      <c r="D91" s="1039">
        <v>100171</v>
      </c>
      <c r="E91" s="1039">
        <v>90981</v>
      </c>
      <c r="F91" s="1040">
        <v>55491</v>
      </c>
      <c r="G91" s="995">
        <v>567440</v>
      </c>
      <c r="H91" s="993">
        <v>121499</v>
      </c>
      <c r="I91" s="1039">
        <v>43367</v>
      </c>
      <c r="J91" s="1041">
        <v>50900</v>
      </c>
      <c r="K91" s="1041">
        <v>39857</v>
      </c>
      <c r="L91" s="995">
        <v>255624</v>
      </c>
      <c r="M91" s="996">
        <v>823064</v>
      </c>
      <c r="N91" s="957">
        <v>479238</v>
      </c>
    </row>
  </sheetData>
  <mergeCells count="57">
    <mergeCell ref="J5:J6"/>
    <mergeCell ref="K5:K6"/>
    <mergeCell ref="L5:L6"/>
    <mergeCell ref="A32:N32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D34:E34"/>
    <mergeCell ref="F34:F35"/>
    <mergeCell ref="G34:G35"/>
    <mergeCell ref="H34:I34"/>
    <mergeCell ref="G5:G6"/>
    <mergeCell ref="H5:I5"/>
    <mergeCell ref="J34:J35"/>
    <mergeCell ref="K34:K35"/>
    <mergeCell ref="L34:L35"/>
    <mergeCell ref="A43:N43"/>
    <mergeCell ref="A44:A46"/>
    <mergeCell ref="B44:G44"/>
    <mergeCell ref="H44:L44"/>
    <mergeCell ref="M44:M46"/>
    <mergeCell ref="N44:N46"/>
    <mergeCell ref="B45:C45"/>
    <mergeCell ref="A33:A35"/>
    <mergeCell ref="B33:G33"/>
    <mergeCell ref="H33:L33"/>
    <mergeCell ref="M33:M35"/>
    <mergeCell ref="N33:N35"/>
    <mergeCell ref="B34:C34"/>
    <mergeCell ref="L45:L46"/>
    <mergeCell ref="A73:N73"/>
    <mergeCell ref="A74:A76"/>
    <mergeCell ref="B74:G74"/>
    <mergeCell ref="H74:L74"/>
    <mergeCell ref="M74:M76"/>
    <mergeCell ref="N74:N76"/>
    <mergeCell ref="B75:C75"/>
    <mergeCell ref="D75:E75"/>
    <mergeCell ref="F75:F76"/>
    <mergeCell ref="D45:E45"/>
    <mergeCell ref="F45:F46"/>
    <mergeCell ref="G45:G46"/>
    <mergeCell ref="H45:I45"/>
    <mergeCell ref="J45:J46"/>
    <mergeCell ref="K45:K46"/>
    <mergeCell ref="G75:G76"/>
    <mergeCell ref="H75:I75"/>
    <mergeCell ref="J75:J76"/>
    <mergeCell ref="K75:K76"/>
    <mergeCell ref="L75:L76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95"/>
  <sheetViews>
    <sheetView workbookViewId="0">
      <selection activeCell="P13" sqref="P13"/>
    </sheetView>
  </sheetViews>
  <sheetFormatPr defaultRowHeight="15" x14ac:dyDescent="0.25"/>
  <cols>
    <col min="1" max="1" width="44.5703125" style="4" bestFit="1" customWidth="1"/>
    <col min="2" max="3" width="15.7109375" style="4" bestFit="1" customWidth="1"/>
    <col min="4" max="6" width="14.42578125" style="4" bestFit="1" customWidth="1"/>
    <col min="7" max="7" width="15.7109375" style="4" bestFit="1" customWidth="1"/>
    <col min="8" max="11" width="14.42578125" style="4" bestFit="1" customWidth="1"/>
    <col min="12" max="14" width="15.7109375" style="4" bestFit="1" customWidth="1"/>
    <col min="15" max="15" width="9.140625" style="4"/>
    <col min="16" max="16" width="10.5703125" style="4" bestFit="1" customWidth="1"/>
    <col min="17" max="16384" width="9.140625" style="4"/>
  </cols>
  <sheetData>
    <row r="1" spans="1:14" ht="18.75" x14ac:dyDescent="0.25">
      <c r="A1" s="1621" t="s">
        <v>365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  <c r="L1" s="1621"/>
      <c r="M1" s="1621"/>
      <c r="N1" s="1621"/>
    </row>
    <row r="2" spans="1:14" ht="15.75" thickBot="1" x14ac:dyDescent="0.3"/>
    <row r="3" spans="1:14" ht="15.75" thickBot="1" x14ac:dyDescent="0.3">
      <c r="A3" s="1692" t="s">
        <v>30</v>
      </c>
      <c r="B3" s="1693"/>
      <c r="C3" s="1693"/>
      <c r="D3" s="1693"/>
      <c r="E3" s="1693"/>
      <c r="F3" s="1693"/>
      <c r="G3" s="1693"/>
      <c r="H3" s="1693"/>
      <c r="I3" s="1693"/>
      <c r="J3" s="1693"/>
      <c r="K3" s="1693"/>
      <c r="L3" s="1693"/>
      <c r="M3" s="1693"/>
      <c r="N3" s="1694"/>
    </row>
    <row r="4" spans="1:14" ht="15.75" thickBot="1" x14ac:dyDescent="0.3">
      <c r="A4" s="1695" t="s">
        <v>0</v>
      </c>
      <c r="B4" s="1728" t="s">
        <v>1</v>
      </c>
      <c r="C4" s="1729"/>
      <c r="D4" s="1729"/>
      <c r="E4" s="1729"/>
      <c r="F4" s="1729"/>
      <c r="G4" s="1721"/>
      <c r="H4" s="1759" t="s">
        <v>2</v>
      </c>
      <c r="I4" s="1760"/>
      <c r="J4" s="1760"/>
      <c r="K4" s="1760"/>
      <c r="L4" s="1724"/>
      <c r="M4" s="1725" t="s">
        <v>3</v>
      </c>
      <c r="N4" s="1706" t="s">
        <v>31</v>
      </c>
    </row>
    <row r="5" spans="1:14" ht="15" customHeight="1" x14ac:dyDescent="0.25">
      <c r="A5" s="1696"/>
      <c r="B5" s="1131" t="s">
        <v>8</v>
      </c>
      <c r="C5" s="1730"/>
      <c r="D5" s="1731" t="s">
        <v>9</v>
      </c>
      <c r="E5" s="1732"/>
      <c r="F5" s="1733" t="s">
        <v>32</v>
      </c>
      <c r="G5" s="1691" t="s">
        <v>10</v>
      </c>
      <c r="H5" s="1131" t="s">
        <v>11</v>
      </c>
      <c r="I5" s="1730"/>
      <c r="J5" s="1758" t="s">
        <v>12</v>
      </c>
      <c r="K5" s="1733" t="s">
        <v>33</v>
      </c>
      <c r="L5" s="1691" t="s">
        <v>13</v>
      </c>
      <c r="M5" s="1726"/>
      <c r="N5" s="1707"/>
    </row>
    <row r="6" spans="1:14" ht="57.75" thickBot="1" x14ac:dyDescent="0.3">
      <c r="A6" s="1697"/>
      <c r="B6" s="5" t="s">
        <v>14</v>
      </c>
      <c r="C6" s="6" t="s">
        <v>15</v>
      </c>
      <c r="D6" s="6" t="s">
        <v>16</v>
      </c>
      <c r="E6" s="6" t="s">
        <v>34</v>
      </c>
      <c r="F6" s="1718"/>
      <c r="G6" s="1686"/>
      <c r="H6" s="5" t="s">
        <v>14</v>
      </c>
      <c r="I6" s="6" t="s">
        <v>15</v>
      </c>
      <c r="J6" s="1690"/>
      <c r="K6" s="1718"/>
      <c r="L6" s="1686"/>
      <c r="M6" s="1727"/>
      <c r="N6" s="1708"/>
    </row>
    <row r="7" spans="1:14" x14ac:dyDescent="0.25">
      <c r="A7" s="83" t="s">
        <v>17</v>
      </c>
      <c r="B7" s="1042">
        <v>4074</v>
      </c>
      <c r="C7" s="1043">
        <v>2234</v>
      </c>
      <c r="D7" s="921">
        <v>2068</v>
      </c>
      <c r="E7" s="921">
        <v>1697</v>
      </c>
      <c r="F7" s="961">
        <v>2898</v>
      </c>
      <c r="G7" s="922">
        <v>12971</v>
      </c>
      <c r="H7" s="920">
        <v>0</v>
      </c>
      <c r="I7" s="921">
        <v>0</v>
      </c>
      <c r="J7" s="921">
        <v>0</v>
      </c>
      <c r="K7" s="923">
        <v>0</v>
      </c>
      <c r="L7" s="922">
        <v>0</v>
      </c>
      <c r="M7" s="924">
        <v>12971</v>
      </c>
      <c r="N7" s="962">
        <v>8325</v>
      </c>
    </row>
    <row r="8" spans="1:14" x14ac:dyDescent="0.25">
      <c r="A8" s="3" t="s">
        <v>349</v>
      </c>
      <c r="B8" s="926">
        <v>1585</v>
      </c>
      <c r="C8" s="927">
        <v>554</v>
      </c>
      <c r="D8" s="927">
        <v>967</v>
      </c>
      <c r="E8" s="927">
        <v>379</v>
      </c>
      <c r="F8" s="961">
        <v>950</v>
      </c>
      <c r="G8" s="922">
        <v>4435</v>
      </c>
      <c r="H8" s="926">
        <v>0</v>
      </c>
      <c r="I8" s="927">
        <v>0</v>
      </c>
      <c r="J8" s="927">
        <v>0</v>
      </c>
      <c r="K8" s="923">
        <v>0</v>
      </c>
      <c r="L8" s="922">
        <v>0</v>
      </c>
      <c r="M8" s="924">
        <v>4435</v>
      </c>
      <c r="N8" s="963">
        <v>2931</v>
      </c>
    </row>
    <row r="9" spans="1:14" x14ac:dyDescent="0.25">
      <c r="A9" s="213" t="s">
        <v>357</v>
      </c>
      <c r="B9" s="929">
        <v>375</v>
      </c>
      <c r="C9" s="930">
        <v>38</v>
      </c>
      <c r="D9" s="930">
        <v>320</v>
      </c>
      <c r="E9" s="930">
        <v>56</v>
      </c>
      <c r="F9" s="931">
        <v>387</v>
      </c>
      <c r="G9" s="932">
        <v>1176</v>
      </c>
      <c r="H9" s="929">
        <v>0</v>
      </c>
      <c r="I9" s="930">
        <v>0</v>
      </c>
      <c r="J9" s="930">
        <v>0</v>
      </c>
      <c r="K9" s="933">
        <v>0</v>
      </c>
      <c r="L9" s="932">
        <v>0</v>
      </c>
      <c r="M9" s="934">
        <v>1176</v>
      </c>
      <c r="N9" s="935">
        <v>889</v>
      </c>
    </row>
    <row r="10" spans="1:14" x14ac:dyDescent="0.25">
      <c r="A10" s="82" t="s">
        <v>20</v>
      </c>
      <c r="B10" s="929">
        <v>240</v>
      </c>
      <c r="C10" s="930">
        <v>53</v>
      </c>
      <c r="D10" s="930">
        <v>321</v>
      </c>
      <c r="E10" s="930">
        <v>26</v>
      </c>
      <c r="F10" s="931">
        <v>142</v>
      </c>
      <c r="G10" s="932">
        <v>782</v>
      </c>
      <c r="H10" s="929">
        <v>0</v>
      </c>
      <c r="I10" s="930">
        <v>0</v>
      </c>
      <c r="J10" s="930">
        <v>0</v>
      </c>
      <c r="K10" s="933">
        <v>0</v>
      </c>
      <c r="L10" s="932">
        <v>0</v>
      </c>
      <c r="M10" s="934">
        <v>782</v>
      </c>
      <c r="N10" s="935">
        <v>477</v>
      </c>
    </row>
    <row r="11" spans="1:14" x14ac:dyDescent="0.25">
      <c r="A11" s="82" t="s">
        <v>21</v>
      </c>
      <c r="B11" s="929">
        <v>788</v>
      </c>
      <c r="C11" s="930">
        <v>394</v>
      </c>
      <c r="D11" s="930">
        <v>234</v>
      </c>
      <c r="E11" s="930">
        <v>214</v>
      </c>
      <c r="F11" s="931">
        <v>307</v>
      </c>
      <c r="G11" s="932">
        <v>1937</v>
      </c>
      <c r="H11" s="929">
        <v>0</v>
      </c>
      <c r="I11" s="930">
        <v>0</v>
      </c>
      <c r="J11" s="930">
        <v>0</v>
      </c>
      <c r="K11" s="933">
        <v>0</v>
      </c>
      <c r="L11" s="932">
        <v>0</v>
      </c>
      <c r="M11" s="934">
        <v>1937</v>
      </c>
      <c r="N11" s="935">
        <v>1319</v>
      </c>
    </row>
    <row r="12" spans="1:14" x14ac:dyDescent="0.25">
      <c r="A12" s="3" t="s">
        <v>22</v>
      </c>
      <c r="B12" s="926">
        <v>930</v>
      </c>
      <c r="C12" s="927">
        <v>401</v>
      </c>
      <c r="D12" s="927">
        <v>274</v>
      </c>
      <c r="E12" s="927">
        <v>168</v>
      </c>
      <c r="F12" s="961">
        <v>383</v>
      </c>
      <c r="G12" s="922">
        <v>2156</v>
      </c>
      <c r="H12" s="926">
        <v>0</v>
      </c>
      <c r="I12" s="927">
        <v>0</v>
      </c>
      <c r="J12" s="927">
        <v>0</v>
      </c>
      <c r="K12" s="923">
        <v>0</v>
      </c>
      <c r="L12" s="922">
        <v>0</v>
      </c>
      <c r="M12" s="924">
        <v>2156</v>
      </c>
      <c r="N12" s="963">
        <v>1098</v>
      </c>
    </row>
    <row r="13" spans="1:14" ht="15.75" thickBot="1" x14ac:dyDescent="0.3">
      <c r="A13" s="214" t="s">
        <v>23</v>
      </c>
      <c r="B13" s="936">
        <v>938</v>
      </c>
      <c r="C13" s="937">
        <v>166</v>
      </c>
      <c r="D13" s="937">
        <v>358</v>
      </c>
      <c r="E13" s="937">
        <v>302</v>
      </c>
      <c r="F13" s="961">
        <v>790</v>
      </c>
      <c r="G13" s="922">
        <v>2554</v>
      </c>
      <c r="H13" s="936">
        <v>0</v>
      </c>
      <c r="I13" s="937">
        <v>0</v>
      </c>
      <c r="J13" s="937">
        <v>1892</v>
      </c>
      <c r="K13" s="923">
        <v>0</v>
      </c>
      <c r="L13" s="922">
        <v>1892</v>
      </c>
      <c r="M13" s="924">
        <v>4446</v>
      </c>
      <c r="N13" s="1044">
        <v>2228</v>
      </c>
    </row>
    <row r="14" spans="1:14" ht="15.75" thickBot="1" x14ac:dyDescent="0.3">
      <c r="A14" s="215" t="s">
        <v>24</v>
      </c>
      <c r="B14" s="940">
        <v>7527</v>
      </c>
      <c r="C14" s="940">
        <v>3355</v>
      </c>
      <c r="D14" s="940">
        <v>3667</v>
      </c>
      <c r="E14" s="940">
        <v>2546</v>
      </c>
      <c r="F14" s="965">
        <v>5021</v>
      </c>
      <c r="G14" s="941">
        <v>22116</v>
      </c>
      <c r="H14" s="940">
        <v>0</v>
      </c>
      <c r="I14" s="940">
        <v>0</v>
      </c>
      <c r="J14" s="940">
        <v>1892</v>
      </c>
      <c r="K14" s="940">
        <v>0</v>
      </c>
      <c r="L14" s="941">
        <v>1892</v>
      </c>
      <c r="M14" s="1045">
        <v>24008</v>
      </c>
      <c r="N14" s="943">
        <v>14582</v>
      </c>
    </row>
    <row r="15" spans="1:14" x14ac:dyDescent="0.25">
      <c r="A15" s="221" t="s">
        <v>35</v>
      </c>
      <c r="B15" s="945">
        <v>0</v>
      </c>
      <c r="C15" s="945">
        <v>0</v>
      </c>
      <c r="D15" s="945">
        <v>50</v>
      </c>
      <c r="E15" s="945">
        <v>0</v>
      </c>
      <c r="F15" s="946">
        <v>0</v>
      </c>
      <c r="G15" s="947">
        <v>50</v>
      </c>
      <c r="H15" s="944">
        <v>0</v>
      </c>
      <c r="I15" s="945">
        <v>0</v>
      </c>
      <c r="J15" s="945">
        <v>0</v>
      </c>
      <c r="K15" s="945">
        <v>0</v>
      </c>
      <c r="L15" s="947">
        <v>0</v>
      </c>
      <c r="M15" s="948">
        <v>50</v>
      </c>
      <c r="N15" s="1046">
        <v>48</v>
      </c>
    </row>
    <row r="16" spans="1:14" x14ac:dyDescent="0.25">
      <c r="A16" s="224" t="s">
        <v>36</v>
      </c>
      <c r="B16" s="927">
        <v>0</v>
      </c>
      <c r="C16" s="927">
        <v>0</v>
      </c>
      <c r="D16" s="927">
        <v>0</v>
      </c>
      <c r="E16" s="927">
        <v>0</v>
      </c>
      <c r="F16" s="951">
        <v>0</v>
      </c>
      <c r="G16" s="952">
        <v>0</v>
      </c>
      <c r="H16" s="950">
        <v>0</v>
      </c>
      <c r="I16" s="927">
        <v>0</v>
      </c>
      <c r="J16" s="927">
        <v>0</v>
      </c>
      <c r="K16" s="927">
        <v>0</v>
      </c>
      <c r="L16" s="952">
        <v>0</v>
      </c>
      <c r="M16" s="953">
        <v>0</v>
      </c>
      <c r="N16" s="1031">
        <v>0</v>
      </c>
    </row>
    <row r="17" spans="1:14" x14ac:dyDescent="0.25">
      <c r="A17" s="224" t="s">
        <v>37</v>
      </c>
      <c r="B17" s="927">
        <v>0</v>
      </c>
      <c r="C17" s="927">
        <v>0</v>
      </c>
      <c r="D17" s="927">
        <v>0</v>
      </c>
      <c r="E17" s="927">
        <v>0</v>
      </c>
      <c r="F17" s="951">
        <v>0</v>
      </c>
      <c r="G17" s="952">
        <v>0</v>
      </c>
      <c r="H17" s="950">
        <v>0</v>
      </c>
      <c r="I17" s="927">
        <v>0</v>
      </c>
      <c r="J17" s="927">
        <v>0</v>
      </c>
      <c r="K17" s="927">
        <v>0</v>
      </c>
      <c r="L17" s="952">
        <v>0</v>
      </c>
      <c r="M17" s="953">
        <v>0</v>
      </c>
      <c r="N17" s="1031">
        <v>0</v>
      </c>
    </row>
    <row r="18" spans="1:14" x14ac:dyDescent="0.25">
      <c r="A18" s="224" t="s">
        <v>38</v>
      </c>
      <c r="B18" s="927">
        <v>2</v>
      </c>
      <c r="C18" s="927">
        <v>0</v>
      </c>
      <c r="D18" s="927">
        <v>0</v>
      </c>
      <c r="E18" s="927">
        <v>0</v>
      </c>
      <c r="F18" s="951">
        <v>0</v>
      </c>
      <c r="G18" s="952">
        <v>2</v>
      </c>
      <c r="H18" s="950">
        <v>0</v>
      </c>
      <c r="I18" s="927">
        <v>0</v>
      </c>
      <c r="J18" s="927">
        <v>0</v>
      </c>
      <c r="K18" s="927">
        <v>0</v>
      </c>
      <c r="L18" s="952">
        <v>0</v>
      </c>
      <c r="M18" s="953">
        <v>2</v>
      </c>
      <c r="N18" s="1031">
        <v>2</v>
      </c>
    </row>
    <row r="19" spans="1:14" x14ac:dyDescent="0.25">
      <c r="A19" s="224" t="s">
        <v>39</v>
      </c>
      <c r="B19" s="927">
        <v>0</v>
      </c>
      <c r="C19" s="927">
        <v>0</v>
      </c>
      <c r="D19" s="927">
        <v>1</v>
      </c>
      <c r="E19" s="927">
        <v>0</v>
      </c>
      <c r="F19" s="951">
        <v>3</v>
      </c>
      <c r="G19" s="952">
        <v>4</v>
      </c>
      <c r="H19" s="950">
        <v>0</v>
      </c>
      <c r="I19" s="927">
        <v>0</v>
      </c>
      <c r="J19" s="927">
        <v>0</v>
      </c>
      <c r="K19" s="927">
        <v>0</v>
      </c>
      <c r="L19" s="952">
        <v>0</v>
      </c>
      <c r="M19" s="953">
        <v>4</v>
      </c>
      <c r="N19" s="1031">
        <v>0</v>
      </c>
    </row>
    <row r="20" spans="1:14" x14ac:dyDescent="0.25">
      <c r="A20" s="224" t="s">
        <v>40</v>
      </c>
      <c r="B20" s="927">
        <v>0</v>
      </c>
      <c r="C20" s="927">
        <v>4</v>
      </c>
      <c r="D20" s="927">
        <v>0</v>
      </c>
      <c r="E20" s="927">
        <v>0</v>
      </c>
      <c r="F20" s="951">
        <v>0</v>
      </c>
      <c r="G20" s="952">
        <v>4</v>
      </c>
      <c r="H20" s="950">
        <v>0</v>
      </c>
      <c r="I20" s="927">
        <v>0</v>
      </c>
      <c r="J20" s="927">
        <v>0</v>
      </c>
      <c r="K20" s="927">
        <v>0</v>
      </c>
      <c r="L20" s="952">
        <v>0</v>
      </c>
      <c r="M20" s="953">
        <v>4</v>
      </c>
      <c r="N20" s="1031">
        <v>0</v>
      </c>
    </row>
    <row r="21" spans="1:14" x14ac:dyDescent="0.25">
      <c r="A21" s="224" t="s">
        <v>41</v>
      </c>
      <c r="B21" s="927">
        <v>0</v>
      </c>
      <c r="C21" s="927">
        <v>0</v>
      </c>
      <c r="D21" s="927">
        <v>0</v>
      </c>
      <c r="E21" s="927">
        <v>0</v>
      </c>
      <c r="F21" s="951">
        <v>15</v>
      </c>
      <c r="G21" s="952">
        <v>15</v>
      </c>
      <c r="H21" s="950">
        <v>0</v>
      </c>
      <c r="I21" s="927">
        <v>0</v>
      </c>
      <c r="J21" s="927">
        <v>0</v>
      </c>
      <c r="K21" s="927">
        <v>0</v>
      </c>
      <c r="L21" s="952">
        <v>0</v>
      </c>
      <c r="M21" s="953">
        <v>15</v>
      </c>
      <c r="N21" s="1031">
        <v>15</v>
      </c>
    </row>
    <row r="22" spans="1:14" x14ac:dyDescent="0.25">
      <c r="A22" s="224" t="s">
        <v>42</v>
      </c>
      <c r="B22" s="927">
        <v>0</v>
      </c>
      <c r="C22" s="927">
        <v>0</v>
      </c>
      <c r="D22" s="927">
        <v>0</v>
      </c>
      <c r="E22" s="927">
        <v>0</v>
      </c>
      <c r="F22" s="951">
        <v>0</v>
      </c>
      <c r="G22" s="952">
        <v>0</v>
      </c>
      <c r="H22" s="950">
        <v>0</v>
      </c>
      <c r="I22" s="927">
        <v>0</v>
      </c>
      <c r="J22" s="927">
        <v>0</v>
      </c>
      <c r="K22" s="927">
        <v>0</v>
      </c>
      <c r="L22" s="952">
        <v>0</v>
      </c>
      <c r="M22" s="953">
        <v>0</v>
      </c>
      <c r="N22" s="1031">
        <v>0</v>
      </c>
    </row>
    <row r="23" spans="1:14" x14ac:dyDescent="0.25">
      <c r="A23" s="224" t="s">
        <v>43</v>
      </c>
      <c r="B23" s="927">
        <v>9</v>
      </c>
      <c r="C23" s="927">
        <v>0</v>
      </c>
      <c r="D23" s="927">
        <v>75</v>
      </c>
      <c r="E23" s="927">
        <v>11</v>
      </c>
      <c r="F23" s="951">
        <v>24</v>
      </c>
      <c r="G23" s="952">
        <v>119</v>
      </c>
      <c r="H23" s="950">
        <v>0</v>
      </c>
      <c r="I23" s="927">
        <v>0</v>
      </c>
      <c r="J23" s="927">
        <v>0</v>
      </c>
      <c r="K23" s="927">
        <v>0</v>
      </c>
      <c r="L23" s="952">
        <v>0</v>
      </c>
      <c r="M23" s="953">
        <v>119</v>
      </c>
      <c r="N23" s="1031">
        <v>20</v>
      </c>
    </row>
    <row r="24" spans="1:14" x14ac:dyDescent="0.25">
      <c r="A24" s="224" t="s">
        <v>44</v>
      </c>
      <c r="B24" s="927">
        <v>0</v>
      </c>
      <c r="C24" s="927">
        <v>0</v>
      </c>
      <c r="D24" s="927">
        <v>3</v>
      </c>
      <c r="E24" s="927">
        <v>0</v>
      </c>
      <c r="F24" s="951">
        <v>25</v>
      </c>
      <c r="G24" s="952">
        <v>28</v>
      </c>
      <c r="H24" s="950">
        <v>0</v>
      </c>
      <c r="I24" s="927">
        <v>0</v>
      </c>
      <c r="J24" s="927">
        <v>0</v>
      </c>
      <c r="K24" s="927">
        <v>0</v>
      </c>
      <c r="L24" s="952">
        <v>0</v>
      </c>
      <c r="M24" s="953">
        <v>28</v>
      </c>
      <c r="N24" s="1031">
        <v>28</v>
      </c>
    </row>
    <row r="25" spans="1:14" x14ac:dyDescent="0.25">
      <c r="A25" s="224" t="s">
        <v>45</v>
      </c>
      <c r="B25" s="927">
        <v>4</v>
      </c>
      <c r="C25" s="927">
        <v>0</v>
      </c>
      <c r="D25" s="927">
        <v>10</v>
      </c>
      <c r="E25" s="927">
        <v>0</v>
      </c>
      <c r="F25" s="951">
        <v>0</v>
      </c>
      <c r="G25" s="952">
        <v>14</v>
      </c>
      <c r="H25" s="950">
        <v>0</v>
      </c>
      <c r="I25" s="927">
        <v>0</v>
      </c>
      <c r="J25" s="927">
        <v>0</v>
      </c>
      <c r="K25" s="927">
        <v>0</v>
      </c>
      <c r="L25" s="952">
        <v>0</v>
      </c>
      <c r="M25" s="953">
        <v>14</v>
      </c>
      <c r="N25" s="1031">
        <v>14</v>
      </c>
    </row>
    <row r="26" spans="1:14" x14ac:dyDescent="0.25">
      <c r="A26" s="224" t="s">
        <v>46</v>
      </c>
      <c r="B26" s="927">
        <v>0</v>
      </c>
      <c r="C26" s="927">
        <v>0</v>
      </c>
      <c r="D26" s="927">
        <v>0</v>
      </c>
      <c r="E26" s="927">
        <v>0</v>
      </c>
      <c r="F26" s="951">
        <v>0</v>
      </c>
      <c r="G26" s="952">
        <v>0</v>
      </c>
      <c r="H26" s="950">
        <v>0</v>
      </c>
      <c r="I26" s="927">
        <v>0</v>
      </c>
      <c r="J26" s="927">
        <v>0</v>
      </c>
      <c r="K26" s="927">
        <v>0</v>
      </c>
      <c r="L26" s="952">
        <v>0</v>
      </c>
      <c r="M26" s="953">
        <v>0</v>
      </c>
      <c r="N26" s="1031">
        <v>0</v>
      </c>
    </row>
    <row r="27" spans="1:14" x14ac:dyDescent="0.25">
      <c r="A27" s="224" t="s">
        <v>47</v>
      </c>
      <c r="B27" s="927">
        <v>0</v>
      </c>
      <c r="C27" s="927">
        <v>0</v>
      </c>
      <c r="D27" s="927">
        <v>0</v>
      </c>
      <c r="E27" s="927">
        <v>0</v>
      </c>
      <c r="F27" s="951">
        <v>0</v>
      </c>
      <c r="G27" s="952">
        <v>0</v>
      </c>
      <c r="H27" s="950">
        <v>0</v>
      </c>
      <c r="I27" s="927">
        <v>0</v>
      </c>
      <c r="J27" s="927">
        <v>0</v>
      </c>
      <c r="K27" s="927">
        <v>0</v>
      </c>
      <c r="L27" s="952">
        <v>0</v>
      </c>
      <c r="M27" s="953">
        <v>0</v>
      </c>
      <c r="N27" s="1031">
        <v>0</v>
      </c>
    </row>
    <row r="28" spans="1:14" ht="15.75" thickBot="1" x14ac:dyDescent="0.3">
      <c r="A28" s="224" t="s">
        <v>321</v>
      </c>
      <c r="B28" s="927">
        <v>59</v>
      </c>
      <c r="C28" s="927">
        <v>52</v>
      </c>
      <c r="D28" s="927">
        <v>111</v>
      </c>
      <c r="E28" s="927">
        <v>9</v>
      </c>
      <c r="F28" s="951">
        <v>54</v>
      </c>
      <c r="G28" s="952">
        <v>285</v>
      </c>
      <c r="H28" s="950">
        <v>0</v>
      </c>
      <c r="I28" s="927">
        <v>0</v>
      </c>
      <c r="J28" s="927">
        <v>0</v>
      </c>
      <c r="K28" s="927">
        <v>0</v>
      </c>
      <c r="L28" s="952">
        <v>0</v>
      </c>
      <c r="M28" s="953">
        <v>285</v>
      </c>
      <c r="N28" s="1031">
        <v>171</v>
      </c>
    </row>
    <row r="29" spans="1:14" ht="15.75" thickBot="1" x14ac:dyDescent="0.3">
      <c r="A29" s="228" t="s">
        <v>25</v>
      </c>
      <c r="B29" s="1047">
        <v>74</v>
      </c>
      <c r="C29" s="1047">
        <v>56</v>
      </c>
      <c r="D29" s="1047">
        <v>250</v>
      </c>
      <c r="E29" s="1047">
        <v>20</v>
      </c>
      <c r="F29" s="1047">
        <v>121</v>
      </c>
      <c r="G29" s="958">
        <v>521</v>
      </c>
      <c r="H29" s="1047">
        <v>0</v>
      </c>
      <c r="I29" s="1047">
        <v>0</v>
      </c>
      <c r="J29" s="1047">
        <v>0</v>
      </c>
      <c r="K29" s="1047">
        <v>0</v>
      </c>
      <c r="L29" s="958">
        <v>0</v>
      </c>
      <c r="M29" s="1045">
        <v>521</v>
      </c>
      <c r="N29" s="1048">
        <v>298</v>
      </c>
    </row>
    <row r="30" spans="1:14" ht="15.75" thickBot="1" x14ac:dyDescent="0.3">
      <c r="A30" s="215" t="s">
        <v>26</v>
      </c>
      <c r="B30" s="943">
        <v>7601</v>
      </c>
      <c r="C30" s="943">
        <v>3411</v>
      </c>
      <c r="D30" s="943">
        <v>3917</v>
      </c>
      <c r="E30" s="943">
        <v>2566</v>
      </c>
      <c r="F30" s="1048">
        <v>5142</v>
      </c>
      <c r="G30" s="958">
        <v>22637</v>
      </c>
      <c r="H30" s="943">
        <v>0</v>
      </c>
      <c r="I30" s="943">
        <v>0</v>
      </c>
      <c r="J30" s="943">
        <v>1892</v>
      </c>
      <c r="K30" s="943">
        <v>0</v>
      </c>
      <c r="L30" s="941">
        <v>1892</v>
      </c>
      <c r="M30" s="1045">
        <v>24529</v>
      </c>
      <c r="N30" s="943">
        <v>14880</v>
      </c>
    </row>
    <row r="31" spans="1:14" ht="15.75" thickBot="1" x14ac:dyDescent="0.3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47"/>
    </row>
    <row r="32" spans="1:14" ht="15.75" thickBot="1" x14ac:dyDescent="0.3">
      <c r="A32" s="1692" t="s">
        <v>30</v>
      </c>
      <c r="B32" s="1693"/>
      <c r="C32" s="1693"/>
      <c r="D32" s="1693"/>
      <c r="E32" s="1693"/>
      <c r="F32" s="1693"/>
      <c r="G32" s="1693"/>
      <c r="H32" s="1693"/>
      <c r="I32" s="1693"/>
      <c r="J32" s="1693"/>
      <c r="K32" s="1693"/>
      <c r="L32" s="1693"/>
      <c r="M32" s="1693"/>
      <c r="N32" s="1694"/>
    </row>
    <row r="33" spans="1:14" ht="15.75" thickBot="1" x14ac:dyDescent="0.3">
      <c r="A33" s="1695" t="s">
        <v>0</v>
      </c>
      <c r="B33" s="1719" t="s">
        <v>1</v>
      </c>
      <c r="C33" s="1720"/>
      <c r="D33" s="1720"/>
      <c r="E33" s="1720"/>
      <c r="F33" s="1720"/>
      <c r="G33" s="1721"/>
      <c r="H33" s="1722" t="s">
        <v>2</v>
      </c>
      <c r="I33" s="1723"/>
      <c r="J33" s="1723"/>
      <c r="K33" s="1723"/>
      <c r="L33" s="1724"/>
      <c r="M33" s="1725" t="s">
        <v>3</v>
      </c>
      <c r="N33" s="1706" t="s">
        <v>31</v>
      </c>
    </row>
    <row r="34" spans="1:14" ht="15" customHeight="1" x14ac:dyDescent="0.25">
      <c r="A34" s="1696"/>
      <c r="B34" s="1132" t="s">
        <v>8</v>
      </c>
      <c r="C34" s="1715"/>
      <c r="D34" s="1144" t="s">
        <v>9</v>
      </c>
      <c r="E34" s="1713"/>
      <c r="F34" s="1716" t="s">
        <v>32</v>
      </c>
      <c r="G34" s="1691" t="s">
        <v>10</v>
      </c>
      <c r="H34" s="1132" t="s">
        <v>11</v>
      </c>
      <c r="I34" s="1715"/>
      <c r="J34" s="1716" t="s">
        <v>12</v>
      </c>
      <c r="K34" s="1717" t="s">
        <v>33</v>
      </c>
      <c r="L34" s="1691" t="s">
        <v>13</v>
      </c>
      <c r="M34" s="1726"/>
      <c r="N34" s="1707"/>
    </row>
    <row r="35" spans="1:14" ht="57.75" thickBot="1" x14ac:dyDescent="0.3">
      <c r="A35" s="1697"/>
      <c r="B35" s="5" t="s">
        <v>14</v>
      </c>
      <c r="C35" s="6" t="s">
        <v>15</v>
      </c>
      <c r="D35" s="6" t="s">
        <v>16</v>
      </c>
      <c r="E35" s="6" t="s">
        <v>34</v>
      </c>
      <c r="F35" s="1690"/>
      <c r="G35" s="1686"/>
      <c r="H35" s="5" t="s">
        <v>14</v>
      </c>
      <c r="I35" s="6" t="s">
        <v>15</v>
      </c>
      <c r="J35" s="1690"/>
      <c r="K35" s="1718"/>
      <c r="L35" s="1686"/>
      <c r="M35" s="1727"/>
      <c r="N35" s="1708"/>
    </row>
    <row r="36" spans="1:14" x14ac:dyDescent="0.25">
      <c r="A36" s="83" t="s">
        <v>27</v>
      </c>
      <c r="B36" s="1042">
        <v>2226</v>
      </c>
      <c r="C36" s="1043">
        <v>786</v>
      </c>
      <c r="D36" s="921">
        <v>1357</v>
      </c>
      <c r="E36" s="921">
        <v>1187</v>
      </c>
      <c r="F36" s="921">
        <v>1770</v>
      </c>
      <c r="G36" s="922">
        <v>7326</v>
      </c>
      <c r="H36" s="920">
        <v>0</v>
      </c>
      <c r="I36" s="921">
        <v>0</v>
      </c>
      <c r="J36" s="921">
        <v>0</v>
      </c>
      <c r="K36" s="961">
        <v>0</v>
      </c>
      <c r="L36" s="922">
        <v>0</v>
      </c>
      <c r="M36" s="924">
        <v>7326</v>
      </c>
      <c r="N36" s="962">
        <v>4241</v>
      </c>
    </row>
    <row r="37" spans="1:14" ht="15.75" thickBot="1" x14ac:dyDescent="0.3">
      <c r="A37" s="3" t="s">
        <v>28</v>
      </c>
      <c r="B37" s="926">
        <v>5301</v>
      </c>
      <c r="C37" s="927">
        <v>2569</v>
      </c>
      <c r="D37" s="927">
        <v>2310</v>
      </c>
      <c r="E37" s="927">
        <v>1359</v>
      </c>
      <c r="F37" s="961">
        <v>3251</v>
      </c>
      <c r="G37" s="1049">
        <v>14790</v>
      </c>
      <c r="H37" s="926">
        <v>0</v>
      </c>
      <c r="I37" s="927">
        <v>0</v>
      </c>
      <c r="J37" s="927">
        <v>1892</v>
      </c>
      <c r="K37" s="961">
        <v>0</v>
      </c>
      <c r="L37" s="922">
        <v>1892</v>
      </c>
      <c r="M37" s="938">
        <v>16682</v>
      </c>
      <c r="N37" s="963">
        <v>10341</v>
      </c>
    </row>
    <row r="38" spans="1:14" ht="15.75" thickBot="1" x14ac:dyDescent="0.3">
      <c r="A38" s="215" t="s">
        <v>24</v>
      </c>
      <c r="B38" s="940">
        <v>7527</v>
      </c>
      <c r="C38" s="940">
        <v>3355</v>
      </c>
      <c r="D38" s="940">
        <v>3667</v>
      </c>
      <c r="E38" s="940">
        <v>2546</v>
      </c>
      <c r="F38" s="940">
        <v>5021</v>
      </c>
      <c r="G38" s="941">
        <v>22116</v>
      </c>
      <c r="H38" s="940">
        <v>0</v>
      </c>
      <c r="I38" s="940">
        <v>0</v>
      </c>
      <c r="J38" s="940">
        <v>1892</v>
      </c>
      <c r="K38" s="940">
        <v>0</v>
      </c>
      <c r="L38" s="941">
        <v>1892</v>
      </c>
      <c r="M38" s="942">
        <v>24008</v>
      </c>
      <c r="N38" s="943">
        <v>14582</v>
      </c>
    </row>
    <row r="39" spans="1:14" ht="15.75" thickBot="1" x14ac:dyDescent="0.3">
      <c r="A39" s="215" t="s">
        <v>25</v>
      </c>
      <c r="B39" s="966">
        <v>74</v>
      </c>
      <c r="C39" s="966">
        <v>56</v>
      </c>
      <c r="D39" s="966">
        <v>250</v>
      </c>
      <c r="E39" s="966">
        <v>20</v>
      </c>
      <c r="F39" s="966">
        <v>121</v>
      </c>
      <c r="G39" s="941">
        <v>521</v>
      </c>
      <c r="H39" s="966">
        <v>0</v>
      </c>
      <c r="I39" s="966">
        <v>0</v>
      </c>
      <c r="J39" s="966">
        <v>0</v>
      </c>
      <c r="K39" s="966">
        <v>0</v>
      </c>
      <c r="L39" s="967">
        <v>0</v>
      </c>
      <c r="M39" s="942">
        <v>521</v>
      </c>
      <c r="N39" s="943">
        <v>298</v>
      </c>
    </row>
    <row r="40" spans="1:14" ht="15.75" thickBot="1" x14ac:dyDescent="0.3">
      <c r="A40" s="238" t="s">
        <v>26</v>
      </c>
      <c r="B40" s="966">
        <v>7601</v>
      </c>
      <c r="C40" s="966">
        <v>3411</v>
      </c>
      <c r="D40" s="966">
        <v>3917</v>
      </c>
      <c r="E40" s="966">
        <v>2566</v>
      </c>
      <c r="F40" s="966">
        <v>5142</v>
      </c>
      <c r="G40" s="922">
        <v>22637</v>
      </c>
      <c r="H40" s="966">
        <v>0</v>
      </c>
      <c r="I40" s="966">
        <v>0</v>
      </c>
      <c r="J40" s="966">
        <v>1892</v>
      </c>
      <c r="K40" s="966">
        <v>0</v>
      </c>
      <c r="L40" s="970">
        <v>1892</v>
      </c>
      <c r="M40" s="942">
        <v>24529</v>
      </c>
      <c r="N40" s="943">
        <v>14880</v>
      </c>
    </row>
    <row r="41" spans="1:14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47"/>
    </row>
    <row r="42" spans="1:14" ht="15.75" thickBot="1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47"/>
    </row>
    <row r="43" spans="1:14" ht="15.75" thickBot="1" x14ac:dyDescent="0.3">
      <c r="A43" s="1692" t="s">
        <v>48</v>
      </c>
      <c r="B43" s="1693"/>
      <c r="C43" s="1693"/>
      <c r="D43" s="1693"/>
      <c r="E43" s="1693"/>
      <c r="F43" s="1693"/>
      <c r="G43" s="1693"/>
      <c r="H43" s="1693"/>
      <c r="I43" s="1693"/>
      <c r="J43" s="1693"/>
      <c r="K43" s="1693"/>
      <c r="L43" s="1693"/>
      <c r="M43" s="1693"/>
      <c r="N43" s="1694"/>
    </row>
    <row r="44" spans="1:14" ht="15.75" thickBot="1" x14ac:dyDescent="0.3">
      <c r="A44" s="1695" t="s">
        <v>0</v>
      </c>
      <c r="B44" s="1719" t="s">
        <v>1</v>
      </c>
      <c r="C44" s="1720"/>
      <c r="D44" s="1720"/>
      <c r="E44" s="1720"/>
      <c r="F44" s="1720"/>
      <c r="G44" s="1721"/>
      <c r="H44" s="1722" t="s">
        <v>2</v>
      </c>
      <c r="I44" s="1723"/>
      <c r="J44" s="1723"/>
      <c r="K44" s="1723"/>
      <c r="L44" s="1724"/>
      <c r="M44" s="1725" t="s">
        <v>3</v>
      </c>
      <c r="N44" s="1706" t="s">
        <v>31</v>
      </c>
    </row>
    <row r="45" spans="1:14" x14ac:dyDescent="0.25">
      <c r="A45" s="1696"/>
      <c r="B45" s="1132" t="s">
        <v>8</v>
      </c>
      <c r="C45" s="1715"/>
      <c r="D45" s="1144" t="s">
        <v>9</v>
      </c>
      <c r="E45" s="1713"/>
      <c r="F45" s="1148" t="s">
        <v>32</v>
      </c>
      <c r="G45" s="1691" t="s">
        <v>10</v>
      </c>
      <c r="H45" s="1714" t="s">
        <v>11</v>
      </c>
      <c r="I45" s="1715"/>
      <c r="J45" s="1716" t="s">
        <v>12</v>
      </c>
      <c r="K45" s="1717" t="s">
        <v>33</v>
      </c>
      <c r="L45" s="1691" t="s">
        <v>13</v>
      </c>
      <c r="M45" s="1726"/>
      <c r="N45" s="1707"/>
    </row>
    <row r="46" spans="1:14" ht="57.75" thickBot="1" x14ac:dyDescent="0.3">
      <c r="A46" s="1697"/>
      <c r="B46" s="5" t="s">
        <v>14</v>
      </c>
      <c r="C46" s="6" t="s">
        <v>15</v>
      </c>
      <c r="D46" s="6" t="s">
        <v>16</v>
      </c>
      <c r="E46" s="6" t="s">
        <v>34</v>
      </c>
      <c r="F46" s="1712"/>
      <c r="G46" s="1686"/>
      <c r="H46" s="240" t="s">
        <v>14</v>
      </c>
      <c r="I46" s="6" t="s">
        <v>15</v>
      </c>
      <c r="J46" s="1690"/>
      <c r="K46" s="1718"/>
      <c r="L46" s="1686"/>
      <c r="M46" s="1727"/>
      <c r="N46" s="1708"/>
    </row>
    <row r="47" spans="1:14" x14ac:dyDescent="0.25">
      <c r="A47" s="83" t="s">
        <v>17</v>
      </c>
      <c r="B47" s="1042">
        <v>3990</v>
      </c>
      <c r="C47" s="1043">
        <v>1707</v>
      </c>
      <c r="D47" s="921">
        <v>2597</v>
      </c>
      <c r="E47" s="921">
        <v>5333</v>
      </c>
      <c r="F47" s="961">
        <v>989</v>
      </c>
      <c r="G47" s="922">
        <v>14616</v>
      </c>
      <c r="H47" s="972">
        <v>49</v>
      </c>
      <c r="I47" s="921">
        <v>65</v>
      </c>
      <c r="J47" s="921">
        <v>1147</v>
      </c>
      <c r="K47" s="923">
        <v>780</v>
      </c>
      <c r="L47" s="922">
        <v>2041</v>
      </c>
      <c r="M47" s="924">
        <v>16656</v>
      </c>
      <c r="N47" s="962">
        <v>13165</v>
      </c>
    </row>
    <row r="48" spans="1:14" x14ac:dyDescent="0.25">
      <c r="A48" s="3" t="s">
        <v>349</v>
      </c>
      <c r="B48" s="926">
        <v>2512</v>
      </c>
      <c r="C48" s="927">
        <v>3495</v>
      </c>
      <c r="D48" s="927">
        <v>3173</v>
      </c>
      <c r="E48" s="927">
        <v>4954</v>
      </c>
      <c r="F48" s="951">
        <v>1563</v>
      </c>
      <c r="G48" s="952">
        <v>15697</v>
      </c>
      <c r="H48" s="950">
        <v>1058</v>
      </c>
      <c r="I48" s="927">
        <v>1646</v>
      </c>
      <c r="J48" s="927">
        <v>354</v>
      </c>
      <c r="K48" s="973">
        <v>0</v>
      </c>
      <c r="L48" s="952">
        <v>3058</v>
      </c>
      <c r="M48" s="953">
        <v>18756</v>
      </c>
      <c r="N48" s="963">
        <v>14651</v>
      </c>
    </row>
    <row r="49" spans="1:14" x14ac:dyDescent="0.25">
      <c r="A49" s="1050" t="s">
        <v>359</v>
      </c>
      <c r="B49" s="929">
        <v>381</v>
      </c>
      <c r="C49" s="930">
        <v>2132</v>
      </c>
      <c r="D49" s="930">
        <v>1311</v>
      </c>
      <c r="E49" s="930">
        <v>1295</v>
      </c>
      <c r="F49" s="974">
        <v>717</v>
      </c>
      <c r="G49" s="975">
        <v>5836</v>
      </c>
      <c r="H49" s="976">
        <v>1034</v>
      </c>
      <c r="I49" s="930">
        <v>302</v>
      </c>
      <c r="J49" s="930">
        <v>1</v>
      </c>
      <c r="K49" s="977">
        <v>0</v>
      </c>
      <c r="L49" s="975">
        <v>1337</v>
      </c>
      <c r="M49" s="978">
        <v>7173</v>
      </c>
      <c r="N49" s="935">
        <v>5804</v>
      </c>
    </row>
    <row r="50" spans="1:14" x14ac:dyDescent="0.25">
      <c r="A50" s="1050" t="s">
        <v>360</v>
      </c>
      <c r="B50" s="929">
        <v>721</v>
      </c>
      <c r="C50" s="930">
        <v>408</v>
      </c>
      <c r="D50" s="930">
        <v>1076</v>
      </c>
      <c r="E50" s="930">
        <v>1694</v>
      </c>
      <c r="F50" s="974">
        <v>306</v>
      </c>
      <c r="G50" s="975">
        <v>4205</v>
      </c>
      <c r="H50" s="976">
        <v>14</v>
      </c>
      <c r="I50" s="930">
        <v>0</v>
      </c>
      <c r="J50" s="930">
        <v>87</v>
      </c>
      <c r="K50" s="977">
        <v>0</v>
      </c>
      <c r="L50" s="975">
        <v>101</v>
      </c>
      <c r="M50" s="978">
        <v>4306</v>
      </c>
      <c r="N50" s="935">
        <v>3406</v>
      </c>
    </row>
    <row r="51" spans="1:14" x14ac:dyDescent="0.25">
      <c r="A51" s="1050" t="s">
        <v>361</v>
      </c>
      <c r="B51" s="929">
        <v>1242</v>
      </c>
      <c r="C51" s="930">
        <v>732</v>
      </c>
      <c r="D51" s="930">
        <v>738</v>
      </c>
      <c r="E51" s="930">
        <v>1852</v>
      </c>
      <c r="F51" s="974">
        <v>113</v>
      </c>
      <c r="G51" s="975">
        <v>4677</v>
      </c>
      <c r="H51" s="976">
        <v>10</v>
      </c>
      <c r="I51" s="930">
        <v>1344</v>
      </c>
      <c r="J51" s="930">
        <v>266</v>
      </c>
      <c r="K51" s="977">
        <v>0</v>
      </c>
      <c r="L51" s="975">
        <v>1620</v>
      </c>
      <c r="M51" s="978">
        <v>6297</v>
      </c>
      <c r="N51" s="935">
        <v>4675</v>
      </c>
    </row>
    <row r="52" spans="1:14" x14ac:dyDescent="0.25">
      <c r="A52" s="3" t="s">
        <v>22</v>
      </c>
      <c r="B52" s="926">
        <v>410</v>
      </c>
      <c r="C52" s="927">
        <v>498</v>
      </c>
      <c r="D52" s="927">
        <v>289</v>
      </c>
      <c r="E52" s="927">
        <v>161</v>
      </c>
      <c r="F52" s="951">
        <v>107</v>
      </c>
      <c r="G52" s="952">
        <v>1465</v>
      </c>
      <c r="H52" s="950">
        <v>0</v>
      </c>
      <c r="I52" s="927">
        <v>0</v>
      </c>
      <c r="J52" s="927">
        <v>0</v>
      </c>
      <c r="K52" s="973">
        <v>0</v>
      </c>
      <c r="L52" s="952">
        <v>0</v>
      </c>
      <c r="M52" s="953">
        <v>1465</v>
      </c>
      <c r="N52" s="963">
        <v>1013</v>
      </c>
    </row>
    <row r="53" spans="1:14" ht="15.75" thickBot="1" x14ac:dyDescent="0.3">
      <c r="A53" s="214" t="s">
        <v>23</v>
      </c>
      <c r="B53" s="936">
        <v>1560</v>
      </c>
      <c r="C53" s="937">
        <v>3031</v>
      </c>
      <c r="D53" s="937">
        <v>645</v>
      </c>
      <c r="E53" s="937">
        <v>2225</v>
      </c>
      <c r="F53" s="979">
        <v>1098</v>
      </c>
      <c r="G53" s="980">
        <v>8560</v>
      </c>
      <c r="H53" s="981">
        <v>25</v>
      </c>
      <c r="I53" s="937">
        <v>0</v>
      </c>
      <c r="J53" s="937">
        <v>0</v>
      </c>
      <c r="K53" s="982">
        <v>0</v>
      </c>
      <c r="L53" s="980">
        <v>25</v>
      </c>
      <c r="M53" s="954">
        <v>8585</v>
      </c>
      <c r="N53" s="1044">
        <v>7130</v>
      </c>
    </row>
    <row r="54" spans="1:14" ht="15.75" thickBot="1" x14ac:dyDescent="0.3">
      <c r="A54" s="215" t="s">
        <v>24</v>
      </c>
      <c r="B54" s="940">
        <v>8472</v>
      </c>
      <c r="C54" s="940">
        <v>8731</v>
      </c>
      <c r="D54" s="940">
        <v>6704</v>
      </c>
      <c r="E54" s="940">
        <v>12673</v>
      </c>
      <c r="F54" s="965">
        <v>3757</v>
      </c>
      <c r="G54" s="941">
        <v>40337</v>
      </c>
      <c r="H54" s="983">
        <v>1132</v>
      </c>
      <c r="I54" s="940">
        <v>1711</v>
      </c>
      <c r="J54" s="940">
        <v>1501</v>
      </c>
      <c r="K54" s="940">
        <v>780</v>
      </c>
      <c r="L54" s="941">
        <v>5125</v>
      </c>
      <c r="M54" s="942">
        <v>45462</v>
      </c>
      <c r="N54" s="943">
        <v>35959</v>
      </c>
    </row>
    <row r="55" spans="1:14" x14ac:dyDescent="0.25">
      <c r="A55" s="221" t="s">
        <v>35</v>
      </c>
      <c r="B55" s="945">
        <v>197</v>
      </c>
      <c r="C55" s="945">
        <v>1596</v>
      </c>
      <c r="D55" s="945">
        <v>184</v>
      </c>
      <c r="E55" s="945">
        <v>1910</v>
      </c>
      <c r="F55" s="946">
        <v>95</v>
      </c>
      <c r="G55" s="947">
        <v>3982</v>
      </c>
      <c r="H55" s="944">
        <v>669</v>
      </c>
      <c r="I55" s="945">
        <v>389</v>
      </c>
      <c r="J55" s="945">
        <v>1624</v>
      </c>
      <c r="K55" s="945">
        <v>0</v>
      </c>
      <c r="L55" s="947">
        <v>2682</v>
      </c>
      <c r="M55" s="948">
        <v>6664</v>
      </c>
      <c r="N55" s="1046">
        <v>6128</v>
      </c>
    </row>
    <row r="56" spans="1:14" x14ac:dyDescent="0.25">
      <c r="A56" s="224" t="s">
        <v>36</v>
      </c>
      <c r="B56" s="927">
        <v>322</v>
      </c>
      <c r="C56" s="927">
        <v>1217</v>
      </c>
      <c r="D56" s="927">
        <v>100</v>
      </c>
      <c r="E56" s="927">
        <v>2387</v>
      </c>
      <c r="F56" s="951">
        <v>542</v>
      </c>
      <c r="G56" s="952">
        <v>4568</v>
      </c>
      <c r="H56" s="950">
        <v>471</v>
      </c>
      <c r="I56" s="927">
        <v>1039</v>
      </c>
      <c r="J56" s="927">
        <v>517</v>
      </c>
      <c r="K56" s="927">
        <v>0</v>
      </c>
      <c r="L56" s="952">
        <v>2027</v>
      </c>
      <c r="M56" s="953">
        <v>6594</v>
      </c>
      <c r="N56" s="1031">
        <v>5467</v>
      </c>
    </row>
    <row r="57" spans="1:14" x14ac:dyDescent="0.25">
      <c r="A57" s="224" t="s">
        <v>37</v>
      </c>
      <c r="B57" s="927">
        <v>0</v>
      </c>
      <c r="C57" s="927">
        <v>5</v>
      </c>
      <c r="D57" s="927">
        <v>144</v>
      </c>
      <c r="E57" s="927">
        <v>361</v>
      </c>
      <c r="F57" s="951">
        <v>0</v>
      </c>
      <c r="G57" s="952">
        <v>510</v>
      </c>
      <c r="H57" s="950">
        <v>297</v>
      </c>
      <c r="I57" s="927">
        <v>0</v>
      </c>
      <c r="J57" s="927">
        <v>0</v>
      </c>
      <c r="K57" s="927">
        <v>0</v>
      </c>
      <c r="L57" s="952">
        <v>297</v>
      </c>
      <c r="M57" s="953">
        <v>807</v>
      </c>
      <c r="N57" s="1031">
        <v>508</v>
      </c>
    </row>
    <row r="58" spans="1:14" x14ac:dyDescent="0.25">
      <c r="A58" s="224" t="s">
        <v>38</v>
      </c>
      <c r="B58" s="927">
        <v>16</v>
      </c>
      <c r="C58" s="927">
        <v>0</v>
      </c>
      <c r="D58" s="927">
        <v>0</v>
      </c>
      <c r="E58" s="927">
        <v>147</v>
      </c>
      <c r="F58" s="951">
        <v>0</v>
      </c>
      <c r="G58" s="952">
        <v>163</v>
      </c>
      <c r="H58" s="950">
        <v>0</v>
      </c>
      <c r="I58" s="927">
        <v>0</v>
      </c>
      <c r="J58" s="927">
        <v>227</v>
      </c>
      <c r="K58" s="927">
        <v>0</v>
      </c>
      <c r="L58" s="952">
        <v>227</v>
      </c>
      <c r="M58" s="953">
        <v>390</v>
      </c>
      <c r="N58" s="1031">
        <v>390</v>
      </c>
    </row>
    <row r="59" spans="1:14" x14ac:dyDescent="0.25">
      <c r="A59" s="224" t="s">
        <v>39</v>
      </c>
      <c r="B59" s="927">
        <v>182</v>
      </c>
      <c r="C59" s="927">
        <v>2509</v>
      </c>
      <c r="D59" s="927">
        <v>170</v>
      </c>
      <c r="E59" s="927">
        <v>1972</v>
      </c>
      <c r="F59" s="951">
        <v>30</v>
      </c>
      <c r="G59" s="952">
        <v>4863</v>
      </c>
      <c r="H59" s="950">
        <v>657</v>
      </c>
      <c r="I59" s="927">
        <v>1608</v>
      </c>
      <c r="J59" s="927">
        <v>9676</v>
      </c>
      <c r="K59" s="927">
        <v>241</v>
      </c>
      <c r="L59" s="952">
        <v>12182</v>
      </c>
      <c r="M59" s="953">
        <v>17045</v>
      </c>
      <c r="N59" s="1031">
        <v>12846</v>
      </c>
    </row>
    <row r="60" spans="1:14" x14ac:dyDescent="0.25">
      <c r="A60" s="224" t="s">
        <v>40</v>
      </c>
      <c r="B60" s="927">
        <v>7</v>
      </c>
      <c r="C60" s="927">
        <v>0</v>
      </c>
      <c r="D60" s="927">
        <v>12</v>
      </c>
      <c r="E60" s="927">
        <v>17</v>
      </c>
      <c r="F60" s="951">
        <v>0</v>
      </c>
      <c r="G60" s="952">
        <v>36</v>
      </c>
      <c r="H60" s="950">
        <v>0</v>
      </c>
      <c r="I60" s="927">
        <v>0</v>
      </c>
      <c r="J60" s="927">
        <v>146</v>
      </c>
      <c r="K60" s="927">
        <v>0</v>
      </c>
      <c r="L60" s="952">
        <v>146</v>
      </c>
      <c r="M60" s="953">
        <v>182</v>
      </c>
      <c r="N60" s="1031">
        <v>182</v>
      </c>
    </row>
    <row r="61" spans="1:14" x14ac:dyDescent="0.25">
      <c r="A61" s="224" t="s">
        <v>41</v>
      </c>
      <c r="B61" s="927">
        <v>1365</v>
      </c>
      <c r="C61" s="927">
        <v>0</v>
      </c>
      <c r="D61" s="927">
        <v>31</v>
      </c>
      <c r="E61" s="927">
        <v>205</v>
      </c>
      <c r="F61" s="951">
        <v>0</v>
      </c>
      <c r="G61" s="952">
        <v>1601</v>
      </c>
      <c r="H61" s="950">
        <v>0</v>
      </c>
      <c r="I61" s="927">
        <v>0</v>
      </c>
      <c r="J61" s="927">
        <v>51</v>
      </c>
      <c r="K61" s="927">
        <v>0</v>
      </c>
      <c r="L61" s="952">
        <v>51</v>
      </c>
      <c r="M61" s="953">
        <v>1652</v>
      </c>
      <c r="N61" s="1031">
        <v>708</v>
      </c>
    </row>
    <row r="62" spans="1:14" x14ac:dyDescent="0.25">
      <c r="A62" s="224" t="s">
        <v>42</v>
      </c>
      <c r="B62" s="927">
        <v>350</v>
      </c>
      <c r="C62" s="927">
        <v>449</v>
      </c>
      <c r="D62" s="927">
        <v>3900</v>
      </c>
      <c r="E62" s="927">
        <v>12803</v>
      </c>
      <c r="F62" s="951">
        <v>1</v>
      </c>
      <c r="G62" s="952">
        <v>17503</v>
      </c>
      <c r="H62" s="950">
        <v>0</v>
      </c>
      <c r="I62" s="927">
        <v>1</v>
      </c>
      <c r="J62" s="927">
        <v>16</v>
      </c>
      <c r="K62" s="927">
        <v>0</v>
      </c>
      <c r="L62" s="952">
        <v>17</v>
      </c>
      <c r="M62" s="953">
        <v>17520</v>
      </c>
      <c r="N62" s="1031">
        <v>12086</v>
      </c>
    </row>
    <row r="63" spans="1:14" x14ac:dyDescent="0.25">
      <c r="A63" s="224" t="s">
        <v>43</v>
      </c>
      <c r="B63" s="927">
        <v>501</v>
      </c>
      <c r="C63" s="927">
        <v>156</v>
      </c>
      <c r="D63" s="927">
        <v>229</v>
      </c>
      <c r="E63" s="927">
        <v>67</v>
      </c>
      <c r="F63" s="951">
        <v>48</v>
      </c>
      <c r="G63" s="952">
        <v>1001</v>
      </c>
      <c r="H63" s="950">
        <v>0</v>
      </c>
      <c r="I63" s="927">
        <v>0</v>
      </c>
      <c r="J63" s="927">
        <v>0</v>
      </c>
      <c r="K63" s="927">
        <v>0</v>
      </c>
      <c r="L63" s="952">
        <v>0</v>
      </c>
      <c r="M63" s="953">
        <v>1001</v>
      </c>
      <c r="N63" s="1031">
        <v>614</v>
      </c>
    </row>
    <row r="64" spans="1:14" x14ac:dyDescent="0.25">
      <c r="A64" s="224" t="s">
        <v>44</v>
      </c>
      <c r="B64" s="927">
        <v>8</v>
      </c>
      <c r="C64" s="927">
        <v>141</v>
      </c>
      <c r="D64" s="927">
        <v>388</v>
      </c>
      <c r="E64" s="927">
        <v>585</v>
      </c>
      <c r="F64" s="951">
        <v>219</v>
      </c>
      <c r="G64" s="952">
        <v>1341</v>
      </c>
      <c r="H64" s="950">
        <v>0</v>
      </c>
      <c r="I64" s="927">
        <v>0</v>
      </c>
      <c r="J64" s="927">
        <v>0</v>
      </c>
      <c r="K64" s="927">
        <v>0</v>
      </c>
      <c r="L64" s="952">
        <v>0</v>
      </c>
      <c r="M64" s="953">
        <v>1341</v>
      </c>
      <c r="N64" s="1031">
        <v>1200</v>
      </c>
    </row>
    <row r="65" spans="1:14" x14ac:dyDescent="0.25">
      <c r="A65" s="224" t="s">
        <v>45</v>
      </c>
      <c r="B65" s="927">
        <v>0</v>
      </c>
      <c r="C65" s="927">
        <v>3</v>
      </c>
      <c r="D65" s="927">
        <v>6</v>
      </c>
      <c r="E65" s="927">
        <v>10</v>
      </c>
      <c r="F65" s="951">
        <v>5</v>
      </c>
      <c r="G65" s="952">
        <v>24</v>
      </c>
      <c r="H65" s="950">
        <v>0</v>
      </c>
      <c r="I65" s="927">
        <v>0</v>
      </c>
      <c r="J65" s="927">
        <v>0</v>
      </c>
      <c r="K65" s="927">
        <v>0</v>
      </c>
      <c r="L65" s="952">
        <v>0</v>
      </c>
      <c r="M65" s="953">
        <v>24</v>
      </c>
      <c r="N65" s="1031">
        <v>21</v>
      </c>
    </row>
    <row r="66" spans="1:14" x14ac:dyDescent="0.25">
      <c r="A66" s="224" t="s">
        <v>46</v>
      </c>
      <c r="B66" s="927">
        <v>7</v>
      </c>
      <c r="C66" s="927">
        <v>1000</v>
      </c>
      <c r="D66" s="927">
        <v>64</v>
      </c>
      <c r="E66" s="927">
        <v>1985</v>
      </c>
      <c r="F66" s="951">
        <v>0</v>
      </c>
      <c r="G66" s="952">
        <v>3056</v>
      </c>
      <c r="H66" s="950">
        <v>0</v>
      </c>
      <c r="I66" s="927">
        <v>0</v>
      </c>
      <c r="J66" s="927">
        <v>0</v>
      </c>
      <c r="K66" s="927">
        <v>30</v>
      </c>
      <c r="L66" s="952">
        <v>30</v>
      </c>
      <c r="M66" s="953">
        <v>3086</v>
      </c>
      <c r="N66" s="1031">
        <v>2155</v>
      </c>
    </row>
    <row r="67" spans="1:14" x14ac:dyDescent="0.25">
      <c r="A67" s="245" t="s">
        <v>47</v>
      </c>
      <c r="B67" s="937">
        <v>67</v>
      </c>
      <c r="C67" s="937">
        <v>0</v>
      </c>
      <c r="D67" s="937">
        <v>25</v>
      </c>
      <c r="E67" s="937">
        <v>169</v>
      </c>
      <c r="F67" s="979">
        <v>0</v>
      </c>
      <c r="G67" s="980">
        <v>261</v>
      </c>
      <c r="H67" s="981">
        <v>0</v>
      </c>
      <c r="I67" s="937">
        <v>0</v>
      </c>
      <c r="J67" s="937">
        <v>81</v>
      </c>
      <c r="K67" s="937">
        <v>0</v>
      </c>
      <c r="L67" s="980">
        <v>81</v>
      </c>
      <c r="M67" s="954">
        <v>342</v>
      </c>
      <c r="N67" s="1051">
        <v>342</v>
      </c>
    </row>
    <row r="68" spans="1:14" ht="15.75" thickBot="1" x14ac:dyDescent="0.3">
      <c r="A68" s="224" t="s">
        <v>321</v>
      </c>
      <c r="B68" s="927">
        <v>2528</v>
      </c>
      <c r="C68" s="927">
        <v>3458</v>
      </c>
      <c r="D68" s="927">
        <v>2102</v>
      </c>
      <c r="E68" s="927">
        <v>943</v>
      </c>
      <c r="F68" s="951">
        <v>674</v>
      </c>
      <c r="G68" s="952">
        <v>9704</v>
      </c>
      <c r="H68" s="950">
        <v>4603</v>
      </c>
      <c r="I68" s="927">
        <v>2008</v>
      </c>
      <c r="J68" s="927">
        <v>2721</v>
      </c>
      <c r="K68" s="927">
        <v>0</v>
      </c>
      <c r="L68" s="952">
        <v>9332</v>
      </c>
      <c r="M68" s="953">
        <v>19037</v>
      </c>
      <c r="N68" s="1031">
        <v>8892</v>
      </c>
    </row>
    <row r="69" spans="1:14" ht="15.75" thickBot="1" x14ac:dyDescent="0.3">
      <c r="A69" s="228" t="s">
        <v>25</v>
      </c>
      <c r="B69" s="1047">
        <v>5550</v>
      </c>
      <c r="C69" s="1047">
        <v>10534</v>
      </c>
      <c r="D69" s="1047">
        <v>7355</v>
      </c>
      <c r="E69" s="1047">
        <v>23561</v>
      </c>
      <c r="F69" s="1047">
        <v>1614</v>
      </c>
      <c r="G69" s="958">
        <v>48614</v>
      </c>
      <c r="H69" s="1047">
        <v>6697</v>
      </c>
      <c r="I69" s="1047">
        <v>5045</v>
      </c>
      <c r="J69" s="1047">
        <v>15059</v>
      </c>
      <c r="K69" s="1047">
        <v>271</v>
      </c>
      <c r="L69" s="958">
        <v>27072</v>
      </c>
      <c r="M69" s="1045">
        <v>75685</v>
      </c>
      <c r="N69" s="1048">
        <v>51539</v>
      </c>
    </row>
    <row r="70" spans="1:14" ht="16.5" customHeight="1" thickBot="1" x14ac:dyDescent="0.3">
      <c r="A70" s="215" t="s">
        <v>26</v>
      </c>
      <c r="B70" s="943">
        <v>14022</v>
      </c>
      <c r="C70" s="943">
        <v>19265</v>
      </c>
      <c r="D70" s="943">
        <v>14059</v>
      </c>
      <c r="E70" s="1077">
        <v>36234</v>
      </c>
      <c r="F70" s="1078">
        <v>5371</v>
      </c>
      <c r="G70" s="941">
        <v>88951</v>
      </c>
      <c r="H70" s="943">
        <v>7829</v>
      </c>
      <c r="I70" s="943">
        <v>6756</v>
      </c>
      <c r="J70" s="1077">
        <v>16560</v>
      </c>
      <c r="K70" s="983">
        <v>1051</v>
      </c>
      <c r="L70" s="941">
        <v>32196</v>
      </c>
      <c r="M70" s="942">
        <v>121147</v>
      </c>
      <c r="N70" s="1052">
        <v>87497</v>
      </c>
    </row>
    <row r="71" spans="1:14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47"/>
    </row>
    <row r="72" spans="1:14" ht="15.75" thickBot="1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47"/>
    </row>
    <row r="73" spans="1:14" ht="15.75" thickBot="1" x14ac:dyDescent="0.3">
      <c r="A73" s="1735" t="s">
        <v>48</v>
      </c>
      <c r="B73" s="1736"/>
      <c r="C73" s="1736"/>
      <c r="D73" s="1736"/>
      <c r="E73" s="1736"/>
      <c r="F73" s="1736"/>
      <c r="G73" s="1736"/>
      <c r="H73" s="1736"/>
      <c r="I73" s="1736"/>
      <c r="J73" s="1736"/>
      <c r="K73" s="1736"/>
      <c r="L73" s="1736"/>
      <c r="M73" s="1736"/>
      <c r="N73" s="1737"/>
    </row>
    <row r="74" spans="1:14" ht="15.75" thickBot="1" x14ac:dyDescent="0.3">
      <c r="A74" s="1750" t="s">
        <v>0</v>
      </c>
      <c r="B74" s="1753" t="s">
        <v>1</v>
      </c>
      <c r="C74" s="1720"/>
      <c r="D74" s="1720"/>
      <c r="E74" s="1720"/>
      <c r="F74" s="1720"/>
      <c r="G74" s="1754"/>
      <c r="H74" s="1755" t="s">
        <v>2</v>
      </c>
      <c r="I74" s="1723"/>
      <c r="J74" s="1723"/>
      <c r="K74" s="1723"/>
      <c r="L74" s="1756"/>
      <c r="M74" s="1757" t="s">
        <v>3</v>
      </c>
      <c r="N74" s="1706" t="s">
        <v>31</v>
      </c>
    </row>
    <row r="75" spans="1:14" x14ac:dyDescent="0.25">
      <c r="A75" s="1751"/>
      <c r="B75" s="1158" t="s">
        <v>8</v>
      </c>
      <c r="C75" s="1715"/>
      <c r="D75" s="1144" t="s">
        <v>9</v>
      </c>
      <c r="E75" s="1713"/>
      <c r="F75" s="1148" t="s">
        <v>32</v>
      </c>
      <c r="G75" s="1691" t="s">
        <v>10</v>
      </c>
      <c r="H75" s="1714" t="s">
        <v>11</v>
      </c>
      <c r="I75" s="1715"/>
      <c r="J75" s="1716" t="s">
        <v>12</v>
      </c>
      <c r="K75" s="1716" t="s">
        <v>33</v>
      </c>
      <c r="L75" s="1691" t="s">
        <v>13</v>
      </c>
      <c r="M75" s="1704"/>
      <c r="N75" s="1707"/>
    </row>
    <row r="76" spans="1:14" ht="57.75" thickBot="1" x14ac:dyDescent="0.3">
      <c r="A76" s="1752"/>
      <c r="B76" s="246" t="s">
        <v>14</v>
      </c>
      <c r="C76" s="919" t="s">
        <v>15</v>
      </c>
      <c r="D76" s="919" t="s">
        <v>16</v>
      </c>
      <c r="E76" s="919" t="s">
        <v>55</v>
      </c>
      <c r="F76" s="1712"/>
      <c r="G76" s="1686"/>
      <c r="H76" s="247" t="s">
        <v>14</v>
      </c>
      <c r="I76" s="919" t="s">
        <v>15</v>
      </c>
      <c r="J76" s="1690"/>
      <c r="K76" s="1690"/>
      <c r="L76" s="1686"/>
      <c r="M76" s="1705"/>
      <c r="N76" s="1708"/>
    </row>
    <row r="77" spans="1:14" ht="15.75" thickBot="1" x14ac:dyDescent="0.3">
      <c r="A77" s="248" t="s">
        <v>353</v>
      </c>
      <c r="B77" s="1053">
        <v>8472</v>
      </c>
      <c r="C77" s="1053">
        <v>8731</v>
      </c>
      <c r="D77" s="1053">
        <v>6704</v>
      </c>
      <c r="E77" s="1053">
        <v>12673</v>
      </c>
      <c r="F77" s="1053">
        <v>3757</v>
      </c>
      <c r="G77" s="1054">
        <v>40337</v>
      </c>
      <c r="H77" s="1053">
        <v>1132</v>
      </c>
      <c r="I77" s="1053">
        <v>1711</v>
      </c>
      <c r="J77" s="1053">
        <v>1501</v>
      </c>
      <c r="K77" s="1053">
        <v>780</v>
      </c>
      <c r="L77" s="1054">
        <v>5125</v>
      </c>
      <c r="M77" s="1055">
        <v>45462</v>
      </c>
      <c r="N77" s="1056">
        <v>35959</v>
      </c>
    </row>
    <row r="78" spans="1:14" x14ac:dyDescent="0.25">
      <c r="A78" s="252" t="s">
        <v>354</v>
      </c>
      <c r="B78" s="1057">
        <v>5360</v>
      </c>
      <c r="C78" s="1043">
        <v>6140</v>
      </c>
      <c r="D78" s="1043">
        <v>3536</v>
      </c>
      <c r="E78" s="1043">
        <v>6404</v>
      </c>
      <c r="F78" s="999">
        <v>2634</v>
      </c>
      <c r="G78" s="1058">
        <v>24074</v>
      </c>
      <c r="H78" s="1059">
        <v>1132</v>
      </c>
      <c r="I78" s="1043">
        <v>1517</v>
      </c>
      <c r="J78" s="1003">
        <v>1287</v>
      </c>
      <c r="K78" s="999">
        <v>780</v>
      </c>
      <c r="L78" s="1058">
        <v>4717</v>
      </c>
      <c r="M78" s="1060">
        <v>28791</v>
      </c>
      <c r="N78" s="1005">
        <v>22921</v>
      </c>
    </row>
    <row r="79" spans="1:14" x14ac:dyDescent="0.25">
      <c r="A79" s="258" t="s">
        <v>50</v>
      </c>
      <c r="B79" s="1061">
        <v>17</v>
      </c>
      <c r="C79" s="1062">
        <v>0</v>
      </c>
      <c r="D79" s="1062">
        <v>1</v>
      </c>
      <c r="E79" s="1062">
        <v>0</v>
      </c>
      <c r="F79" s="1008">
        <v>0</v>
      </c>
      <c r="G79" s="1063">
        <v>18</v>
      </c>
      <c r="H79" s="1064">
        <v>0</v>
      </c>
      <c r="I79" s="1062">
        <v>0</v>
      </c>
      <c r="J79" s="1012">
        <v>0</v>
      </c>
      <c r="K79" s="1008">
        <v>0</v>
      </c>
      <c r="L79" s="1063">
        <v>0</v>
      </c>
      <c r="M79" s="1065">
        <v>18</v>
      </c>
      <c r="N79" s="1014">
        <v>17</v>
      </c>
    </row>
    <row r="80" spans="1:14" x14ac:dyDescent="0.25">
      <c r="A80" s="258" t="s">
        <v>51</v>
      </c>
      <c r="B80" s="1061">
        <v>2348</v>
      </c>
      <c r="C80" s="1062">
        <v>2443</v>
      </c>
      <c r="D80" s="1062">
        <v>2943</v>
      </c>
      <c r="E80" s="1062">
        <v>5652</v>
      </c>
      <c r="F80" s="1008">
        <v>849</v>
      </c>
      <c r="G80" s="1063">
        <v>14235</v>
      </c>
      <c r="H80" s="1064">
        <v>0</v>
      </c>
      <c r="I80" s="1062">
        <v>194</v>
      </c>
      <c r="J80" s="1012">
        <v>214</v>
      </c>
      <c r="K80" s="1008">
        <v>0</v>
      </c>
      <c r="L80" s="1063">
        <v>408</v>
      </c>
      <c r="M80" s="1065">
        <v>14643</v>
      </c>
      <c r="N80" s="1014">
        <v>11580</v>
      </c>
    </row>
    <row r="81" spans="1:14" x14ac:dyDescent="0.25">
      <c r="A81" s="261" t="s">
        <v>52</v>
      </c>
      <c r="B81" s="1062">
        <v>401</v>
      </c>
      <c r="C81" s="1062">
        <v>47</v>
      </c>
      <c r="D81" s="927">
        <v>81</v>
      </c>
      <c r="E81" s="927">
        <v>186</v>
      </c>
      <c r="F81" s="951">
        <v>162</v>
      </c>
      <c r="G81" s="1063">
        <v>877</v>
      </c>
      <c r="H81" s="950">
        <v>0</v>
      </c>
      <c r="I81" s="927">
        <v>0</v>
      </c>
      <c r="J81" s="927">
        <v>0</v>
      </c>
      <c r="K81" s="951">
        <v>0</v>
      </c>
      <c r="L81" s="1063">
        <v>0</v>
      </c>
      <c r="M81" s="1065">
        <v>877</v>
      </c>
      <c r="N81" s="1014">
        <v>726</v>
      </c>
    </row>
    <row r="82" spans="1:14" x14ac:dyDescent="0.25">
      <c r="A82" s="224" t="s">
        <v>53</v>
      </c>
      <c r="B82" s="927">
        <v>308</v>
      </c>
      <c r="C82" s="927">
        <v>55</v>
      </c>
      <c r="D82" s="927">
        <v>143</v>
      </c>
      <c r="E82" s="927">
        <v>385</v>
      </c>
      <c r="F82" s="951">
        <v>112</v>
      </c>
      <c r="G82" s="1063">
        <v>1003</v>
      </c>
      <c r="H82" s="950">
        <v>0</v>
      </c>
      <c r="I82" s="927">
        <v>0</v>
      </c>
      <c r="J82" s="927">
        <v>0</v>
      </c>
      <c r="K82" s="951">
        <v>0</v>
      </c>
      <c r="L82" s="1063">
        <v>0</v>
      </c>
      <c r="M82" s="1065">
        <v>1003</v>
      </c>
      <c r="N82" s="1014">
        <v>585</v>
      </c>
    </row>
    <row r="83" spans="1:14" ht="15.75" thickBot="1" x14ac:dyDescent="0.3">
      <c r="A83" s="262" t="s">
        <v>23</v>
      </c>
      <c r="B83" s="1020">
        <v>38</v>
      </c>
      <c r="C83" s="1020">
        <v>46</v>
      </c>
      <c r="D83" s="1020">
        <v>0</v>
      </c>
      <c r="E83" s="1020">
        <v>46</v>
      </c>
      <c r="F83" s="1021">
        <v>0</v>
      </c>
      <c r="G83" s="1066">
        <v>130</v>
      </c>
      <c r="H83" s="1019">
        <v>0</v>
      </c>
      <c r="I83" s="1020">
        <v>0</v>
      </c>
      <c r="J83" s="1020">
        <v>0</v>
      </c>
      <c r="K83" s="1021">
        <v>0</v>
      </c>
      <c r="L83" s="1066">
        <v>0</v>
      </c>
      <c r="M83" s="1067">
        <v>130</v>
      </c>
      <c r="N83" s="1027">
        <v>130</v>
      </c>
    </row>
    <row r="84" spans="1:14" ht="15.75" thickBot="1" x14ac:dyDescent="0.3">
      <c r="A84" s="248" t="s">
        <v>355</v>
      </c>
      <c r="B84" s="1053">
        <v>5550</v>
      </c>
      <c r="C84" s="1053">
        <v>10534</v>
      </c>
      <c r="D84" s="1053">
        <v>7355</v>
      </c>
      <c r="E84" s="1053">
        <v>23561</v>
      </c>
      <c r="F84" s="1068">
        <v>1614</v>
      </c>
      <c r="G84" s="1054">
        <v>48614</v>
      </c>
      <c r="H84" s="1069">
        <v>6697</v>
      </c>
      <c r="I84" s="1053">
        <v>5045</v>
      </c>
      <c r="J84" s="1053">
        <v>15059</v>
      </c>
      <c r="K84" s="1053">
        <v>271</v>
      </c>
      <c r="L84" s="1054">
        <v>27072</v>
      </c>
      <c r="M84" s="1055">
        <v>75685</v>
      </c>
      <c r="N84" s="1056">
        <v>51539</v>
      </c>
    </row>
    <row r="85" spans="1:14" x14ac:dyDescent="0.25">
      <c r="A85" s="258" t="s">
        <v>354</v>
      </c>
      <c r="B85" s="927">
        <v>5297</v>
      </c>
      <c r="C85" s="927">
        <v>7509</v>
      </c>
      <c r="D85" s="927">
        <v>7121</v>
      </c>
      <c r="E85" s="927">
        <v>18798</v>
      </c>
      <c r="F85" s="951">
        <v>598</v>
      </c>
      <c r="G85" s="1058">
        <v>39323</v>
      </c>
      <c r="H85" s="950">
        <v>6697</v>
      </c>
      <c r="I85" s="927">
        <v>4136</v>
      </c>
      <c r="J85" s="927">
        <v>10938</v>
      </c>
      <c r="K85" s="951">
        <v>239</v>
      </c>
      <c r="L85" s="1058">
        <v>22010</v>
      </c>
      <c r="M85" s="1060">
        <v>61332</v>
      </c>
      <c r="N85" s="1014">
        <v>39906</v>
      </c>
    </row>
    <row r="86" spans="1:14" x14ac:dyDescent="0.25">
      <c r="A86" s="258" t="s">
        <v>50</v>
      </c>
      <c r="B86" s="927">
        <v>0</v>
      </c>
      <c r="C86" s="927">
        <v>0</v>
      </c>
      <c r="D86" s="927">
        <v>0</v>
      </c>
      <c r="E86" s="927">
        <v>0</v>
      </c>
      <c r="F86" s="951">
        <v>0</v>
      </c>
      <c r="G86" s="1070">
        <v>0</v>
      </c>
      <c r="H86" s="950">
        <v>0</v>
      </c>
      <c r="I86" s="927">
        <v>0</v>
      </c>
      <c r="J86" s="927">
        <v>971</v>
      </c>
      <c r="K86" s="951">
        <v>0</v>
      </c>
      <c r="L86" s="1063">
        <v>971</v>
      </c>
      <c r="M86" s="1065">
        <v>971</v>
      </c>
      <c r="N86" s="1014">
        <v>971</v>
      </c>
    </row>
    <row r="87" spans="1:14" x14ac:dyDescent="0.25">
      <c r="A87" s="258" t="s">
        <v>51</v>
      </c>
      <c r="B87" s="1012">
        <v>226</v>
      </c>
      <c r="C87" s="1012">
        <v>3025</v>
      </c>
      <c r="D87" s="1012">
        <v>131</v>
      </c>
      <c r="E87" s="1012">
        <v>4762</v>
      </c>
      <c r="F87" s="1008">
        <v>969</v>
      </c>
      <c r="G87" s="1070">
        <v>9113</v>
      </c>
      <c r="H87" s="1007">
        <v>0</v>
      </c>
      <c r="I87" s="1012">
        <v>909</v>
      </c>
      <c r="J87" s="1012">
        <v>3150</v>
      </c>
      <c r="K87" s="1008">
        <v>0</v>
      </c>
      <c r="L87" s="1063">
        <v>4059</v>
      </c>
      <c r="M87" s="1065">
        <v>13172</v>
      </c>
      <c r="N87" s="1014">
        <v>10556</v>
      </c>
    </row>
    <row r="88" spans="1:14" x14ac:dyDescent="0.25">
      <c r="A88" s="261" t="s">
        <v>52</v>
      </c>
      <c r="B88" s="1012">
        <v>27</v>
      </c>
      <c r="C88" s="1012">
        <v>0</v>
      </c>
      <c r="D88" s="1012">
        <v>19</v>
      </c>
      <c r="E88" s="1012">
        <v>0</v>
      </c>
      <c r="F88" s="1008">
        <v>47</v>
      </c>
      <c r="G88" s="1070">
        <v>93</v>
      </c>
      <c r="H88" s="1007">
        <v>0</v>
      </c>
      <c r="I88" s="1012">
        <v>0</v>
      </c>
      <c r="J88" s="1012">
        <v>0</v>
      </c>
      <c r="K88" s="1008">
        <v>0</v>
      </c>
      <c r="L88" s="1063">
        <v>0</v>
      </c>
      <c r="M88" s="1065">
        <v>93</v>
      </c>
      <c r="N88" s="1014">
        <v>74</v>
      </c>
    </row>
    <row r="89" spans="1:14" x14ac:dyDescent="0.25">
      <c r="A89" s="261" t="s">
        <v>53</v>
      </c>
      <c r="B89" s="1012">
        <v>0</v>
      </c>
      <c r="C89" s="1012">
        <v>0</v>
      </c>
      <c r="D89" s="1012">
        <v>84</v>
      </c>
      <c r="E89" s="1012">
        <v>0</v>
      </c>
      <c r="F89" s="1031">
        <v>0</v>
      </c>
      <c r="G89" s="1070">
        <v>84</v>
      </c>
      <c r="H89" s="1030">
        <v>0</v>
      </c>
      <c r="I89" s="1012">
        <v>0</v>
      </c>
      <c r="J89" s="1012">
        <v>0</v>
      </c>
      <c r="K89" s="1031">
        <v>32</v>
      </c>
      <c r="L89" s="1063">
        <v>32</v>
      </c>
      <c r="M89" s="1065">
        <v>116</v>
      </c>
      <c r="N89" s="1014">
        <v>32</v>
      </c>
    </row>
    <row r="90" spans="1:14" ht="15.75" thickBot="1" x14ac:dyDescent="0.3">
      <c r="A90" s="1071" t="s">
        <v>23</v>
      </c>
      <c r="B90" s="1033">
        <v>0</v>
      </c>
      <c r="C90" s="1033">
        <v>0</v>
      </c>
      <c r="D90" s="1033">
        <v>0</v>
      </c>
      <c r="E90" s="1033">
        <v>1</v>
      </c>
      <c r="F90" s="1034">
        <v>0</v>
      </c>
      <c r="G90" s="1072">
        <v>1</v>
      </c>
      <c r="H90" s="1032">
        <v>0</v>
      </c>
      <c r="I90" s="1033">
        <v>0</v>
      </c>
      <c r="J90" s="1033">
        <v>0</v>
      </c>
      <c r="K90" s="1034">
        <v>0</v>
      </c>
      <c r="L90" s="1066">
        <v>0</v>
      </c>
      <c r="M90" s="1067">
        <v>1</v>
      </c>
      <c r="N90" s="1027">
        <v>0</v>
      </c>
    </row>
    <row r="91" spans="1:14" ht="15.75" thickBot="1" x14ac:dyDescent="0.3">
      <c r="A91" s="248" t="s">
        <v>26</v>
      </c>
      <c r="B91" s="1053">
        <v>14022</v>
      </c>
      <c r="C91" s="1073">
        <v>19265</v>
      </c>
      <c r="D91" s="1073">
        <v>14059</v>
      </c>
      <c r="E91" s="1073">
        <v>36234</v>
      </c>
      <c r="F91" s="1074">
        <v>5371</v>
      </c>
      <c r="G91" s="1054">
        <v>88951</v>
      </c>
      <c r="H91" s="1069">
        <v>7829</v>
      </c>
      <c r="I91" s="1073">
        <v>6756</v>
      </c>
      <c r="J91" s="994">
        <v>16560</v>
      </c>
      <c r="K91" s="994">
        <v>1051</v>
      </c>
      <c r="L91" s="1054">
        <v>32196</v>
      </c>
      <c r="M91" s="1055">
        <v>121147</v>
      </c>
      <c r="N91" s="957">
        <v>87497</v>
      </c>
    </row>
    <row r="93" spans="1:14" ht="18.75" x14ac:dyDescent="0.25">
      <c r="A93" s="1075"/>
      <c r="B93" s="1075"/>
      <c r="C93" s="1075"/>
      <c r="D93" s="1075"/>
      <c r="E93" s="1075"/>
      <c r="F93" s="1075"/>
      <c r="G93" s="1075"/>
    </row>
    <row r="95" spans="1:14" x14ac:dyDescent="0.25">
      <c r="B95" s="1076"/>
    </row>
  </sheetData>
  <mergeCells count="57">
    <mergeCell ref="J5:J6"/>
    <mergeCell ref="K5:K6"/>
    <mergeCell ref="L5:L6"/>
    <mergeCell ref="A32:N32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D34:E34"/>
    <mergeCell ref="F34:F35"/>
    <mergeCell ref="G34:G35"/>
    <mergeCell ref="H34:I34"/>
    <mergeCell ref="G5:G6"/>
    <mergeCell ref="H5:I5"/>
    <mergeCell ref="J34:J35"/>
    <mergeCell ref="K34:K35"/>
    <mergeCell ref="L34:L35"/>
    <mergeCell ref="A43:N43"/>
    <mergeCell ref="A44:A46"/>
    <mergeCell ref="B44:G44"/>
    <mergeCell ref="H44:L44"/>
    <mergeCell ref="M44:M46"/>
    <mergeCell ref="N44:N46"/>
    <mergeCell ref="B45:C45"/>
    <mergeCell ref="A33:A35"/>
    <mergeCell ref="B33:G33"/>
    <mergeCell ref="H33:L33"/>
    <mergeCell ref="M33:M35"/>
    <mergeCell ref="N33:N35"/>
    <mergeCell ref="B34:C34"/>
    <mergeCell ref="L45:L46"/>
    <mergeCell ref="A73:N73"/>
    <mergeCell ref="A74:A76"/>
    <mergeCell ref="B74:G74"/>
    <mergeCell ref="H74:L74"/>
    <mergeCell ref="M74:M76"/>
    <mergeCell ref="N74:N76"/>
    <mergeCell ref="B75:C75"/>
    <mergeCell ref="D75:E75"/>
    <mergeCell ref="F75:F76"/>
    <mergeCell ref="D45:E45"/>
    <mergeCell ref="F45:F46"/>
    <mergeCell ref="G45:G46"/>
    <mergeCell ref="H45:I45"/>
    <mergeCell ref="J45:J46"/>
    <mergeCell ref="K45:K46"/>
    <mergeCell ref="G75:G76"/>
    <mergeCell ref="H75:I75"/>
    <mergeCell ref="J75:J76"/>
    <mergeCell ref="K75:K76"/>
    <mergeCell ref="L75:L76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91"/>
  <sheetViews>
    <sheetView topLeftCell="A37" workbookViewId="0">
      <selection activeCell="O71" sqref="O71"/>
    </sheetView>
  </sheetViews>
  <sheetFormatPr defaultRowHeight="15" x14ac:dyDescent="0.25"/>
  <cols>
    <col min="1" max="1" width="44.5703125" style="4" customWidth="1"/>
    <col min="2" max="2" width="18" style="4" bestFit="1" customWidth="1"/>
    <col min="3" max="3" width="15.42578125" style="4" bestFit="1" customWidth="1"/>
    <col min="4" max="4" width="18" style="4" customWidth="1"/>
    <col min="5" max="5" width="14.28515625" style="4" bestFit="1" customWidth="1"/>
    <col min="6" max="6" width="14.7109375" style="4" bestFit="1" customWidth="1"/>
    <col min="7" max="7" width="16" style="4" bestFit="1" customWidth="1"/>
    <col min="8" max="11" width="14.28515625" style="4" bestFit="1" customWidth="1"/>
    <col min="12" max="12" width="16" style="4" customWidth="1"/>
    <col min="13" max="13" width="16" style="4" bestFit="1" customWidth="1"/>
    <col min="14" max="14" width="15.42578125" style="4" bestFit="1" customWidth="1"/>
    <col min="15" max="15" width="12.42578125" style="4" bestFit="1" customWidth="1"/>
    <col min="16" max="16" width="11" style="4" bestFit="1" customWidth="1"/>
    <col min="17" max="16384" width="9.140625" style="4"/>
  </cols>
  <sheetData>
    <row r="1" spans="1:14" ht="18.75" x14ac:dyDescent="0.25">
      <c r="A1" s="1621" t="s">
        <v>366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  <c r="L1" s="1621"/>
      <c r="M1" s="1621"/>
      <c r="N1" s="1621"/>
    </row>
    <row r="2" spans="1:14" ht="15.75" thickBot="1" x14ac:dyDescent="0.3"/>
    <row r="3" spans="1:14" ht="15.75" thickBot="1" x14ac:dyDescent="0.3">
      <c r="A3" s="1692" t="s">
        <v>30</v>
      </c>
      <c r="B3" s="1693"/>
      <c r="C3" s="1693"/>
      <c r="D3" s="1693"/>
      <c r="E3" s="1693"/>
      <c r="F3" s="1693"/>
      <c r="G3" s="1693"/>
      <c r="H3" s="1693"/>
      <c r="I3" s="1693"/>
      <c r="J3" s="1693"/>
      <c r="K3" s="1693"/>
      <c r="L3" s="1693"/>
      <c r="M3" s="1693"/>
      <c r="N3" s="1694"/>
    </row>
    <row r="4" spans="1:14" ht="15.75" customHeight="1" thickBot="1" x14ac:dyDescent="0.3">
      <c r="A4" s="1695" t="s">
        <v>0</v>
      </c>
      <c r="B4" s="1728" t="s">
        <v>1</v>
      </c>
      <c r="C4" s="1729"/>
      <c r="D4" s="1729"/>
      <c r="E4" s="1729"/>
      <c r="F4" s="1729"/>
      <c r="G4" s="1721"/>
      <c r="H4" s="1722" t="s">
        <v>2</v>
      </c>
      <c r="I4" s="1723"/>
      <c r="J4" s="1723"/>
      <c r="K4" s="1723"/>
      <c r="L4" s="1724"/>
      <c r="M4" s="1725" t="s">
        <v>3</v>
      </c>
      <c r="N4" s="1706" t="s">
        <v>31</v>
      </c>
    </row>
    <row r="5" spans="1:14" ht="15" customHeight="1" x14ac:dyDescent="0.25">
      <c r="A5" s="1696"/>
      <c r="B5" s="1131" t="s">
        <v>8</v>
      </c>
      <c r="C5" s="1730"/>
      <c r="D5" s="1731" t="s">
        <v>9</v>
      </c>
      <c r="E5" s="1732"/>
      <c r="F5" s="1733" t="s">
        <v>32</v>
      </c>
      <c r="G5" s="1691" t="s">
        <v>10</v>
      </c>
      <c r="H5" s="1132" t="s">
        <v>11</v>
      </c>
      <c r="I5" s="1715"/>
      <c r="J5" s="1716" t="s">
        <v>12</v>
      </c>
      <c r="K5" s="1717" t="s">
        <v>33</v>
      </c>
      <c r="L5" s="1691" t="s">
        <v>13</v>
      </c>
      <c r="M5" s="1726"/>
      <c r="N5" s="1707"/>
    </row>
    <row r="6" spans="1:14" ht="57.75" thickBot="1" x14ac:dyDescent="0.3">
      <c r="A6" s="1697"/>
      <c r="B6" s="5" t="s">
        <v>14</v>
      </c>
      <c r="C6" s="6" t="s">
        <v>15</v>
      </c>
      <c r="D6" s="6" t="s">
        <v>16</v>
      </c>
      <c r="E6" s="6" t="s">
        <v>34</v>
      </c>
      <c r="F6" s="1718"/>
      <c r="G6" s="1686"/>
      <c r="H6" s="5" t="s">
        <v>14</v>
      </c>
      <c r="I6" s="6" t="s">
        <v>15</v>
      </c>
      <c r="J6" s="1690"/>
      <c r="K6" s="1718"/>
      <c r="L6" s="1686"/>
      <c r="M6" s="1727"/>
      <c r="N6" s="1708"/>
    </row>
    <row r="7" spans="1:14" x14ac:dyDescent="0.25">
      <c r="A7" s="83" t="s">
        <v>17</v>
      </c>
      <c r="B7" s="920">
        <v>145665</v>
      </c>
      <c r="C7" s="921">
        <v>19908</v>
      </c>
      <c r="D7" s="921">
        <v>15497</v>
      </c>
      <c r="E7" s="921">
        <v>5761</v>
      </c>
      <c r="F7" s="921">
        <v>23829</v>
      </c>
      <c r="G7" s="922">
        <v>210661</v>
      </c>
      <c r="H7" s="920">
        <v>1909</v>
      </c>
      <c r="I7" s="921">
        <v>61</v>
      </c>
      <c r="J7" s="921">
        <v>15</v>
      </c>
      <c r="K7" s="923">
        <v>0</v>
      </c>
      <c r="L7" s="922">
        <v>1985</v>
      </c>
      <c r="M7" s="924">
        <v>212646</v>
      </c>
      <c r="N7" s="925">
        <v>55492</v>
      </c>
    </row>
    <row r="8" spans="1:14" x14ac:dyDescent="0.25">
      <c r="A8" s="3" t="s">
        <v>349</v>
      </c>
      <c r="B8" s="926">
        <v>23760</v>
      </c>
      <c r="C8" s="927">
        <v>5879</v>
      </c>
      <c r="D8" s="927">
        <v>5319</v>
      </c>
      <c r="E8" s="927">
        <v>1805</v>
      </c>
      <c r="F8" s="921">
        <v>6994</v>
      </c>
      <c r="G8" s="922">
        <v>43757</v>
      </c>
      <c r="H8" s="926">
        <v>423</v>
      </c>
      <c r="I8" s="927">
        <v>63</v>
      </c>
      <c r="J8" s="927">
        <v>31</v>
      </c>
      <c r="K8" s="923">
        <v>0</v>
      </c>
      <c r="L8" s="922">
        <v>517</v>
      </c>
      <c r="M8" s="924">
        <v>44274</v>
      </c>
      <c r="N8" s="928">
        <v>12806</v>
      </c>
    </row>
    <row r="9" spans="1:14" x14ac:dyDescent="0.25">
      <c r="A9" s="213" t="s">
        <v>357</v>
      </c>
      <c r="B9" s="929">
        <v>3429</v>
      </c>
      <c r="C9" s="930">
        <v>897</v>
      </c>
      <c r="D9" s="930">
        <v>1744</v>
      </c>
      <c r="E9" s="930">
        <v>335</v>
      </c>
      <c r="F9" s="931">
        <v>1296</v>
      </c>
      <c r="G9" s="932">
        <v>7701</v>
      </c>
      <c r="H9" s="929">
        <v>10</v>
      </c>
      <c r="I9" s="930">
        <v>0</v>
      </c>
      <c r="J9" s="930">
        <v>0</v>
      </c>
      <c r="K9" s="933">
        <v>0</v>
      </c>
      <c r="L9" s="932">
        <v>10</v>
      </c>
      <c r="M9" s="934">
        <v>7711</v>
      </c>
      <c r="N9" s="935">
        <v>3228</v>
      </c>
    </row>
    <row r="10" spans="1:14" x14ac:dyDescent="0.25">
      <c r="A10" s="82" t="s">
        <v>20</v>
      </c>
      <c r="B10" s="929">
        <v>5253</v>
      </c>
      <c r="C10" s="930">
        <v>1143</v>
      </c>
      <c r="D10" s="930">
        <v>850</v>
      </c>
      <c r="E10" s="930">
        <v>576</v>
      </c>
      <c r="F10" s="931">
        <v>1301</v>
      </c>
      <c r="G10" s="932">
        <v>9123</v>
      </c>
      <c r="H10" s="929">
        <v>290</v>
      </c>
      <c r="I10" s="930">
        <v>0</v>
      </c>
      <c r="J10" s="930">
        <v>31</v>
      </c>
      <c r="K10" s="933">
        <v>0</v>
      </c>
      <c r="L10" s="932">
        <v>321</v>
      </c>
      <c r="M10" s="934">
        <v>9444</v>
      </c>
      <c r="N10" s="935">
        <v>2841</v>
      </c>
    </row>
    <row r="11" spans="1:14" x14ac:dyDescent="0.25">
      <c r="A11" s="82" t="s">
        <v>21</v>
      </c>
      <c r="B11" s="929">
        <v>8529</v>
      </c>
      <c r="C11" s="930">
        <v>3209</v>
      </c>
      <c r="D11" s="930">
        <v>1815</v>
      </c>
      <c r="E11" s="930">
        <v>670</v>
      </c>
      <c r="F11" s="931">
        <v>2306</v>
      </c>
      <c r="G11" s="932">
        <v>16529</v>
      </c>
      <c r="H11" s="929">
        <v>120</v>
      </c>
      <c r="I11" s="930">
        <v>0</v>
      </c>
      <c r="J11" s="930">
        <v>0</v>
      </c>
      <c r="K11" s="933">
        <v>0</v>
      </c>
      <c r="L11" s="932">
        <v>120</v>
      </c>
      <c r="M11" s="934">
        <v>16649</v>
      </c>
      <c r="N11" s="935">
        <v>4127</v>
      </c>
    </row>
    <row r="12" spans="1:14" x14ac:dyDescent="0.25">
      <c r="A12" s="3" t="s">
        <v>22</v>
      </c>
      <c r="B12" s="926">
        <v>13196</v>
      </c>
      <c r="C12" s="927">
        <v>2404</v>
      </c>
      <c r="D12" s="927">
        <v>2604</v>
      </c>
      <c r="E12" s="927">
        <v>522</v>
      </c>
      <c r="F12" s="927">
        <v>4562</v>
      </c>
      <c r="G12" s="922">
        <v>23288</v>
      </c>
      <c r="H12" s="926">
        <v>5</v>
      </c>
      <c r="I12" s="927">
        <v>0</v>
      </c>
      <c r="J12" s="927">
        <v>5</v>
      </c>
      <c r="K12" s="923">
        <v>0</v>
      </c>
      <c r="L12" s="922">
        <v>10</v>
      </c>
      <c r="M12" s="924">
        <v>23298</v>
      </c>
      <c r="N12" s="928">
        <v>5565</v>
      </c>
    </row>
    <row r="13" spans="1:14" ht="15.75" thickBot="1" x14ac:dyDescent="0.3">
      <c r="A13" s="214" t="s">
        <v>23</v>
      </c>
      <c r="B13" s="936">
        <v>12279</v>
      </c>
      <c r="C13" s="937">
        <v>2633</v>
      </c>
      <c r="D13" s="937">
        <v>3188</v>
      </c>
      <c r="E13" s="937">
        <v>873</v>
      </c>
      <c r="F13" s="937">
        <v>6422</v>
      </c>
      <c r="G13" s="922">
        <v>25395</v>
      </c>
      <c r="H13" s="936">
        <v>1304</v>
      </c>
      <c r="I13" s="937">
        <v>3</v>
      </c>
      <c r="J13" s="937">
        <v>2935</v>
      </c>
      <c r="K13" s="923">
        <v>68</v>
      </c>
      <c r="L13" s="922">
        <v>4310</v>
      </c>
      <c r="M13" s="938">
        <v>29705</v>
      </c>
      <c r="N13" s="939">
        <v>11894</v>
      </c>
    </row>
    <row r="14" spans="1:14" ht="15.75" thickBot="1" x14ac:dyDescent="0.3">
      <c r="A14" s="215" t="s">
        <v>24</v>
      </c>
      <c r="B14" s="940">
        <v>194900</v>
      </c>
      <c r="C14" s="940">
        <v>30824</v>
      </c>
      <c r="D14" s="940">
        <v>26608</v>
      </c>
      <c r="E14" s="940">
        <v>8961</v>
      </c>
      <c r="F14" s="940">
        <v>41807</v>
      </c>
      <c r="G14" s="941">
        <v>303100</v>
      </c>
      <c r="H14" s="940">
        <v>3641</v>
      </c>
      <c r="I14" s="940">
        <v>127</v>
      </c>
      <c r="J14" s="940">
        <v>2986</v>
      </c>
      <c r="K14" s="940">
        <v>68</v>
      </c>
      <c r="L14" s="941">
        <v>6822</v>
      </c>
      <c r="M14" s="942">
        <v>309922</v>
      </c>
      <c r="N14" s="943">
        <v>85757</v>
      </c>
    </row>
    <row r="15" spans="1:14" x14ac:dyDescent="0.25">
      <c r="A15" s="350" t="s">
        <v>35</v>
      </c>
      <c r="B15" s="944">
        <v>80</v>
      </c>
      <c r="C15" s="945">
        <v>126</v>
      </c>
      <c r="D15" s="945">
        <v>163</v>
      </c>
      <c r="E15" s="945">
        <v>54</v>
      </c>
      <c r="F15" s="946">
        <v>90</v>
      </c>
      <c r="G15" s="947">
        <v>513</v>
      </c>
      <c r="H15" s="944">
        <v>0</v>
      </c>
      <c r="I15" s="945">
        <v>0</v>
      </c>
      <c r="J15" s="945">
        <v>18</v>
      </c>
      <c r="K15" s="945">
        <v>0</v>
      </c>
      <c r="L15" s="947">
        <v>18</v>
      </c>
      <c r="M15" s="948">
        <v>531</v>
      </c>
      <c r="N15" s="925">
        <v>315</v>
      </c>
    </row>
    <row r="16" spans="1:14" x14ac:dyDescent="0.25">
      <c r="A16" s="949" t="s">
        <v>36</v>
      </c>
      <c r="B16" s="950">
        <v>72</v>
      </c>
      <c r="C16" s="927">
        <v>2</v>
      </c>
      <c r="D16" s="927">
        <v>56</v>
      </c>
      <c r="E16" s="927">
        <v>0</v>
      </c>
      <c r="F16" s="951">
        <v>0</v>
      </c>
      <c r="G16" s="952">
        <v>130</v>
      </c>
      <c r="H16" s="950">
        <v>0</v>
      </c>
      <c r="I16" s="927">
        <v>0</v>
      </c>
      <c r="J16" s="927">
        <v>0</v>
      </c>
      <c r="K16" s="927">
        <v>0</v>
      </c>
      <c r="L16" s="952">
        <v>0</v>
      </c>
      <c r="M16" s="953">
        <v>130</v>
      </c>
      <c r="N16" s="928">
        <v>31</v>
      </c>
    </row>
    <row r="17" spans="1:14" x14ac:dyDescent="0.25">
      <c r="A17" s="949" t="s">
        <v>37</v>
      </c>
      <c r="B17" s="950">
        <v>0</v>
      </c>
      <c r="C17" s="927">
        <v>0</v>
      </c>
      <c r="D17" s="927">
        <v>6</v>
      </c>
      <c r="E17" s="927">
        <v>4</v>
      </c>
      <c r="F17" s="951">
        <v>17</v>
      </c>
      <c r="G17" s="952">
        <v>27</v>
      </c>
      <c r="H17" s="950">
        <v>0</v>
      </c>
      <c r="I17" s="927">
        <v>0</v>
      </c>
      <c r="J17" s="927">
        <v>0</v>
      </c>
      <c r="K17" s="927">
        <v>0</v>
      </c>
      <c r="L17" s="952">
        <v>0</v>
      </c>
      <c r="M17" s="953">
        <v>27</v>
      </c>
      <c r="N17" s="928">
        <v>21</v>
      </c>
    </row>
    <row r="18" spans="1:14" x14ac:dyDescent="0.25">
      <c r="A18" s="949" t="s">
        <v>38</v>
      </c>
      <c r="B18" s="950">
        <v>18</v>
      </c>
      <c r="C18" s="927">
        <v>0</v>
      </c>
      <c r="D18" s="927">
        <v>3</v>
      </c>
      <c r="E18" s="927">
        <v>0</v>
      </c>
      <c r="F18" s="951">
        <v>14</v>
      </c>
      <c r="G18" s="952">
        <v>35</v>
      </c>
      <c r="H18" s="950">
        <v>0</v>
      </c>
      <c r="I18" s="927">
        <v>0</v>
      </c>
      <c r="J18" s="927">
        <v>0</v>
      </c>
      <c r="K18" s="927">
        <v>0</v>
      </c>
      <c r="L18" s="952">
        <v>0</v>
      </c>
      <c r="M18" s="953">
        <v>35</v>
      </c>
      <c r="N18" s="928">
        <v>9</v>
      </c>
    </row>
    <row r="19" spans="1:14" x14ac:dyDescent="0.25">
      <c r="A19" s="949" t="s">
        <v>39</v>
      </c>
      <c r="B19" s="950">
        <v>21</v>
      </c>
      <c r="C19" s="927">
        <v>325</v>
      </c>
      <c r="D19" s="927">
        <v>164</v>
      </c>
      <c r="E19" s="927">
        <v>74</v>
      </c>
      <c r="F19" s="951">
        <v>56</v>
      </c>
      <c r="G19" s="952">
        <v>640</v>
      </c>
      <c r="H19" s="950">
        <v>0</v>
      </c>
      <c r="I19" s="927">
        <v>0</v>
      </c>
      <c r="J19" s="927">
        <v>0</v>
      </c>
      <c r="K19" s="927">
        <v>0</v>
      </c>
      <c r="L19" s="952">
        <v>0</v>
      </c>
      <c r="M19" s="953">
        <v>640</v>
      </c>
      <c r="N19" s="928">
        <v>143</v>
      </c>
    </row>
    <row r="20" spans="1:14" x14ac:dyDescent="0.25">
      <c r="A20" s="949" t="s">
        <v>40</v>
      </c>
      <c r="B20" s="950">
        <v>6</v>
      </c>
      <c r="C20" s="927">
        <v>4</v>
      </c>
      <c r="D20" s="927">
        <v>2</v>
      </c>
      <c r="E20" s="927">
        <v>0</v>
      </c>
      <c r="F20" s="951">
        <v>8</v>
      </c>
      <c r="G20" s="952">
        <v>20</v>
      </c>
      <c r="H20" s="950">
        <v>0</v>
      </c>
      <c r="I20" s="927">
        <v>0</v>
      </c>
      <c r="J20" s="927">
        <v>0</v>
      </c>
      <c r="K20" s="927">
        <v>0</v>
      </c>
      <c r="L20" s="952">
        <v>0</v>
      </c>
      <c r="M20" s="953">
        <v>20</v>
      </c>
      <c r="N20" s="928">
        <v>8</v>
      </c>
    </row>
    <row r="21" spans="1:14" x14ac:dyDescent="0.25">
      <c r="A21" s="949" t="s">
        <v>41</v>
      </c>
      <c r="B21" s="950">
        <v>131</v>
      </c>
      <c r="C21" s="927">
        <v>33</v>
      </c>
      <c r="D21" s="927">
        <v>0</v>
      </c>
      <c r="E21" s="927">
        <v>318</v>
      </c>
      <c r="F21" s="951">
        <v>18</v>
      </c>
      <c r="G21" s="952">
        <v>500</v>
      </c>
      <c r="H21" s="950">
        <v>0</v>
      </c>
      <c r="I21" s="927">
        <v>0</v>
      </c>
      <c r="J21" s="927">
        <v>0</v>
      </c>
      <c r="K21" s="927">
        <v>0</v>
      </c>
      <c r="L21" s="952">
        <v>0</v>
      </c>
      <c r="M21" s="953">
        <v>500</v>
      </c>
      <c r="N21" s="928">
        <v>32</v>
      </c>
    </row>
    <row r="22" spans="1:14" x14ac:dyDescent="0.25">
      <c r="A22" s="949" t="s">
        <v>42</v>
      </c>
      <c r="B22" s="950">
        <v>0</v>
      </c>
      <c r="C22" s="927">
        <v>44</v>
      </c>
      <c r="D22" s="927">
        <v>1</v>
      </c>
      <c r="E22" s="927">
        <v>1612</v>
      </c>
      <c r="F22" s="951">
        <v>0</v>
      </c>
      <c r="G22" s="952">
        <v>1657</v>
      </c>
      <c r="H22" s="950">
        <v>0</v>
      </c>
      <c r="I22" s="927">
        <v>24</v>
      </c>
      <c r="J22" s="927">
        <v>0</v>
      </c>
      <c r="K22" s="927">
        <v>0</v>
      </c>
      <c r="L22" s="952">
        <v>24</v>
      </c>
      <c r="M22" s="953">
        <v>1681</v>
      </c>
      <c r="N22" s="928">
        <v>25</v>
      </c>
    </row>
    <row r="23" spans="1:14" x14ac:dyDescent="0.25">
      <c r="A23" s="949" t="s">
        <v>43</v>
      </c>
      <c r="B23" s="950">
        <v>419</v>
      </c>
      <c r="C23" s="927">
        <v>58</v>
      </c>
      <c r="D23" s="927">
        <v>287</v>
      </c>
      <c r="E23" s="927">
        <v>34</v>
      </c>
      <c r="F23" s="951">
        <v>136</v>
      </c>
      <c r="G23" s="952">
        <v>934</v>
      </c>
      <c r="H23" s="950">
        <v>0</v>
      </c>
      <c r="I23" s="927">
        <v>0</v>
      </c>
      <c r="J23" s="927">
        <v>0</v>
      </c>
      <c r="K23" s="927">
        <v>3</v>
      </c>
      <c r="L23" s="952">
        <v>3</v>
      </c>
      <c r="M23" s="953">
        <v>937</v>
      </c>
      <c r="N23" s="928">
        <v>468</v>
      </c>
    </row>
    <row r="24" spans="1:14" x14ac:dyDescent="0.25">
      <c r="A24" s="949" t="s">
        <v>44</v>
      </c>
      <c r="B24" s="950">
        <v>54</v>
      </c>
      <c r="C24" s="927">
        <v>0</v>
      </c>
      <c r="D24" s="927">
        <v>73</v>
      </c>
      <c r="E24" s="927">
        <v>0</v>
      </c>
      <c r="F24" s="951">
        <v>77</v>
      </c>
      <c r="G24" s="952">
        <v>204</v>
      </c>
      <c r="H24" s="950">
        <v>0</v>
      </c>
      <c r="I24" s="927">
        <v>0</v>
      </c>
      <c r="J24" s="927">
        <v>0</v>
      </c>
      <c r="K24" s="927">
        <v>0</v>
      </c>
      <c r="L24" s="952">
        <v>0</v>
      </c>
      <c r="M24" s="953">
        <v>204</v>
      </c>
      <c r="N24" s="928">
        <v>130</v>
      </c>
    </row>
    <row r="25" spans="1:14" x14ac:dyDescent="0.25">
      <c r="A25" s="949" t="s">
        <v>45</v>
      </c>
      <c r="B25" s="950">
        <v>28</v>
      </c>
      <c r="C25" s="927">
        <v>223</v>
      </c>
      <c r="D25" s="927">
        <v>31</v>
      </c>
      <c r="E25" s="927">
        <v>0</v>
      </c>
      <c r="F25" s="951">
        <v>9</v>
      </c>
      <c r="G25" s="952">
        <v>291</v>
      </c>
      <c r="H25" s="950">
        <v>0</v>
      </c>
      <c r="I25" s="927">
        <v>0</v>
      </c>
      <c r="J25" s="927">
        <v>0</v>
      </c>
      <c r="K25" s="927">
        <v>0</v>
      </c>
      <c r="L25" s="952">
        <v>0</v>
      </c>
      <c r="M25" s="953">
        <v>291</v>
      </c>
      <c r="N25" s="928">
        <v>43</v>
      </c>
    </row>
    <row r="26" spans="1:14" x14ac:dyDescent="0.25">
      <c r="A26" s="949" t="s">
        <v>46</v>
      </c>
      <c r="B26" s="950">
        <v>286</v>
      </c>
      <c r="C26" s="927">
        <v>401</v>
      </c>
      <c r="D26" s="927">
        <v>50</v>
      </c>
      <c r="E26" s="927">
        <v>73</v>
      </c>
      <c r="F26" s="951">
        <v>4</v>
      </c>
      <c r="G26" s="952">
        <v>814</v>
      </c>
      <c r="H26" s="950">
        <v>0</v>
      </c>
      <c r="I26" s="927">
        <v>0</v>
      </c>
      <c r="J26" s="927">
        <v>0</v>
      </c>
      <c r="K26" s="927">
        <v>0</v>
      </c>
      <c r="L26" s="952">
        <v>0</v>
      </c>
      <c r="M26" s="953">
        <v>814</v>
      </c>
      <c r="N26" s="928">
        <v>365</v>
      </c>
    </row>
    <row r="27" spans="1:14" x14ac:dyDescent="0.25">
      <c r="A27" s="949" t="s">
        <v>47</v>
      </c>
      <c r="B27" s="950">
        <v>0</v>
      </c>
      <c r="C27" s="927">
        <v>14</v>
      </c>
      <c r="D27" s="927">
        <v>24</v>
      </c>
      <c r="E27" s="927">
        <v>0</v>
      </c>
      <c r="F27" s="951">
        <v>0</v>
      </c>
      <c r="G27" s="952">
        <v>38</v>
      </c>
      <c r="H27" s="950">
        <v>0</v>
      </c>
      <c r="I27" s="927">
        <v>0</v>
      </c>
      <c r="J27" s="927">
        <v>0</v>
      </c>
      <c r="K27" s="927">
        <v>0</v>
      </c>
      <c r="L27" s="952">
        <v>0</v>
      </c>
      <c r="M27" s="953">
        <v>38</v>
      </c>
      <c r="N27" s="928">
        <v>0</v>
      </c>
    </row>
    <row r="28" spans="1:14" ht="15.75" thickBot="1" x14ac:dyDescent="0.3">
      <c r="A28" s="351" t="s">
        <v>321</v>
      </c>
      <c r="B28" s="950">
        <v>954</v>
      </c>
      <c r="C28" s="927">
        <v>160</v>
      </c>
      <c r="D28" s="927">
        <v>160</v>
      </c>
      <c r="E28" s="927">
        <v>85</v>
      </c>
      <c r="F28" s="927">
        <v>221</v>
      </c>
      <c r="G28" s="952">
        <v>1580</v>
      </c>
      <c r="H28" s="950">
        <v>0</v>
      </c>
      <c r="I28" s="927">
        <v>0</v>
      </c>
      <c r="J28" s="927">
        <v>0</v>
      </c>
      <c r="K28" s="927">
        <v>0</v>
      </c>
      <c r="L28" s="952">
        <v>0</v>
      </c>
      <c r="M28" s="954">
        <v>1580</v>
      </c>
      <c r="N28" s="955">
        <v>420</v>
      </c>
    </row>
    <row r="29" spans="1:14" ht="15.75" thickBot="1" x14ac:dyDescent="0.3">
      <c r="A29" s="228" t="s">
        <v>25</v>
      </c>
      <c r="B29" s="940">
        <v>2070</v>
      </c>
      <c r="C29" s="940">
        <v>1390</v>
      </c>
      <c r="D29" s="940">
        <v>1020</v>
      </c>
      <c r="E29" s="940">
        <v>2254</v>
      </c>
      <c r="F29" s="940">
        <v>650</v>
      </c>
      <c r="G29" s="958">
        <v>7384</v>
      </c>
      <c r="H29" s="940">
        <v>0</v>
      </c>
      <c r="I29" s="940">
        <v>24</v>
      </c>
      <c r="J29" s="940">
        <v>18</v>
      </c>
      <c r="K29" s="940">
        <v>3</v>
      </c>
      <c r="L29" s="958">
        <v>45</v>
      </c>
      <c r="M29" s="942">
        <v>7429</v>
      </c>
      <c r="N29" s="943">
        <v>2010</v>
      </c>
    </row>
    <row r="30" spans="1:14" ht="15.75" thickBot="1" x14ac:dyDescent="0.3">
      <c r="A30" s="959" t="s">
        <v>26</v>
      </c>
      <c r="B30" s="943">
        <v>196969</v>
      </c>
      <c r="C30" s="943">
        <v>32214</v>
      </c>
      <c r="D30" s="943">
        <v>27628</v>
      </c>
      <c r="E30" s="943">
        <v>11215</v>
      </c>
      <c r="F30" s="943">
        <v>42457</v>
      </c>
      <c r="G30" s="941">
        <v>310484</v>
      </c>
      <c r="H30" s="943">
        <v>3641</v>
      </c>
      <c r="I30" s="943">
        <v>151</v>
      </c>
      <c r="J30" s="943">
        <v>3004</v>
      </c>
      <c r="K30" s="943">
        <v>71</v>
      </c>
      <c r="L30" s="941">
        <v>6867</v>
      </c>
      <c r="M30" s="942">
        <v>317351</v>
      </c>
      <c r="N30" s="960">
        <v>87767</v>
      </c>
    </row>
    <row r="31" spans="1:14" ht="15.75" thickBot="1" x14ac:dyDescent="0.3">
      <c r="A31" s="33"/>
      <c r="B31" s="698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5.75" thickBot="1" x14ac:dyDescent="0.3">
      <c r="A32" s="1692" t="s">
        <v>30</v>
      </c>
      <c r="B32" s="1693"/>
      <c r="C32" s="1693"/>
      <c r="D32" s="1693"/>
      <c r="E32" s="1693"/>
      <c r="F32" s="1693"/>
      <c r="G32" s="1693"/>
      <c r="H32" s="1693"/>
      <c r="I32" s="1693"/>
      <c r="J32" s="1693"/>
      <c r="K32" s="1693"/>
      <c r="L32" s="1693"/>
      <c r="M32" s="1693"/>
      <c r="N32" s="1694"/>
    </row>
    <row r="33" spans="1:14" ht="15.75" thickBot="1" x14ac:dyDescent="0.3">
      <c r="A33" s="1695" t="s">
        <v>0</v>
      </c>
      <c r="B33" s="1719" t="s">
        <v>1</v>
      </c>
      <c r="C33" s="1720"/>
      <c r="D33" s="1720"/>
      <c r="E33" s="1720"/>
      <c r="F33" s="1720"/>
      <c r="G33" s="1721"/>
      <c r="H33" s="1722" t="s">
        <v>2</v>
      </c>
      <c r="I33" s="1723"/>
      <c r="J33" s="1723"/>
      <c r="K33" s="1723"/>
      <c r="L33" s="1724"/>
      <c r="M33" s="1725" t="s">
        <v>3</v>
      </c>
      <c r="N33" s="1706" t="s">
        <v>31</v>
      </c>
    </row>
    <row r="34" spans="1:14" x14ac:dyDescent="0.25">
      <c r="A34" s="1696"/>
      <c r="B34" s="1132" t="s">
        <v>8</v>
      </c>
      <c r="C34" s="1715"/>
      <c r="D34" s="1144" t="s">
        <v>9</v>
      </c>
      <c r="E34" s="1713"/>
      <c r="F34" s="1148" t="s">
        <v>32</v>
      </c>
      <c r="G34" s="1691" t="s">
        <v>10</v>
      </c>
      <c r="H34" s="1132" t="s">
        <v>11</v>
      </c>
      <c r="I34" s="1715"/>
      <c r="J34" s="1716" t="s">
        <v>12</v>
      </c>
      <c r="K34" s="1717" t="s">
        <v>33</v>
      </c>
      <c r="L34" s="1691" t="s">
        <v>13</v>
      </c>
      <c r="M34" s="1726"/>
      <c r="N34" s="1707"/>
    </row>
    <row r="35" spans="1:14" ht="57.75" thickBot="1" x14ac:dyDescent="0.3">
      <c r="A35" s="1697"/>
      <c r="B35" s="5" t="s">
        <v>14</v>
      </c>
      <c r="C35" s="6" t="s">
        <v>15</v>
      </c>
      <c r="D35" s="6" t="s">
        <v>16</v>
      </c>
      <c r="E35" s="6" t="s">
        <v>34</v>
      </c>
      <c r="F35" s="1712"/>
      <c r="G35" s="1686"/>
      <c r="H35" s="5" t="s">
        <v>14</v>
      </c>
      <c r="I35" s="6" t="s">
        <v>15</v>
      </c>
      <c r="J35" s="1690"/>
      <c r="K35" s="1718"/>
      <c r="L35" s="1686"/>
      <c r="M35" s="1727"/>
      <c r="N35" s="1708"/>
    </row>
    <row r="36" spans="1:14" x14ac:dyDescent="0.25">
      <c r="A36" s="83" t="s">
        <v>27</v>
      </c>
      <c r="B36" s="920">
        <v>85574</v>
      </c>
      <c r="C36" s="921">
        <v>14130</v>
      </c>
      <c r="D36" s="921">
        <v>10018</v>
      </c>
      <c r="E36" s="921">
        <v>3594</v>
      </c>
      <c r="F36" s="961">
        <v>21891</v>
      </c>
      <c r="G36" s="922">
        <v>135207</v>
      </c>
      <c r="H36" s="920">
        <v>1796</v>
      </c>
      <c r="I36" s="921">
        <v>66</v>
      </c>
      <c r="J36" s="921">
        <v>202</v>
      </c>
      <c r="K36" s="961">
        <v>29</v>
      </c>
      <c r="L36" s="922">
        <v>2093</v>
      </c>
      <c r="M36" s="924">
        <v>137300</v>
      </c>
      <c r="N36" s="962">
        <v>31881</v>
      </c>
    </row>
    <row r="37" spans="1:14" ht="15.75" thickBot="1" x14ac:dyDescent="0.3">
      <c r="A37" s="3" t="s">
        <v>28</v>
      </c>
      <c r="B37" s="926">
        <v>109325</v>
      </c>
      <c r="C37" s="927">
        <v>16694</v>
      </c>
      <c r="D37" s="927">
        <v>16590</v>
      </c>
      <c r="E37" s="927">
        <v>5367</v>
      </c>
      <c r="F37" s="961">
        <v>19916</v>
      </c>
      <c r="G37" s="922">
        <v>167893</v>
      </c>
      <c r="H37" s="926">
        <v>1845</v>
      </c>
      <c r="I37" s="927">
        <v>61</v>
      </c>
      <c r="J37" s="927">
        <v>2784</v>
      </c>
      <c r="K37" s="961">
        <v>39</v>
      </c>
      <c r="L37" s="922">
        <v>4729</v>
      </c>
      <c r="M37" s="924">
        <v>172622</v>
      </c>
      <c r="N37" s="963">
        <v>53876</v>
      </c>
    </row>
    <row r="38" spans="1:14" ht="15.75" thickBot="1" x14ac:dyDescent="0.3">
      <c r="A38" s="215" t="s">
        <v>24</v>
      </c>
      <c r="B38" s="964">
        <v>194900</v>
      </c>
      <c r="C38" s="940">
        <v>30824</v>
      </c>
      <c r="D38" s="940">
        <v>26608</v>
      </c>
      <c r="E38" s="940">
        <v>8961</v>
      </c>
      <c r="F38" s="965">
        <v>41807</v>
      </c>
      <c r="G38" s="941">
        <v>303100</v>
      </c>
      <c r="H38" s="940">
        <v>3641</v>
      </c>
      <c r="I38" s="940">
        <v>127</v>
      </c>
      <c r="J38" s="940">
        <v>2986</v>
      </c>
      <c r="K38" s="940">
        <v>68</v>
      </c>
      <c r="L38" s="941">
        <v>6822</v>
      </c>
      <c r="M38" s="942">
        <v>309922</v>
      </c>
      <c r="N38" s="943">
        <v>85757</v>
      </c>
    </row>
    <row r="39" spans="1:14" ht="15.75" thickBot="1" x14ac:dyDescent="0.3">
      <c r="A39" s="215" t="s">
        <v>25</v>
      </c>
      <c r="B39" s="966">
        <v>2070</v>
      </c>
      <c r="C39" s="966">
        <v>1390</v>
      </c>
      <c r="D39" s="966">
        <v>1020</v>
      </c>
      <c r="E39" s="966">
        <v>2254</v>
      </c>
      <c r="F39" s="966">
        <v>650</v>
      </c>
      <c r="G39" s="967">
        <v>7384</v>
      </c>
      <c r="H39" s="966">
        <v>0</v>
      </c>
      <c r="I39" s="966">
        <v>24</v>
      </c>
      <c r="J39" s="966">
        <v>18</v>
      </c>
      <c r="K39" s="966">
        <v>3</v>
      </c>
      <c r="L39" s="967">
        <v>45</v>
      </c>
      <c r="M39" s="968">
        <v>7429</v>
      </c>
      <c r="N39" s="943">
        <v>2010</v>
      </c>
    </row>
    <row r="40" spans="1:14" ht="15.75" thickBot="1" x14ac:dyDescent="0.3">
      <c r="A40" s="238" t="s">
        <v>26</v>
      </c>
      <c r="B40" s="966">
        <v>196969</v>
      </c>
      <c r="C40" s="966">
        <v>32214</v>
      </c>
      <c r="D40" s="966">
        <v>27628</v>
      </c>
      <c r="E40" s="966">
        <v>11215</v>
      </c>
      <c r="F40" s="969">
        <v>42457</v>
      </c>
      <c r="G40" s="970">
        <v>310484</v>
      </c>
      <c r="H40" s="966">
        <v>3641</v>
      </c>
      <c r="I40" s="966">
        <v>151</v>
      </c>
      <c r="J40" s="966">
        <v>3004</v>
      </c>
      <c r="K40" s="966">
        <v>71</v>
      </c>
      <c r="L40" s="970">
        <v>6867</v>
      </c>
      <c r="M40" s="971">
        <v>317351</v>
      </c>
      <c r="N40" s="943">
        <v>87767</v>
      </c>
    </row>
    <row r="41" spans="1:14" x14ac:dyDescent="0.25">
      <c r="A41" s="33"/>
      <c r="B41" s="69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5.75" thickBot="1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47"/>
    </row>
    <row r="43" spans="1:14" ht="15.75" thickBot="1" x14ac:dyDescent="0.3">
      <c r="A43" s="1692" t="s">
        <v>48</v>
      </c>
      <c r="B43" s="1693"/>
      <c r="C43" s="1693"/>
      <c r="D43" s="1693"/>
      <c r="E43" s="1693"/>
      <c r="F43" s="1693"/>
      <c r="G43" s="1693"/>
      <c r="H43" s="1693"/>
      <c r="I43" s="1693"/>
      <c r="J43" s="1693"/>
      <c r="K43" s="1693"/>
      <c r="L43" s="1693"/>
      <c r="M43" s="1693"/>
      <c r="N43" s="1694"/>
    </row>
    <row r="44" spans="1:14" ht="15.75" thickBot="1" x14ac:dyDescent="0.3">
      <c r="A44" s="1695" t="s">
        <v>0</v>
      </c>
      <c r="B44" s="1719" t="s">
        <v>1</v>
      </c>
      <c r="C44" s="1720"/>
      <c r="D44" s="1720"/>
      <c r="E44" s="1720"/>
      <c r="F44" s="1720"/>
      <c r="G44" s="1721"/>
      <c r="H44" s="1722" t="s">
        <v>2</v>
      </c>
      <c r="I44" s="1723"/>
      <c r="J44" s="1723"/>
      <c r="K44" s="1723"/>
      <c r="L44" s="1724"/>
      <c r="M44" s="1725" t="s">
        <v>3</v>
      </c>
      <c r="N44" s="1706" t="s">
        <v>31</v>
      </c>
    </row>
    <row r="45" spans="1:14" x14ac:dyDescent="0.25">
      <c r="A45" s="1696"/>
      <c r="B45" s="1132" t="s">
        <v>8</v>
      </c>
      <c r="C45" s="1715"/>
      <c r="D45" s="1144" t="s">
        <v>9</v>
      </c>
      <c r="E45" s="1713"/>
      <c r="F45" s="1148" t="s">
        <v>32</v>
      </c>
      <c r="G45" s="1691" t="s">
        <v>10</v>
      </c>
      <c r="H45" s="1714" t="s">
        <v>11</v>
      </c>
      <c r="I45" s="1715"/>
      <c r="J45" s="1716" t="s">
        <v>12</v>
      </c>
      <c r="K45" s="1717" t="s">
        <v>33</v>
      </c>
      <c r="L45" s="1691" t="s">
        <v>13</v>
      </c>
      <c r="M45" s="1726"/>
      <c r="N45" s="1707"/>
    </row>
    <row r="46" spans="1:14" ht="57.75" thickBot="1" x14ac:dyDescent="0.3">
      <c r="A46" s="1697"/>
      <c r="B46" s="5" t="s">
        <v>14</v>
      </c>
      <c r="C46" s="6" t="s">
        <v>15</v>
      </c>
      <c r="D46" s="6" t="s">
        <v>16</v>
      </c>
      <c r="E46" s="6" t="s">
        <v>34</v>
      </c>
      <c r="F46" s="1712"/>
      <c r="G46" s="1686"/>
      <c r="H46" s="240" t="s">
        <v>14</v>
      </c>
      <c r="I46" s="6" t="s">
        <v>15</v>
      </c>
      <c r="J46" s="1690"/>
      <c r="K46" s="1718"/>
      <c r="L46" s="1686"/>
      <c r="M46" s="1727"/>
      <c r="N46" s="1708"/>
    </row>
    <row r="47" spans="1:14" x14ac:dyDescent="0.25">
      <c r="A47" s="83" t="s">
        <v>17</v>
      </c>
      <c r="B47" s="920">
        <v>39995</v>
      </c>
      <c r="C47" s="921">
        <v>22975</v>
      </c>
      <c r="D47" s="921">
        <v>18035</v>
      </c>
      <c r="E47" s="921">
        <v>18177</v>
      </c>
      <c r="F47" s="961">
        <v>13055</v>
      </c>
      <c r="G47" s="922">
        <v>112237</v>
      </c>
      <c r="H47" s="972">
        <v>5826</v>
      </c>
      <c r="I47" s="921">
        <v>1766</v>
      </c>
      <c r="J47" s="921">
        <v>3302</v>
      </c>
      <c r="K47" s="923">
        <v>1710</v>
      </c>
      <c r="L47" s="922">
        <v>12604</v>
      </c>
      <c r="M47" s="924">
        <v>124841</v>
      </c>
      <c r="N47" s="923">
        <v>71154</v>
      </c>
    </row>
    <row r="48" spans="1:14" x14ac:dyDescent="0.25">
      <c r="A48" s="3" t="s">
        <v>349</v>
      </c>
      <c r="B48" s="926">
        <v>33687</v>
      </c>
      <c r="C48" s="927">
        <v>28286</v>
      </c>
      <c r="D48" s="927">
        <v>12834</v>
      </c>
      <c r="E48" s="927">
        <v>15138</v>
      </c>
      <c r="F48" s="951">
        <v>10451</v>
      </c>
      <c r="G48" s="952">
        <v>100396</v>
      </c>
      <c r="H48" s="950">
        <v>8837</v>
      </c>
      <c r="I48" s="927">
        <v>9140</v>
      </c>
      <c r="J48" s="927">
        <v>9465</v>
      </c>
      <c r="K48" s="973">
        <v>1038</v>
      </c>
      <c r="L48" s="952">
        <v>28480</v>
      </c>
      <c r="M48" s="953">
        <v>128876</v>
      </c>
      <c r="N48" s="973">
        <v>84788</v>
      </c>
    </row>
    <row r="49" spans="1:14" x14ac:dyDescent="0.25">
      <c r="A49" s="213" t="s">
        <v>357</v>
      </c>
      <c r="B49" s="929">
        <v>10604</v>
      </c>
      <c r="C49" s="930">
        <v>7878</v>
      </c>
      <c r="D49" s="930">
        <v>2896</v>
      </c>
      <c r="E49" s="930">
        <v>5305</v>
      </c>
      <c r="F49" s="974">
        <v>1983</v>
      </c>
      <c r="G49" s="975">
        <v>28666</v>
      </c>
      <c r="H49" s="976">
        <v>5312</v>
      </c>
      <c r="I49" s="930">
        <v>4480</v>
      </c>
      <c r="J49" s="930">
        <v>3604</v>
      </c>
      <c r="K49" s="977">
        <v>640</v>
      </c>
      <c r="L49" s="975">
        <v>14036</v>
      </c>
      <c r="M49" s="978">
        <v>42702</v>
      </c>
      <c r="N49" s="977">
        <v>31629</v>
      </c>
    </row>
    <row r="50" spans="1:14" x14ac:dyDescent="0.25">
      <c r="A50" s="82" t="s">
        <v>20</v>
      </c>
      <c r="B50" s="929">
        <v>11352</v>
      </c>
      <c r="C50" s="930">
        <v>8778</v>
      </c>
      <c r="D50" s="930">
        <v>4630</v>
      </c>
      <c r="E50" s="930">
        <v>4033</v>
      </c>
      <c r="F50" s="974">
        <v>4581</v>
      </c>
      <c r="G50" s="975">
        <v>33374</v>
      </c>
      <c r="H50" s="976">
        <v>1642</v>
      </c>
      <c r="I50" s="930">
        <v>0</v>
      </c>
      <c r="J50" s="930">
        <v>296</v>
      </c>
      <c r="K50" s="977">
        <v>20</v>
      </c>
      <c r="L50" s="975">
        <v>1958</v>
      </c>
      <c r="M50" s="978">
        <v>35332</v>
      </c>
      <c r="N50" s="977">
        <v>22023</v>
      </c>
    </row>
    <row r="51" spans="1:14" x14ac:dyDescent="0.25">
      <c r="A51" s="82" t="s">
        <v>21</v>
      </c>
      <c r="B51" s="929">
        <v>10708</v>
      </c>
      <c r="C51" s="930">
        <v>10750</v>
      </c>
      <c r="D51" s="930">
        <v>4935</v>
      </c>
      <c r="E51" s="930">
        <v>5194</v>
      </c>
      <c r="F51" s="974">
        <v>3314</v>
      </c>
      <c r="G51" s="975">
        <v>34901</v>
      </c>
      <c r="H51" s="976">
        <v>1882</v>
      </c>
      <c r="I51" s="930">
        <v>4659</v>
      </c>
      <c r="J51" s="930">
        <v>5502</v>
      </c>
      <c r="K51" s="977">
        <v>164</v>
      </c>
      <c r="L51" s="975">
        <v>12207</v>
      </c>
      <c r="M51" s="978">
        <v>47109</v>
      </c>
      <c r="N51" s="977">
        <v>28825</v>
      </c>
    </row>
    <row r="52" spans="1:14" x14ac:dyDescent="0.25">
      <c r="A52" s="3" t="s">
        <v>22</v>
      </c>
      <c r="B52" s="926">
        <v>3246</v>
      </c>
      <c r="C52" s="927">
        <v>2931</v>
      </c>
      <c r="D52" s="927">
        <v>1212</v>
      </c>
      <c r="E52" s="927">
        <v>524</v>
      </c>
      <c r="F52" s="951">
        <v>1487</v>
      </c>
      <c r="G52" s="952">
        <v>9400</v>
      </c>
      <c r="H52" s="950">
        <v>52</v>
      </c>
      <c r="I52" s="927">
        <v>0</v>
      </c>
      <c r="J52" s="927">
        <v>1535</v>
      </c>
      <c r="K52" s="973">
        <v>453</v>
      </c>
      <c r="L52" s="952">
        <v>2040</v>
      </c>
      <c r="M52" s="953">
        <v>11440</v>
      </c>
      <c r="N52" s="973">
        <v>7224</v>
      </c>
    </row>
    <row r="53" spans="1:14" ht="15.75" thickBot="1" x14ac:dyDescent="0.3">
      <c r="A53" s="214" t="s">
        <v>23</v>
      </c>
      <c r="B53" s="936">
        <v>15355</v>
      </c>
      <c r="C53" s="937">
        <v>12418</v>
      </c>
      <c r="D53" s="937">
        <v>6151</v>
      </c>
      <c r="E53" s="937">
        <v>8341</v>
      </c>
      <c r="F53" s="979">
        <v>4482</v>
      </c>
      <c r="G53" s="980">
        <v>46747</v>
      </c>
      <c r="H53" s="981">
        <v>369</v>
      </c>
      <c r="I53" s="937">
        <v>556</v>
      </c>
      <c r="J53" s="937">
        <v>1244</v>
      </c>
      <c r="K53" s="982">
        <v>454</v>
      </c>
      <c r="L53" s="980">
        <v>2623</v>
      </c>
      <c r="M53" s="954">
        <v>49370</v>
      </c>
      <c r="N53" s="982">
        <v>31159</v>
      </c>
    </row>
    <row r="54" spans="1:14" ht="15.75" thickBot="1" x14ac:dyDescent="0.3">
      <c r="A54" s="215" t="s">
        <v>24</v>
      </c>
      <c r="B54" s="940">
        <v>92283</v>
      </c>
      <c r="C54" s="940">
        <v>66610</v>
      </c>
      <c r="D54" s="940">
        <v>38232</v>
      </c>
      <c r="E54" s="940">
        <v>42180</v>
      </c>
      <c r="F54" s="965">
        <v>29475</v>
      </c>
      <c r="G54" s="941">
        <v>268781</v>
      </c>
      <c r="H54" s="983">
        <v>15084</v>
      </c>
      <c r="I54" s="940">
        <v>11462</v>
      </c>
      <c r="J54" s="940">
        <v>15546</v>
      </c>
      <c r="K54" s="940">
        <v>3655</v>
      </c>
      <c r="L54" s="984">
        <v>45747</v>
      </c>
      <c r="M54" s="942">
        <v>314528</v>
      </c>
      <c r="N54" s="943">
        <v>194325</v>
      </c>
    </row>
    <row r="55" spans="1:14" x14ac:dyDescent="0.25">
      <c r="A55" s="350" t="s">
        <v>35</v>
      </c>
      <c r="B55" s="944">
        <v>13436</v>
      </c>
      <c r="C55" s="945">
        <v>6006</v>
      </c>
      <c r="D55" s="945">
        <v>5740</v>
      </c>
      <c r="E55" s="945">
        <v>3634</v>
      </c>
      <c r="F55" s="946">
        <v>3555</v>
      </c>
      <c r="G55" s="947">
        <v>32371</v>
      </c>
      <c r="H55" s="944">
        <v>23720</v>
      </c>
      <c r="I55" s="945">
        <v>1844</v>
      </c>
      <c r="J55" s="945">
        <v>2443</v>
      </c>
      <c r="K55" s="945">
        <v>932</v>
      </c>
      <c r="L55" s="947">
        <v>28939</v>
      </c>
      <c r="M55" s="948">
        <v>61309</v>
      </c>
      <c r="N55" s="925">
        <v>37051</v>
      </c>
    </row>
    <row r="56" spans="1:14" x14ac:dyDescent="0.25">
      <c r="A56" s="949" t="s">
        <v>36</v>
      </c>
      <c r="B56" s="950">
        <v>6191</v>
      </c>
      <c r="C56" s="927">
        <v>3475</v>
      </c>
      <c r="D56" s="927">
        <v>2429</v>
      </c>
      <c r="E56" s="927">
        <v>3794</v>
      </c>
      <c r="F56" s="951">
        <v>843</v>
      </c>
      <c r="G56" s="952">
        <v>16731</v>
      </c>
      <c r="H56" s="950">
        <v>9226</v>
      </c>
      <c r="I56" s="927">
        <v>8795</v>
      </c>
      <c r="J56" s="927">
        <v>5579</v>
      </c>
      <c r="K56" s="927">
        <v>576</v>
      </c>
      <c r="L56" s="952">
        <v>24176</v>
      </c>
      <c r="M56" s="953">
        <v>40908</v>
      </c>
      <c r="N56" s="985">
        <v>24381</v>
      </c>
    </row>
    <row r="57" spans="1:14" x14ac:dyDescent="0.25">
      <c r="A57" s="949" t="s">
        <v>37</v>
      </c>
      <c r="B57" s="950">
        <v>383</v>
      </c>
      <c r="C57" s="927">
        <v>36</v>
      </c>
      <c r="D57" s="927">
        <v>809</v>
      </c>
      <c r="E57" s="927">
        <v>601</v>
      </c>
      <c r="F57" s="951">
        <v>202</v>
      </c>
      <c r="G57" s="952">
        <v>2031</v>
      </c>
      <c r="H57" s="950">
        <v>5515</v>
      </c>
      <c r="I57" s="927">
        <v>1</v>
      </c>
      <c r="J57" s="927">
        <v>0</v>
      </c>
      <c r="K57" s="927">
        <v>0</v>
      </c>
      <c r="L57" s="952">
        <v>5516</v>
      </c>
      <c r="M57" s="953">
        <v>7547</v>
      </c>
      <c r="N57" s="985">
        <v>1496</v>
      </c>
    </row>
    <row r="58" spans="1:14" x14ac:dyDescent="0.25">
      <c r="A58" s="949" t="s">
        <v>38</v>
      </c>
      <c r="B58" s="950">
        <v>3128</v>
      </c>
      <c r="C58" s="927">
        <v>175</v>
      </c>
      <c r="D58" s="927">
        <v>147</v>
      </c>
      <c r="E58" s="927">
        <v>744</v>
      </c>
      <c r="F58" s="951">
        <v>1622</v>
      </c>
      <c r="G58" s="952">
        <v>5816</v>
      </c>
      <c r="H58" s="950">
        <v>0</v>
      </c>
      <c r="I58" s="927">
        <v>35</v>
      </c>
      <c r="J58" s="927">
        <v>0</v>
      </c>
      <c r="K58" s="927">
        <v>0</v>
      </c>
      <c r="L58" s="952">
        <v>35</v>
      </c>
      <c r="M58" s="953">
        <v>5851</v>
      </c>
      <c r="N58" s="985">
        <v>1702</v>
      </c>
    </row>
    <row r="59" spans="1:14" x14ac:dyDescent="0.25">
      <c r="A59" s="949" t="s">
        <v>39</v>
      </c>
      <c r="B59" s="950">
        <v>4358</v>
      </c>
      <c r="C59" s="927">
        <v>9439</v>
      </c>
      <c r="D59" s="927">
        <v>4533</v>
      </c>
      <c r="E59" s="927">
        <v>6613</v>
      </c>
      <c r="F59" s="951">
        <v>1011</v>
      </c>
      <c r="G59" s="952">
        <v>25954</v>
      </c>
      <c r="H59" s="950">
        <v>5821</v>
      </c>
      <c r="I59" s="927">
        <v>6395</v>
      </c>
      <c r="J59" s="927">
        <v>19490</v>
      </c>
      <c r="K59" s="927">
        <v>13038</v>
      </c>
      <c r="L59" s="952">
        <v>44744</v>
      </c>
      <c r="M59" s="953">
        <v>70698</v>
      </c>
      <c r="N59" s="985">
        <v>45467</v>
      </c>
    </row>
    <row r="60" spans="1:14" x14ac:dyDescent="0.25">
      <c r="A60" s="949" t="s">
        <v>40</v>
      </c>
      <c r="B60" s="950">
        <v>525</v>
      </c>
      <c r="C60" s="927">
        <v>41</v>
      </c>
      <c r="D60" s="927">
        <v>11347</v>
      </c>
      <c r="E60" s="927">
        <v>2626</v>
      </c>
      <c r="F60" s="951">
        <v>22</v>
      </c>
      <c r="G60" s="952">
        <v>14561</v>
      </c>
      <c r="H60" s="950">
        <v>0</v>
      </c>
      <c r="I60" s="927">
        <v>0</v>
      </c>
      <c r="J60" s="927">
        <v>30</v>
      </c>
      <c r="K60" s="927">
        <v>0</v>
      </c>
      <c r="L60" s="952">
        <v>30</v>
      </c>
      <c r="M60" s="953">
        <v>14591</v>
      </c>
      <c r="N60" s="985">
        <v>14560</v>
      </c>
    </row>
    <row r="61" spans="1:14" x14ac:dyDescent="0.25">
      <c r="A61" s="949" t="s">
        <v>41</v>
      </c>
      <c r="B61" s="950">
        <v>6893</v>
      </c>
      <c r="C61" s="927">
        <v>1729</v>
      </c>
      <c r="D61" s="927">
        <v>4774</v>
      </c>
      <c r="E61" s="927">
        <v>2253</v>
      </c>
      <c r="F61" s="951">
        <v>482</v>
      </c>
      <c r="G61" s="952">
        <v>16131</v>
      </c>
      <c r="H61" s="950">
        <v>2389</v>
      </c>
      <c r="I61" s="927">
        <v>172</v>
      </c>
      <c r="J61" s="927">
        <v>706</v>
      </c>
      <c r="K61" s="927">
        <v>20</v>
      </c>
      <c r="L61" s="952">
        <v>3287</v>
      </c>
      <c r="M61" s="953">
        <v>19418</v>
      </c>
      <c r="N61" s="985">
        <v>11709</v>
      </c>
    </row>
    <row r="62" spans="1:14" x14ac:dyDescent="0.25">
      <c r="A62" s="949" t="s">
        <v>42</v>
      </c>
      <c r="B62" s="950">
        <v>3276</v>
      </c>
      <c r="C62" s="927">
        <v>3633</v>
      </c>
      <c r="D62" s="927">
        <v>11226</v>
      </c>
      <c r="E62" s="927">
        <v>18477</v>
      </c>
      <c r="F62" s="951">
        <v>2101</v>
      </c>
      <c r="G62" s="952">
        <v>38713</v>
      </c>
      <c r="H62" s="950">
        <v>71</v>
      </c>
      <c r="I62" s="927">
        <v>237</v>
      </c>
      <c r="J62" s="927">
        <v>18</v>
      </c>
      <c r="K62" s="927">
        <v>148</v>
      </c>
      <c r="L62" s="952">
        <v>474</v>
      </c>
      <c r="M62" s="953">
        <v>39187</v>
      </c>
      <c r="N62" s="985">
        <v>26843</v>
      </c>
    </row>
    <row r="63" spans="1:14" x14ac:dyDescent="0.25">
      <c r="A63" s="949" t="s">
        <v>43</v>
      </c>
      <c r="B63" s="950">
        <v>5629</v>
      </c>
      <c r="C63" s="927">
        <v>1982</v>
      </c>
      <c r="D63" s="927">
        <v>2947</v>
      </c>
      <c r="E63" s="927">
        <v>485</v>
      </c>
      <c r="F63" s="951">
        <v>1563</v>
      </c>
      <c r="G63" s="952">
        <v>12606</v>
      </c>
      <c r="H63" s="950">
        <v>210</v>
      </c>
      <c r="I63" s="927">
        <v>16</v>
      </c>
      <c r="J63" s="927">
        <v>3158</v>
      </c>
      <c r="K63" s="927">
        <v>9</v>
      </c>
      <c r="L63" s="952">
        <v>3393</v>
      </c>
      <c r="M63" s="953">
        <v>15999</v>
      </c>
      <c r="N63" s="985">
        <v>9703</v>
      </c>
    </row>
    <row r="64" spans="1:14" x14ac:dyDescent="0.25">
      <c r="A64" s="949" t="s">
        <v>44</v>
      </c>
      <c r="B64" s="950">
        <v>2073</v>
      </c>
      <c r="C64" s="927">
        <v>445</v>
      </c>
      <c r="D64" s="927">
        <v>1197</v>
      </c>
      <c r="E64" s="927">
        <v>2927</v>
      </c>
      <c r="F64" s="951">
        <v>3129</v>
      </c>
      <c r="G64" s="952">
        <v>9771</v>
      </c>
      <c r="H64" s="950">
        <v>2217</v>
      </c>
      <c r="I64" s="927">
        <v>615</v>
      </c>
      <c r="J64" s="927">
        <v>48</v>
      </c>
      <c r="K64" s="927">
        <v>1118</v>
      </c>
      <c r="L64" s="952">
        <v>3998</v>
      </c>
      <c r="M64" s="953">
        <v>13769</v>
      </c>
      <c r="N64" s="985">
        <v>10966</v>
      </c>
    </row>
    <row r="65" spans="1:15" x14ac:dyDescent="0.25">
      <c r="A65" s="949" t="s">
        <v>45</v>
      </c>
      <c r="B65" s="950">
        <v>2863</v>
      </c>
      <c r="C65" s="927">
        <v>298</v>
      </c>
      <c r="D65" s="927">
        <v>484</v>
      </c>
      <c r="E65" s="927">
        <v>583</v>
      </c>
      <c r="F65" s="951">
        <v>254</v>
      </c>
      <c r="G65" s="952">
        <v>4482</v>
      </c>
      <c r="H65" s="950">
        <v>19</v>
      </c>
      <c r="I65" s="927">
        <v>0</v>
      </c>
      <c r="J65" s="927">
        <v>2</v>
      </c>
      <c r="K65" s="927">
        <v>0</v>
      </c>
      <c r="L65" s="952">
        <v>21</v>
      </c>
      <c r="M65" s="953">
        <v>4503</v>
      </c>
      <c r="N65" s="985">
        <v>3816</v>
      </c>
    </row>
    <row r="66" spans="1:15" x14ac:dyDescent="0.25">
      <c r="A66" s="949" t="s">
        <v>46</v>
      </c>
      <c r="B66" s="950">
        <v>1102</v>
      </c>
      <c r="C66" s="927">
        <v>3499</v>
      </c>
      <c r="D66" s="927">
        <v>1038</v>
      </c>
      <c r="E66" s="927">
        <v>6261</v>
      </c>
      <c r="F66" s="951">
        <v>3578</v>
      </c>
      <c r="G66" s="952">
        <v>15478</v>
      </c>
      <c r="H66" s="950">
        <v>437</v>
      </c>
      <c r="I66" s="927">
        <v>0</v>
      </c>
      <c r="J66" s="927">
        <v>23</v>
      </c>
      <c r="K66" s="927">
        <v>2450</v>
      </c>
      <c r="L66" s="952">
        <v>2910</v>
      </c>
      <c r="M66" s="953">
        <v>18389</v>
      </c>
      <c r="N66" s="985">
        <v>14524</v>
      </c>
    </row>
    <row r="67" spans="1:15" x14ac:dyDescent="0.25">
      <c r="A67" s="986" t="s">
        <v>47</v>
      </c>
      <c r="B67" s="981">
        <v>102</v>
      </c>
      <c r="C67" s="937">
        <v>0</v>
      </c>
      <c r="D67" s="937">
        <v>106</v>
      </c>
      <c r="E67" s="937">
        <v>327</v>
      </c>
      <c r="F67" s="979">
        <v>27</v>
      </c>
      <c r="G67" s="980">
        <v>562</v>
      </c>
      <c r="H67" s="981">
        <v>1091</v>
      </c>
      <c r="I67" s="937">
        <v>995</v>
      </c>
      <c r="J67" s="937">
        <v>68</v>
      </c>
      <c r="K67" s="937">
        <v>13</v>
      </c>
      <c r="L67" s="980">
        <v>2167</v>
      </c>
      <c r="M67" s="954">
        <v>2729</v>
      </c>
      <c r="N67" s="987">
        <v>601</v>
      </c>
    </row>
    <row r="68" spans="1:15" ht="15.75" thickBot="1" x14ac:dyDescent="0.3">
      <c r="A68" s="949" t="s">
        <v>321</v>
      </c>
      <c r="B68" s="981">
        <v>28038</v>
      </c>
      <c r="C68" s="937">
        <v>29285</v>
      </c>
      <c r="D68" s="937">
        <v>23067</v>
      </c>
      <c r="E68" s="937">
        <v>9930</v>
      </c>
      <c r="F68" s="979">
        <v>8122</v>
      </c>
      <c r="G68" s="980">
        <v>98442</v>
      </c>
      <c r="H68" s="981">
        <v>50722</v>
      </c>
      <c r="I68" s="937">
        <v>11320</v>
      </c>
      <c r="J68" s="937">
        <v>12643</v>
      </c>
      <c r="K68" s="937">
        <v>9688</v>
      </c>
      <c r="L68" s="980">
        <v>84374</v>
      </c>
      <c r="M68" s="954">
        <v>182816</v>
      </c>
      <c r="N68" s="987">
        <v>98198</v>
      </c>
    </row>
    <row r="69" spans="1:15" ht="15.75" thickBot="1" x14ac:dyDescent="0.3">
      <c r="A69" s="988" t="s">
        <v>25</v>
      </c>
      <c r="B69" s="940">
        <v>77997</v>
      </c>
      <c r="C69" s="940">
        <v>60043</v>
      </c>
      <c r="D69" s="940">
        <v>69844</v>
      </c>
      <c r="E69" s="940">
        <v>59255</v>
      </c>
      <c r="F69" s="940">
        <v>26511</v>
      </c>
      <c r="G69" s="958">
        <v>293650</v>
      </c>
      <c r="H69" s="940">
        <v>101438</v>
      </c>
      <c r="I69" s="940">
        <v>30425</v>
      </c>
      <c r="J69" s="940">
        <v>44208</v>
      </c>
      <c r="K69" s="940">
        <v>27992</v>
      </c>
      <c r="L69" s="989">
        <v>204064</v>
      </c>
      <c r="M69" s="942">
        <v>497714</v>
      </c>
      <c r="N69" s="990">
        <v>301017</v>
      </c>
    </row>
    <row r="70" spans="1:15" ht="15.75" thickBot="1" x14ac:dyDescent="0.3">
      <c r="A70" s="959" t="s">
        <v>26</v>
      </c>
      <c r="B70" s="943">
        <v>170280</v>
      </c>
      <c r="C70" s="943">
        <v>126653</v>
      </c>
      <c r="D70" s="943">
        <v>108076</v>
      </c>
      <c r="E70" s="943">
        <v>101435</v>
      </c>
      <c r="F70" s="943">
        <v>55986</v>
      </c>
      <c r="G70" s="941">
        <v>562431</v>
      </c>
      <c r="H70" s="943">
        <v>116522</v>
      </c>
      <c r="I70" s="943">
        <v>41888</v>
      </c>
      <c r="J70" s="943">
        <v>59754</v>
      </c>
      <c r="K70" s="943">
        <v>31647</v>
      </c>
      <c r="L70" s="991">
        <v>249811</v>
      </c>
      <c r="M70" s="942">
        <v>812242</v>
      </c>
      <c r="N70" s="943">
        <v>495342</v>
      </c>
      <c r="O70" s="4">
        <f>M40+M70</f>
        <v>1129593</v>
      </c>
    </row>
    <row r="71" spans="1:15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47"/>
    </row>
    <row r="72" spans="1:15" ht="15.75" thickBot="1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47"/>
    </row>
    <row r="73" spans="1:15" ht="15.75" thickBot="1" x14ac:dyDescent="0.3">
      <c r="A73" s="1692" t="s">
        <v>48</v>
      </c>
      <c r="B73" s="1693"/>
      <c r="C73" s="1693"/>
      <c r="D73" s="1693"/>
      <c r="E73" s="1693"/>
      <c r="F73" s="1693"/>
      <c r="G73" s="1693"/>
      <c r="H73" s="1693"/>
      <c r="I73" s="1693"/>
      <c r="J73" s="1693"/>
      <c r="K73" s="1693"/>
      <c r="L73" s="1693"/>
      <c r="M73" s="1693"/>
      <c r="N73" s="1694"/>
    </row>
    <row r="74" spans="1:15" ht="15.75" thickBot="1" x14ac:dyDescent="0.3">
      <c r="A74" s="1695" t="s">
        <v>0</v>
      </c>
      <c r="B74" s="1698" t="s">
        <v>1</v>
      </c>
      <c r="C74" s="1698"/>
      <c r="D74" s="1698"/>
      <c r="E74" s="1698"/>
      <c r="F74" s="1698"/>
      <c r="G74" s="1699"/>
      <c r="H74" s="1700" t="s">
        <v>2</v>
      </c>
      <c r="I74" s="1701"/>
      <c r="J74" s="1701"/>
      <c r="K74" s="1701"/>
      <c r="L74" s="1702"/>
      <c r="M74" s="1703" t="s">
        <v>3</v>
      </c>
      <c r="N74" s="1706" t="s">
        <v>31</v>
      </c>
    </row>
    <row r="75" spans="1:15" x14ac:dyDescent="0.25">
      <c r="A75" s="1696"/>
      <c r="B75" s="1687" t="s">
        <v>8</v>
      </c>
      <c r="C75" s="1688"/>
      <c r="D75" s="1709" t="s">
        <v>9</v>
      </c>
      <c r="E75" s="1710"/>
      <c r="F75" s="1711" t="s">
        <v>32</v>
      </c>
      <c r="G75" s="1685" t="s">
        <v>10</v>
      </c>
      <c r="H75" s="1687" t="s">
        <v>11</v>
      </c>
      <c r="I75" s="1688"/>
      <c r="J75" s="1689" t="s">
        <v>12</v>
      </c>
      <c r="K75" s="1689" t="s">
        <v>33</v>
      </c>
      <c r="L75" s="1685" t="s">
        <v>13</v>
      </c>
      <c r="M75" s="1704"/>
      <c r="N75" s="1707"/>
    </row>
    <row r="76" spans="1:15" ht="57.75" thickBot="1" x14ac:dyDescent="0.3">
      <c r="A76" s="1697"/>
      <c r="B76" s="247" t="s">
        <v>14</v>
      </c>
      <c r="C76" s="919" t="s">
        <v>15</v>
      </c>
      <c r="D76" s="919" t="s">
        <v>16</v>
      </c>
      <c r="E76" s="919" t="s">
        <v>55</v>
      </c>
      <c r="F76" s="1712"/>
      <c r="G76" s="1686"/>
      <c r="H76" s="247" t="s">
        <v>14</v>
      </c>
      <c r="I76" s="919" t="s">
        <v>15</v>
      </c>
      <c r="J76" s="1690"/>
      <c r="K76" s="1690"/>
      <c r="L76" s="1686"/>
      <c r="M76" s="1705"/>
      <c r="N76" s="1708"/>
    </row>
    <row r="77" spans="1:15" ht="15.75" thickBot="1" x14ac:dyDescent="0.3">
      <c r="A77" s="992" t="s">
        <v>24</v>
      </c>
      <c r="B77" s="993">
        <v>92283</v>
      </c>
      <c r="C77" s="994">
        <v>66610</v>
      </c>
      <c r="D77" s="994">
        <v>38232</v>
      </c>
      <c r="E77" s="994">
        <v>42180</v>
      </c>
      <c r="F77" s="994">
        <v>29475</v>
      </c>
      <c r="G77" s="995">
        <v>268781</v>
      </c>
      <c r="H77" s="994">
        <v>15084</v>
      </c>
      <c r="I77" s="994">
        <v>11462</v>
      </c>
      <c r="J77" s="994">
        <v>15546</v>
      </c>
      <c r="K77" s="994">
        <v>3655</v>
      </c>
      <c r="L77" s="995">
        <v>45747</v>
      </c>
      <c r="M77" s="996">
        <v>314528</v>
      </c>
      <c r="N77" s="956">
        <v>194325</v>
      </c>
    </row>
    <row r="78" spans="1:15" x14ac:dyDescent="0.25">
      <c r="A78" s="997" t="s">
        <v>49</v>
      </c>
      <c r="B78" s="998">
        <v>59353</v>
      </c>
      <c r="C78" s="921">
        <v>42573</v>
      </c>
      <c r="D78" s="921">
        <v>21356</v>
      </c>
      <c r="E78" s="921">
        <v>23875</v>
      </c>
      <c r="F78" s="999">
        <v>21297</v>
      </c>
      <c r="G78" s="1000">
        <v>168454</v>
      </c>
      <c r="H78" s="1001">
        <v>12936</v>
      </c>
      <c r="I78" s="1002">
        <v>9726</v>
      </c>
      <c r="J78" s="1003">
        <v>14950</v>
      </c>
      <c r="K78" s="999">
        <v>3451</v>
      </c>
      <c r="L78" s="1000">
        <v>41063</v>
      </c>
      <c r="M78" s="1004">
        <v>209517</v>
      </c>
      <c r="N78" s="1005">
        <v>134815</v>
      </c>
    </row>
    <row r="79" spans="1:15" x14ac:dyDescent="0.25">
      <c r="A79" s="1006" t="s">
        <v>50</v>
      </c>
      <c r="B79" s="1007">
        <v>0</v>
      </c>
      <c r="C79" s="927">
        <v>0</v>
      </c>
      <c r="D79" s="927">
        <v>4289</v>
      </c>
      <c r="E79" s="927">
        <v>15</v>
      </c>
      <c r="F79" s="1008">
        <v>10</v>
      </c>
      <c r="G79" s="1009">
        <v>4314</v>
      </c>
      <c r="H79" s="1010">
        <v>0</v>
      </c>
      <c r="I79" s="1011">
        <v>0</v>
      </c>
      <c r="J79" s="1012">
        <v>0</v>
      </c>
      <c r="K79" s="1008">
        <v>0</v>
      </c>
      <c r="L79" s="1009">
        <v>0</v>
      </c>
      <c r="M79" s="1013">
        <v>4314</v>
      </c>
      <c r="N79" s="1014">
        <v>15</v>
      </c>
    </row>
    <row r="80" spans="1:15" x14ac:dyDescent="0.25">
      <c r="A80" s="1006" t="s">
        <v>51</v>
      </c>
      <c r="B80" s="1007">
        <v>27451</v>
      </c>
      <c r="C80" s="927">
        <v>20147</v>
      </c>
      <c r="D80" s="927">
        <v>9990</v>
      </c>
      <c r="E80" s="927">
        <v>14703</v>
      </c>
      <c r="F80" s="1008">
        <v>6279</v>
      </c>
      <c r="G80" s="1009">
        <v>78570</v>
      </c>
      <c r="H80" s="1010">
        <v>1939</v>
      </c>
      <c r="I80" s="1011">
        <v>1583</v>
      </c>
      <c r="J80" s="1012">
        <v>557</v>
      </c>
      <c r="K80" s="1008">
        <v>19</v>
      </c>
      <c r="L80" s="1009">
        <v>4098</v>
      </c>
      <c r="M80" s="1013">
        <v>82668</v>
      </c>
      <c r="N80" s="1014">
        <v>48085</v>
      </c>
    </row>
    <row r="81" spans="1:14" x14ac:dyDescent="0.25">
      <c r="A81" s="1015" t="s">
        <v>52</v>
      </c>
      <c r="B81" s="950">
        <v>1715</v>
      </c>
      <c r="C81" s="927">
        <v>298</v>
      </c>
      <c r="D81" s="927">
        <v>1637</v>
      </c>
      <c r="E81" s="927">
        <v>349</v>
      </c>
      <c r="F81" s="951">
        <v>1149</v>
      </c>
      <c r="G81" s="1009">
        <v>5148</v>
      </c>
      <c r="H81" s="1016">
        <v>194</v>
      </c>
      <c r="I81" s="1011">
        <v>0</v>
      </c>
      <c r="J81" s="1011">
        <v>6</v>
      </c>
      <c r="K81" s="1017">
        <v>185</v>
      </c>
      <c r="L81" s="1009">
        <v>385</v>
      </c>
      <c r="M81" s="1013">
        <v>5533</v>
      </c>
      <c r="N81" s="1014">
        <v>3499</v>
      </c>
    </row>
    <row r="82" spans="1:14" x14ac:dyDescent="0.25">
      <c r="A82" s="949" t="s">
        <v>53</v>
      </c>
      <c r="B82" s="950">
        <v>3063</v>
      </c>
      <c r="C82" s="927">
        <v>3549</v>
      </c>
      <c r="D82" s="927">
        <v>944</v>
      </c>
      <c r="E82" s="927">
        <v>3217</v>
      </c>
      <c r="F82" s="951">
        <v>702</v>
      </c>
      <c r="G82" s="1009">
        <v>11475</v>
      </c>
      <c r="H82" s="1016">
        <v>14</v>
      </c>
      <c r="I82" s="1011">
        <v>153</v>
      </c>
      <c r="J82" s="1011">
        <v>33</v>
      </c>
      <c r="K82" s="1017">
        <v>0</v>
      </c>
      <c r="L82" s="1009">
        <v>200</v>
      </c>
      <c r="M82" s="1013">
        <v>11675</v>
      </c>
      <c r="N82" s="1014">
        <v>7699</v>
      </c>
    </row>
    <row r="83" spans="1:14" ht="15.75" thickBot="1" x14ac:dyDescent="0.3">
      <c r="A83" s="1018" t="s">
        <v>23</v>
      </c>
      <c r="B83" s="1019">
        <v>701</v>
      </c>
      <c r="C83" s="1020">
        <v>43</v>
      </c>
      <c r="D83" s="1020">
        <v>16</v>
      </c>
      <c r="E83" s="1020">
        <v>21</v>
      </c>
      <c r="F83" s="1021">
        <v>38</v>
      </c>
      <c r="G83" s="1022">
        <v>820</v>
      </c>
      <c r="H83" s="1023">
        <v>1</v>
      </c>
      <c r="I83" s="1024">
        <v>0</v>
      </c>
      <c r="J83" s="1024">
        <v>0</v>
      </c>
      <c r="K83" s="1025">
        <v>0</v>
      </c>
      <c r="L83" s="1022">
        <v>1</v>
      </c>
      <c r="M83" s="1026">
        <v>821</v>
      </c>
      <c r="N83" s="1027">
        <v>212</v>
      </c>
    </row>
    <row r="84" spans="1:14" ht="15.75" thickBot="1" x14ac:dyDescent="0.3">
      <c r="A84" s="992" t="s">
        <v>25</v>
      </c>
      <c r="B84" s="993">
        <v>77997</v>
      </c>
      <c r="C84" s="994">
        <v>60043</v>
      </c>
      <c r="D84" s="994">
        <v>69844</v>
      </c>
      <c r="E84" s="994">
        <v>59255</v>
      </c>
      <c r="F84" s="1028">
        <v>26511</v>
      </c>
      <c r="G84" s="995">
        <v>293650</v>
      </c>
      <c r="H84" s="993">
        <v>101438</v>
      </c>
      <c r="I84" s="994">
        <v>30425</v>
      </c>
      <c r="J84" s="994">
        <v>44208</v>
      </c>
      <c r="K84" s="994">
        <v>27992</v>
      </c>
      <c r="L84" s="995">
        <v>204064</v>
      </c>
      <c r="M84" s="996">
        <v>497714</v>
      </c>
      <c r="N84" s="956">
        <v>301017</v>
      </c>
    </row>
    <row r="85" spans="1:14" x14ac:dyDescent="0.25">
      <c r="A85" s="1006" t="s">
        <v>49</v>
      </c>
      <c r="B85" s="950">
        <v>52229</v>
      </c>
      <c r="C85" s="927">
        <v>50070</v>
      </c>
      <c r="D85" s="927">
        <v>49925</v>
      </c>
      <c r="E85" s="927">
        <v>44133</v>
      </c>
      <c r="F85" s="951">
        <v>15917</v>
      </c>
      <c r="G85" s="1000">
        <v>212274</v>
      </c>
      <c r="H85" s="1016">
        <v>88574</v>
      </c>
      <c r="I85" s="1011">
        <v>22528</v>
      </c>
      <c r="J85" s="1011">
        <v>32262</v>
      </c>
      <c r="K85" s="1017">
        <v>22202</v>
      </c>
      <c r="L85" s="1000">
        <v>165566</v>
      </c>
      <c r="M85" s="1004">
        <v>377840</v>
      </c>
      <c r="N85" s="1014">
        <v>233375</v>
      </c>
    </row>
    <row r="86" spans="1:14" x14ac:dyDescent="0.25">
      <c r="A86" s="1006" t="s">
        <v>50</v>
      </c>
      <c r="B86" s="950">
        <v>0</v>
      </c>
      <c r="C86" s="927">
        <v>0</v>
      </c>
      <c r="D86" s="927">
        <v>9269</v>
      </c>
      <c r="E86" s="927">
        <v>0</v>
      </c>
      <c r="F86" s="951">
        <v>73</v>
      </c>
      <c r="G86" s="1029">
        <v>9342</v>
      </c>
      <c r="H86" s="1016">
        <v>0</v>
      </c>
      <c r="I86" s="1011">
        <v>0</v>
      </c>
      <c r="J86" s="1011">
        <v>0</v>
      </c>
      <c r="K86" s="1017">
        <v>0</v>
      </c>
      <c r="L86" s="1009">
        <v>0</v>
      </c>
      <c r="M86" s="1013">
        <v>9342</v>
      </c>
      <c r="N86" s="1014">
        <v>46</v>
      </c>
    </row>
    <row r="87" spans="1:14" x14ac:dyDescent="0.25">
      <c r="A87" s="1006" t="s">
        <v>51</v>
      </c>
      <c r="B87" s="1007">
        <v>25374</v>
      </c>
      <c r="C87" s="1012">
        <v>9820</v>
      </c>
      <c r="D87" s="1012">
        <v>10248</v>
      </c>
      <c r="E87" s="1012">
        <v>15069</v>
      </c>
      <c r="F87" s="1008">
        <v>10385</v>
      </c>
      <c r="G87" s="1029">
        <v>70895</v>
      </c>
      <c r="H87" s="1007">
        <v>12863</v>
      </c>
      <c r="I87" s="1012">
        <v>7898</v>
      </c>
      <c r="J87" s="1012">
        <v>11946</v>
      </c>
      <c r="K87" s="1008">
        <v>5450</v>
      </c>
      <c r="L87" s="1009">
        <v>38157</v>
      </c>
      <c r="M87" s="1013">
        <v>109052</v>
      </c>
      <c r="N87" s="1014">
        <v>66484</v>
      </c>
    </row>
    <row r="88" spans="1:14" x14ac:dyDescent="0.25">
      <c r="A88" s="1015" t="s">
        <v>52</v>
      </c>
      <c r="B88" s="1007">
        <v>372</v>
      </c>
      <c r="C88" s="1012">
        <v>100</v>
      </c>
      <c r="D88" s="1012">
        <v>293</v>
      </c>
      <c r="E88" s="1012">
        <v>53</v>
      </c>
      <c r="F88" s="1008">
        <v>121</v>
      </c>
      <c r="G88" s="1029">
        <v>939</v>
      </c>
      <c r="H88" s="1007">
        <v>0</v>
      </c>
      <c r="I88" s="1012">
        <v>0</v>
      </c>
      <c r="J88" s="1012">
        <v>0</v>
      </c>
      <c r="K88" s="1008">
        <v>17</v>
      </c>
      <c r="L88" s="1009">
        <v>17</v>
      </c>
      <c r="M88" s="1013">
        <v>956</v>
      </c>
      <c r="N88" s="1014">
        <v>625</v>
      </c>
    </row>
    <row r="89" spans="1:14" x14ac:dyDescent="0.25">
      <c r="A89" s="1015" t="s">
        <v>53</v>
      </c>
      <c r="B89" s="926">
        <v>20</v>
      </c>
      <c r="C89" s="927">
        <v>53</v>
      </c>
      <c r="D89" s="927">
        <v>101</v>
      </c>
      <c r="E89" s="927">
        <v>0</v>
      </c>
      <c r="F89" s="973">
        <v>15</v>
      </c>
      <c r="G89" s="1029">
        <v>189</v>
      </c>
      <c r="H89" s="1030">
        <v>0</v>
      </c>
      <c r="I89" s="1012">
        <v>0</v>
      </c>
      <c r="J89" s="1012">
        <v>0</v>
      </c>
      <c r="K89" s="1031">
        <v>323</v>
      </c>
      <c r="L89" s="1009">
        <v>323</v>
      </c>
      <c r="M89" s="1013">
        <v>512</v>
      </c>
      <c r="N89" s="1014">
        <v>478</v>
      </c>
    </row>
    <row r="90" spans="1:14" ht="15.75" thickBot="1" x14ac:dyDescent="0.3">
      <c r="A90" s="1015" t="s">
        <v>23</v>
      </c>
      <c r="B90" s="1032">
        <v>2</v>
      </c>
      <c r="C90" s="1033">
        <v>0</v>
      </c>
      <c r="D90" s="1033">
        <v>8</v>
      </c>
      <c r="E90" s="1033">
        <v>0</v>
      </c>
      <c r="F90" s="1034">
        <v>0</v>
      </c>
      <c r="G90" s="1035">
        <v>10</v>
      </c>
      <c r="H90" s="1036">
        <v>1</v>
      </c>
      <c r="I90" s="1037">
        <v>0</v>
      </c>
      <c r="J90" s="1037">
        <v>0</v>
      </c>
      <c r="K90" s="1038">
        <v>0</v>
      </c>
      <c r="L90" s="1022">
        <v>1</v>
      </c>
      <c r="M90" s="1026">
        <v>11</v>
      </c>
      <c r="N90" s="1027">
        <v>9</v>
      </c>
    </row>
    <row r="91" spans="1:14" ht="15.75" thickBot="1" x14ac:dyDescent="0.3">
      <c r="A91" s="992" t="s">
        <v>26</v>
      </c>
      <c r="B91" s="993">
        <v>170280</v>
      </c>
      <c r="C91" s="1039">
        <v>126653</v>
      </c>
      <c r="D91" s="1039">
        <v>108076</v>
      </c>
      <c r="E91" s="1039">
        <v>101435</v>
      </c>
      <c r="F91" s="1040">
        <v>55986</v>
      </c>
      <c r="G91" s="995">
        <v>562431</v>
      </c>
      <c r="H91" s="993">
        <v>116522</v>
      </c>
      <c r="I91" s="1039">
        <v>41888</v>
      </c>
      <c r="J91" s="1041">
        <v>59754</v>
      </c>
      <c r="K91" s="1041">
        <v>31647</v>
      </c>
      <c r="L91" s="995">
        <v>249811</v>
      </c>
      <c r="M91" s="996">
        <v>812242</v>
      </c>
      <c r="N91" s="957">
        <v>495342</v>
      </c>
    </row>
  </sheetData>
  <mergeCells count="57">
    <mergeCell ref="J5:J6"/>
    <mergeCell ref="K5:K6"/>
    <mergeCell ref="L5:L6"/>
    <mergeCell ref="A32:N32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D34:E34"/>
    <mergeCell ref="F34:F35"/>
    <mergeCell ref="G34:G35"/>
    <mergeCell ref="H34:I34"/>
    <mergeCell ref="G5:G6"/>
    <mergeCell ref="H5:I5"/>
    <mergeCell ref="J34:J35"/>
    <mergeCell ref="K34:K35"/>
    <mergeCell ref="L34:L35"/>
    <mergeCell ref="A43:N43"/>
    <mergeCell ref="A44:A46"/>
    <mergeCell ref="B44:G44"/>
    <mergeCell ref="H44:L44"/>
    <mergeCell ref="M44:M46"/>
    <mergeCell ref="N44:N46"/>
    <mergeCell ref="B45:C45"/>
    <mergeCell ref="A33:A35"/>
    <mergeCell ref="B33:G33"/>
    <mergeCell ref="H33:L33"/>
    <mergeCell ref="M33:M35"/>
    <mergeCell ref="N33:N35"/>
    <mergeCell ref="B34:C34"/>
    <mergeCell ref="L45:L46"/>
    <mergeCell ref="A73:N73"/>
    <mergeCell ref="A74:A76"/>
    <mergeCell ref="B74:G74"/>
    <mergeCell ref="H74:L74"/>
    <mergeCell ref="M74:M76"/>
    <mergeCell ref="N74:N76"/>
    <mergeCell ref="B75:C75"/>
    <mergeCell ref="D75:E75"/>
    <mergeCell ref="F75:F76"/>
    <mergeCell ref="D45:E45"/>
    <mergeCell ref="F45:F46"/>
    <mergeCell ref="G45:G46"/>
    <mergeCell ref="H45:I45"/>
    <mergeCell ref="J45:J46"/>
    <mergeCell ref="K45:K46"/>
    <mergeCell ref="G75:G76"/>
    <mergeCell ref="H75:I75"/>
    <mergeCell ref="J75:J76"/>
    <mergeCell ref="K75:K76"/>
    <mergeCell ref="L75:L76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95"/>
  <sheetViews>
    <sheetView topLeftCell="A43" workbookViewId="0">
      <selection activeCell="P82" sqref="P82"/>
    </sheetView>
  </sheetViews>
  <sheetFormatPr defaultRowHeight="15" x14ac:dyDescent="0.25"/>
  <cols>
    <col min="1" max="1" width="44.5703125" style="4" bestFit="1" customWidth="1"/>
    <col min="2" max="3" width="15.7109375" style="4" bestFit="1" customWidth="1"/>
    <col min="4" max="6" width="14.42578125" style="4" bestFit="1" customWidth="1"/>
    <col min="7" max="7" width="15.7109375" style="4" bestFit="1" customWidth="1"/>
    <col min="8" max="11" width="14.42578125" style="4" bestFit="1" customWidth="1"/>
    <col min="12" max="14" width="15.7109375" style="4" bestFit="1" customWidth="1"/>
    <col min="15" max="15" width="9.140625" style="4"/>
    <col min="16" max="16" width="10.5703125" style="4" bestFit="1" customWidth="1"/>
    <col min="17" max="16384" width="9.140625" style="4"/>
  </cols>
  <sheetData>
    <row r="1" spans="1:14" ht="18.75" x14ac:dyDescent="0.25">
      <c r="A1" s="1621" t="s">
        <v>367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  <c r="L1" s="1621"/>
      <c r="M1" s="1621"/>
      <c r="N1" s="1621"/>
    </row>
    <row r="2" spans="1:14" ht="15.75" thickBot="1" x14ac:dyDescent="0.3"/>
    <row r="3" spans="1:14" ht="15.75" thickBot="1" x14ac:dyDescent="0.3">
      <c r="A3" s="1692" t="s">
        <v>30</v>
      </c>
      <c r="B3" s="1693"/>
      <c r="C3" s="1693"/>
      <c r="D3" s="1693"/>
      <c r="E3" s="1693"/>
      <c r="F3" s="1693"/>
      <c r="G3" s="1693"/>
      <c r="H3" s="1693"/>
      <c r="I3" s="1693"/>
      <c r="J3" s="1693"/>
      <c r="K3" s="1693"/>
      <c r="L3" s="1693"/>
      <c r="M3" s="1693"/>
      <c r="N3" s="1694"/>
    </row>
    <row r="4" spans="1:14" ht="15.75" thickBot="1" x14ac:dyDescent="0.3">
      <c r="A4" s="1695" t="s">
        <v>0</v>
      </c>
      <c r="B4" s="1728" t="s">
        <v>1</v>
      </c>
      <c r="C4" s="1729"/>
      <c r="D4" s="1729"/>
      <c r="E4" s="1729"/>
      <c r="F4" s="1729"/>
      <c r="G4" s="1721"/>
      <c r="H4" s="1759" t="s">
        <v>2</v>
      </c>
      <c r="I4" s="1760"/>
      <c r="J4" s="1760"/>
      <c r="K4" s="1760"/>
      <c r="L4" s="1724"/>
      <c r="M4" s="1725" t="s">
        <v>3</v>
      </c>
      <c r="N4" s="1706" t="s">
        <v>31</v>
      </c>
    </row>
    <row r="5" spans="1:14" ht="15" customHeight="1" x14ac:dyDescent="0.25">
      <c r="A5" s="1696"/>
      <c r="B5" s="1131" t="s">
        <v>8</v>
      </c>
      <c r="C5" s="1730"/>
      <c r="D5" s="1731" t="s">
        <v>9</v>
      </c>
      <c r="E5" s="1732"/>
      <c r="F5" s="1733" t="s">
        <v>32</v>
      </c>
      <c r="G5" s="1691" t="s">
        <v>10</v>
      </c>
      <c r="H5" s="1131" t="s">
        <v>11</v>
      </c>
      <c r="I5" s="1730"/>
      <c r="J5" s="1758" t="s">
        <v>12</v>
      </c>
      <c r="K5" s="1733" t="s">
        <v>33</v>
      </c>
      <c r="L5" s="1691" t="s">
        <v>13</v>
      </c>
      <c r="M5" s="1726"/>
      <c r="N5" s="1707"/>
    </row>
    <row r="6" spans="1:14" ht="57.75" thickBot="1" x14ac:dyDescent="0.3">
      <c r="A6" s="1697"/>
      <c r="B6" s="5" t="s">
        <v>14</v>
      </c>
      <c r="C6" s="6" t="s">
        <v>15</v>
      </c>
      <c r="D6" s="6" t="s">
        <v>16</v>
      </c>
      <c r="E6" s="6" t="s">
        <v>34</v>
      </c>
      <c r="F6" s="1718"/>
      <c r="G6" s="1686"/>
      <c r="H6" s="5" t="s">
        <v>14</v>
      </c>
      <c r="I6" s="6" t="s">
        <v>15</v>
      </c>
      <c r="J6" s="1690"/>
      <c r="K6" s="1718"/>
      <c r="L6" s="1686"/>
      <c r="M6" s="1727"/>
      <c r="N6" s="1708"/>
    </row>
    <row r="7" spans="1:14" x14ac:dyDescent="0.25">
      <c r="A7" s="83" t="s">
        <v>17</v>
      </c>
      <c r="B7" s="1042">
        <v>5612</v>
      </c>
      <c r="C7" s="1043">
        <v>2197</v>
      </c>
      <c r="D7" s="921">
        <v>1851</v>
      </c>
      <c r="E7" s="921">
        <v>1767</v>
      </c>
      <c r="F7" s="961">
        <v>2129</v>
      </c>
      <c r="G7" s="922">
        <v>13556</v>
      </c>
      <c r="H7" s="920">
        <v>0</v>
      </c>
      <c r="I7" s="921">
        <v>0</v>
      </c>
      <c r="J7" s="921">
        <v>0</v>
      </c>
      <c r="K7" s="923">
        <v>0</v>
      </c>
      <c r="L7" s="922">
        <v>0</v>
      </c>
      <c r="M7" s="924">
        <v>13556</v>
      </c>
      <c r="N7" s="962">
        <v>9359</v>
      </c>
    </row>
    <row r="8" spans="1:14" x14ac:dyDescent="0.25">
      <c r="A8" s="3" t="s">
        <v>349</v>
      </c>
      <c r="B8" s="926">
        <v>1151</v>
      </c>
      <c r="C8" s="927">
        <v>884</v>
      </c>
      <c r="D8" s="927">
        <v>648</v>
      </c>
      <c r="E8" s="927">
        <v>253</v>
      </c>
      <c r="F8" s="961">
        <v>950</v>
      </c>
      <c r="G8" s="922">
        <v>3886</v>
      </c>
      <c r="H8" s="926">
        <v>0</v>
      </c>
      <c r="I8" s="927">
        <v>0</v>
      </c>
      <c r="J8" s="927">
        <v>0</v>
      </c>
      <c r="K8" s="923">
        <v>0</v>
      </c>
      <c r="L8" s="922">
        <v>0</v>
      </c>
      <c r="M8" s="924">
        <v>3886</v>
      </c>
      <c r="N8" s="963">
        <v>2604</v>
      </c>
    </row>
    <row r="9" spans="1:14" x14ac:dyDescent="0.25">
      <c r="A9" s="213" t="s">
        <v>357</v>
      </c>
      <c r="B9" s="929">
        <v>79</v>
      </c>
      <c r="C9" s="930">
        <v>146</v>
      </c>
      <c r="D9" s="930">
        <v>335</v>
      </c>
      <c r="E9" s="930">
        <v>99</v>
      </c>
      <c r="F9" s="931">
        <v>704</v>
      </c>
      <c r="G9" s="932">
        <v>1363</v>
      </c>
      <c r="H9" s="929">
        <v>0</v>
      </c>
      <c r="I9" s="930">
        <v>0</v>
      </c>
      <c r="J9" s="930">
        <v>0</v>
      </c>
      <c r="K9" s="933">
        <v>0</v>
      </c>
      <c r="L9" s="932">
        <v>0</v>
      </c>
      <c r="M9" s="934">
        <v>1363</v>
      </c>
      <c r="N9" s="935">
        <v>1020</v>
      </c>
    </row>
    <row r="10" spans="1:14" x14ac:dyDescent="0.25">
      <c r="A10" s="82" t="s">
        <v>20</v>
      </c>
      <c r="B10" s="929">
        <v>286</v>
      </c>
      <c r="C10" s="930">
        <v>202</v>
      </c>
      <c r="D10" s="930">
        <v>87</v>
      </c>
      <c r="E10" s="930">
        <v>28</v>
      </c>
      <c r="F10" s="931">
        <v>17</v>
      </c>
      <c r="G10" s="932">
        <v>620</v>
      </c>
      <c r="H10" s="929">
        <v>0</v>
      </c>
      <c r="I10" s="930">
        <v>0</v>
      </c>
      <c r="J10" s="930">
        <v>0</v>
      </c>
      <c r="K10" s="933">
        <v>0</v>
      </c>
      <c r="L10" s="932">
        <v>0</v>
      </c>
      <c r="M10" s="934">
        <v>620</v>
      </c>
      <c r="N10" s="935">
        <v>473</v>
      </c>
    </row>
    <row r="11" spans="1:14" x14ac:dyDescent="0.25">
      <c r="A11" s="82" t="s">
        <v>21</v>
      </c>
      <c r="B11" s="929">
        <v>643</v>
      </c>
      <c r="C11" s="930">
        <v>419</v>
      </c>
      <c r="D11" s="930">
        <v>144</v>
      </c>
      <c r="E11" s="930">
        <v>94</v>
      </c>
      <c r="F11" s="931">
        <v>94</v>
      </c>
      <c r="G11" s="932">
        <v>1394</v>
      </c>
      <c r="H11" s="929">
        <v>0</v>
      </c>
      <c r="I11" s="930">
        <v>0</v>
      </c>
      <c r="J11" s="930">
        <v>0</v>
      </c>
      <c r="K11" s="933">
        <v>0</v>
      </c>
      <c r="L11" s="932">
        <v>0</v>
      </c>
      <c r="M11" s="934">
        <v>1394</v>
      </c>
      <c r="N11" s="935">
        <v>823</v>
      </c>
    </row>
    <row r="12" spans="1:14" x14ac:dyDescent="0.25">
      <c r="A12" s="3" t="s">
        <v>22</v>
      </c>
      <c r="B12" s="926">
        <v>618</v>
      </c>
      <c r="C12" s="927">
        <v>232</v>
      </c>
      <c r="D12" s="927">
        <v>215</v>
      </c>
      <c r="E12" s="927">
        <v>81</v>
      </c>
      <c r="F12" s="961">
        <v>612</v>
      </c>
      <c r="G12" s="922">
        <v>1758</v>
      </c>
      <c r="H12" s="926">
        <v>0</v>
      </c>
      <c r="I12" s="927">
        <v>0</v>
      </c>
      <c r="J12" s="927">
        <v>0</v>
      </c>
      <c r="K12" s="923">
        <v>0</v>
      </c>
      <c r="L12" s="922">
        <v>0</v>
      </c>
      <c r="M12" s="924">
        <v>1758</v>
      </c>
      <c r="N12" s="963">
        <v>1298</v>
      </c>
    </row>
    <row r="13" spans="1:14" ht="15.75" thickBot="1" x14ac:dyDescent="0.3">
      <c r="A13" s="214" t="s">
        <v>23</v>
      </c>
      <c r="B13" s="936">
        <v>734</v>
      </c>
      <c r="C13" s="937">
        <v>221</v>
      </c>
      <c r="D13" s="937">
        <v>548</v>
      </c>
      <c r="E13" s="937">
        <v>292</v>
      </c>
      <c r="F13" s="961">
        <v>602</v>
      </c>
      <c r="G13" s="922">
        <v>2397</v>
      </c>
      <c r="H13" s="936">
        <v>0</v>
      </c>
      <c r="I13" s="937">
        <v>0</v>
      </c>
      <c r="J13" s="937">
        <v>481</v>
      </c>
      <c r="K13" s="923">
        <v>0</v>
      </c>
      <c r="L13" s="922">
        <v>481</v>
      </c>
      <c r="M13" s="924">
        <v>2878</v>
      </c>
      <c r="N13" s="1044">
        <v>1898</v>
      </c>
    </row>
    <row r="14" spans="1:14" ht="15.75" thickBot="1" x14ac:dyDescent="0.3">
      <c r="A14" s="215" t="s">
        <v>24</v>
      </c>
      <c r="B14" s="940">
        <v>8115</v>
      </c>
      <c r="C14" s="940">
        <v>3534</v>
      </c>
      <c r="D14" s="940">
        <v>3262</v>
      </c>
      <c r="E14" s="940">
        <v>2393</v>
      </c>
      <c r="F14" s="965">
        <v>4293</v>
      </c>
      <c r="G14" s="941">
        <v>21597</v>
      </c>
      <c r="H14" s="940">
        <v>0</v>
      </c>
      <c r="I14" s="940">
        <v>0</v>
      </c>
      <c r="J14" s="940">
        <v>481</v>
      </c>
      <c r="K14" s="940">
        <v>0</v>
      </c>
      <c r="L14" s="941">
        <v>481</v>
      </c>
      <c r="M14" s="1045">
        <v>22078</v>
      </c>
      <c r="N14" s="943">
        <v>15159</v>
      </c>
    </row>
    <row r="15" spans="1:14" x14ac:dyDescent="0.25">
      <c r="A15" s="221" t="s">
        <v>35</v>
      </c>
      <c r="B15" s="945">
        <v>4</v>
      </c>
      <c r="C15" s="945">
        <v>45</v>
      </c>
      <c r="D15" s="945">
        <v>50</v>
      </c>
      <c r="E15" s="945">
        <v>13</v>
      </c>
      <c r="F15" s="946">
        <v>59</v>
      </c>
      <c r="G15" s="947">
        <v>171</v>
      </c>
      <c r="H15" s="944">
        <v>0</v>
      </c>
      <c r="I15" s="945">
        <v>0</v>
      </c>
      <c r="J15" s="945">
        <v>0</v>
      </c>
      <c r="K15" s="945">
        <v>0</v>
      </c>
      <c r="L15" s="947">
        <v>0</v>
      </c>
      <c r="M15" s="948">
        <v>171</v>
      </c>
      <c r="N15" s="1046">
        <v>98</v>
      </c>
    </row>
    <row r="16" spans="1:14" x14ac:dyDescent="0.25">
      <c r="A16" s="224" t="s">
        <v>36</v>
      </c>
      <c r="B16" s="927">
        <v>0</v>
      </c>
      <c r="C16" s="927">
        <v>0</v>
      </c>
      <c r="D16" s="927">
        <v>41</v>
      </c>
      <c r="E16" s="927">
        <v>0</v>
      </c>
      <c r="F16" s="951">
        <v>0</v>
      </c>
      <c r="G16" s="952">
        <v>41</v>
      </c>
      <c r="H16" s="950">
        <v>0</v>
      </c>
      <c r="I16" s="927">
        <v>0</v>
      </c>
      <c r="J16" s="927">
        <v>0</v>
      </c>
      <c r="K16" s="927">
        <v>0</v>
      </c>
      <c r="L16" s="952">
        <v>0</v>
      </c>
      <c r="M16" s="953">
        <v>41</v>
      </c>
      <c r="N16" s="1031">
        <v>0</v>
      </c>
    </row>
    <row r="17" spans="1:14" x14ac:dyDescent="0.25">
      <c r="A17" s="224" t="s">
        <v>37</v>
      </c>
      <c r="B17" s="927">
        <v>0</v>
      </c>
      <c r="C17" s="927">
        <v>0</v>
      </c>
      <c r="D17" s="927">
        <v>0</v>
      </c>
      <c r="E17" s="927">
        <v>0</v>
      </c>
      <c r="F17" s="951">
        <v>0</v>
      </c>
      <c r="G17" s="952">
        <v>0</v>
      </c>
      <c r="H17" s="950">
        <v>0</v>
      </c>
      <c r="I17" s="927">
        <v>0</v>
      </c>
      <c r="J17" s="927">
        <v>0</v>
      </c>
      <c r="K17" s="927">
        <v>0</v>
      </c>
      <c r="L17" s="952">
        <v>0</v>
      </c>
      <c r="M17" s="953">
        <v>0</v>
      </c>
      <c r="N17" s="1031">
        <v>0</v>
      </c>
    </row>
    <row r="18" spans="1:14" x14ac:dyDescent="0.25">
      <c r="A18" s="224" t="s">
        <v>38</v>
      </c>
      <c r="B18" s="927">
        <v>7</v>
      </c>
      <c r="C18" s="927">
        <v>0</v>
      </c>
      <c r="D18" s="927">
        <v>0</v>
      </c>
      <c r="E18" s="927">
        <v>0</v>
      </c>
      <c r="F18" s="951">
        <v>0</v>
      </c>
      <c r="G18" s="952">
        <v>7</v>
      </c>
      <c r="H18" s="950">
        <v>0</v>
      </c>
      <c r="I18" s="927">
        <v>0</v>
      </c>
      <c r="J18" s="927">
        <v>0</v>
      </c>
      <c r="K18" s="927">
        <v>0</v>
      </c>
      <c r="L18" s="952">
        <v>0</v>
      </c>
      <c r="M18" s="953">
        <v>7</v>
      </c>
      <c r="N18" s="1031">
        <v>7</v>
      </c>
    </row>
    <row r="19" spans="1:14" x14ac:dyDescent="0.25">
      <c r="A19" s="224" t="s">
        <v>39</v>
      </c>
      <c r="B19" s="927">
        <v>0</v>
      </c>
      <c r="C19" s="927">
        <v>0</v>
      </c>
      <c r="D19" s="927">
        <v>0</v>
      </c>
      <c r="E19" s="927">
        <v>70</v>
      </c>
      <c r="F19" s="951">
        <v>0</v>
      </c>
      <c r="G19" s="952">
        <v>70</v>
      </c>
      <c r="H19" s="950">
        <v>0</v>
      </c>
      <c r="I19" s="927">
        <v>0</v>
      </c>
      <c r="J19" s="927">
        <v>0</v>
      </c>
      <c r="K19" s="927">
        <v>0</v>
      </c>
      <c r="L19" s="952">
        <v>0</v>
      </c>
      <c r="M19" s="953">
        <v>70</v>
      </c>
      <c r="N19" s="1031">
        <v>0</v>
      </c>
    </row>
    <row r="20" spans="1:14" x14ac:dyDescent="0.25">
      <c r="A20" s="224" t="s">
        <v>40</v>
      </c>
      <c r="B20" s="927">
        <v>0</v>
      </c>
      <c r="C20" s="927">
        <v>0</v>
      </c>
      <c r="D20" s="927">
        <v>0</v>
      </c>
      <c r="E20" s="927">
        <v>0</v>
      </c>
      <c r="F20" s="951">
        <v>0</v>
      </c>
      <c r="G20" s="952">
        <v>0</v>
      </c>
      <c r="H20" s="950">
        <v>0</v>
      </c>
      <c r="I20" s="927">
        <v>0</v>
      </c>
      <c r="J20" s="927">
        <v>0</v>
      </c>
      <c r="K20" s="927">
        <v>0</v>
      </c>
      <c r="L20" s="952">
        <v>0</v>
      </c>
      <c r="M20" s="953">
        <v>0</v>
      </c>
      <c r="N20" s="1031">
        <v>0</v>
      </c>
    </row>
    <row r="21" spans="1:14" x14ac:dyDescent="0.25">
      <c r="A21" s="224" t="s">
        <v>41</v>
      </c>
      <c r="B21" s="927">
        <v>0</v>
      </c>
      <c r="C21" s="927">
        <v>0</v>
      </c>
      <c r="D21" s="927">
        <v>2</v>
      </c>
      <c r="E21" s="927">
        <v>0</v>
      </c>
      <c r="F21" s="951">
        <v>0</v>
      </c>
      <c r="G21" s="952">
        <v>2</v>
      </c>
      <c r="H21" s="950">
        <v>0</v>
      </c>
      <c r="I21" s="927">
        <v>0</v>
      </c>
      <c r="J21" s="927">
        <v>0</v>
      </c>
      <c r="K21" s="927">
        <v>0</v>
      </c>
      <c r="L21" s="952">
        <v>0</v>
      </c>
      <c r="M21" s="953">
        <v>2</v>
      </c>
      <c r="N21" s="1031">
        <v>2</v>
      </c>
    </row>
    <row r="22" spans="1:14" x14ac:dyDescent="0.25">
      <c r="A22" s="224" t="s">
        <v>42</v>
      </c>
      <c r="B22" s="927">
        <v>0</v>
      </c>
      <c r="C22" s="927">
        <v>0</v>
      </c>
      <c r="D22" s="927">
        <v>0</v>
      </c>
      <c r="E22" s="927">
        <v>712</v>
      </c>
      <c r="F22" s="951">
        <v>0</v>
      </c>
      <c r="G22" s="952">
        <v>712</v>
      </c>
      <c r="H22" s="950">
        <v>0</v>
      </c>
      <c r="I22" s="927">
        <v>0</v>
      </c>
      <c r="J22" s="927">
        <v>0</v>
      </c>
      <c r="K22" s="927">
        <v>0</v>
      </c>
      <c r="L22" s="952">
        <v>0</v>
      </c>
      <c r="M22" s="953">
        <v>712</v>
      </c>
      <c r="N22" s="1031">
        <v>0</v>
      </c>
    </row>
    <row r="23" spans="1:14" x14ac:dyDescent="0.25">
      <c r="A23" s="224" t="s">
        <v>43</v>
      </c>
      <c r="B23" s="927">
        <v>0</v>
      </c>
      <c r="C23" s="927">
        <v>0</v>
      </c>
      <c r="D23" s="927">
        <v>63</v>
      </c>
      <c r="E23" s="927">
        <v>0</v>
      </c>
      <c r="F23" s="951">
        <v>31</v>
      </c>
      <c r="G23" s="952">
        <v>94</v>
      </c>
      <c r="H23" s="950">
        <v>0</v>
      </c>
      <c r="I23" s="927">
        <v>0</v>
      </c>
      <c r="J23" s="927">
        <v>0</v>
      </c>
      <c r="K23" s="927">
        <v>0</v>
      </c>
      <c r="L23" s="952">
        <v>0</v>
      </c>
      <c r="M23" s="953">
        <v>94</v>
      </c>
      <c r="N23" s="1031">
        <v>31</v>
      </c>
    </row>
    <row r="24" spans="1:14" x14ac:dyDescent="0.25">
      <c r="A24" s="224" t="s">
        <v>44</v>
      </c>
      <c r="B24" s="927">
        <v>30</v>
      </c>
      <c r="C24" s="927">
        <v>0</v>
      </c>
      <c r="D24" s="927">
        <v>25</v>
      </c>
      <c r="E24" s="927">
        <v>0</v>
      </c>
      <c r="F24" s="951">
        <v>0</v>
      </c>
      <c r="G24" s="952">
        <v>55</v>
      </c>
      <c r="H24" s="950">
        <v>0</v>
      </c>
      <c r="I24" s="927">
        <v>0</v>
      </c>
      <c r="J24" s="927">
        <v>0</v>
      </c>
      <c r="K24" s="927">
        <v>0</v>
      </c>
      <c r="L24" s="952">
        <v>0</v>
      </c>
      <c r="M24" s="953">
        <v>55</v>
      </c>
      <c r="N24" s="1031">
        <v>30</v>
      </c>
    </row>
    <row r="25" spans="1:14" x14ac:dyDescent="0.25">
      <c r="A25" s="224" t="s">
        <v>45</v>
      </c>
      <c r="B25" s="927">
        <v>14</v>
      </c>
      <c r="C25" s="927">
        <v>0</v>
      </c>
      <c r="D25" s="927">
        <v>0</v>
      </c>
      <c r="E25" s="927">
        <v>0</v>
      </c>
      <c r="F25" s="951">
        <v>0</v>
      </c>
      <c r="G25" s="952">
        <v>14</v>
      </c>
      <c r="H25" s="950">
        <v>0</v>
      </c>
      <c r="I25" s="927">
        <v>0</v>
      </c>
      <c r="J25" s="927">
        <v>0</v>
      </c>
      <c r="K25" s="927">
        <v>0</v>
      </c>
      <c r="L25" s="952">
        <v>0</v>
      </c>
      <c r="M25" s="953">
        <v>14</v>
      </c>
      <c r="N25" s="1031">
        <v>14</v>
      </c>
    </row>
    <row r="26" spans="1:14" x14ac:dyDescent="0.25">
      <c r="A26" s="224" t="s">
        <v>46</v>
      </c>
      <c r="B26" s="927">
        <v>0</v>
      </c>
      <c r="C26" s="927">
        <v>100</v>
      </c>
      <c r="D26" s="927">
        <v>0</v>
      </c>
      <c r="E26" s="927">
        <v>73</v>
      </c>
      <c r="F26" s="951">
        <v>0</v>
      </c>
      <c r="G26" s="952">
        <v>173</v>
      </c>
      <c r="H26" s="950">
        <v>0</v>
      </c>
      <c r="I26" s="927">
        <v>0</v>
      </c>
      <c r="J26" s="927">
        <v>0</v>
      </c>
      <c r="K26" s="927">
        <v>0</v>
      </c>
      <c r="L26" s="952">
        <v>0</v>
      </c>
      <c r="M26" s="953">
        <v>173</v>
      </c>
      <c r="N26" s="1031">
        <v>70</v>
      </c>
    </row>
    <row r="27" spans="1:14" x14ac:dyDescent="0.25">
      <c r="A27" s="224" t="s">
        <v>47</v>
      </c>
      <c r="B27" s="927">
        <v>0</v>
      </c>
      <c r="C27" s="927">
        <v>0</v>
      </c>
      <c r="D27" s="927">
        <v>0</v>
      </c>
      <c r="E27" s="927">
        <v>0</v>
      </c>
      <c r="F27" s="951">
        <v>0</v>
      </c>
      <c r="G27" s="952">
        <v>0</v>
      </c>
      <c r="H27" s="950">
        <v>0</v>
      </c>
      <c r="I27" s="927">
        <v>0</v>
      </c>
      <c r="J27" s="927">
        <v>0</v>
      </c>
      <c r="K27" s="927">
        <v>0</v>
      </c>
      <c r="L27" s="952">
        <v>0</v>
      </c>
      <c r="M27" s="953">
        <v>0</v>
      </c>
      <c r="N27" s="1031">
        <v>0</v>
      </c>
    </row>
    <row r="28" spans="1:14" ht="15.75" thickBot="1" x14ac:dyDescent="0.3">
      <c r="A28" s="224" t="s">
        <v>321</v>
      </c>
      <c r="B28" s="927">
        <v>173</v>
      </c>
      <c r="C28" s="927">
        <v>22</v>
      </c>
      <c r="D28" s="927">
        <v>27</v>
      </c>
      <c r="E28" s="927">
        <v>63</v>
      </c>
      <c r="F28" s="951">
        <v>281</v>
      </c>
      <c r="G28" s="952">
        <v>566</v>
      </c>
      <c r="H28" s="950">
        <v>0</v>
      </c>
      <c r="I28" s="927">
        <v>0</v>
      </c>
      <c r="J28" s="927">
        <v>0</v>
      </c>
      <c r="K28" s="927">
        <v>0</v>
      </c>
      <c r="L28" s="952">
        <v>0</v>
      </c>
      <c r="M28" s="953">
        <v>566</v>
      </c>
      <c r="N28" s="1031">
        <v>290</v>
      </c>
    </row>
    <row r="29" spans="1:14" ht="15.75" thickBot="1" x14ac:dyDescent="0.3">
      <c r="A29" s="228" t="s">
        <v>25</v>
      </c>
      <c r="B29" s="1047">
        <v>228</v>
      </c>
      <c r="C29" s="1047">
        <v>167</v>
      </c>
      <c r="D29" s="1047">
        <v>208</v>
      </c>
      <c r="E29" s="1047">
        <v>931</v>
      </c>
      <c r="F29" s="1047">
        <v>371</v>
      </c>
      <c r="G29" s="958">
        <v>1905</v>
      </c>
      <c r="H29" s="1047">
        <v>0</v>
      </c>
      <c r="I29" s="1047">
        <v>0</v>
      </c>
      <c r="J29" s="1047">
        <v>0</v>
      </c>
      <c r="K29" s="1047">
        <v>0</v>
      </c>
      <c r="L29" s="958">
        <v>0</v>
      </c>
      <c r="M29" s="1045">
        <v>1905</v>
      </c>
      <c r="N29" s="1048">
        <v>542</v>
      </c>
    </row>
    <row r="30" spans="1:14" ht="15.75" thickBot="1" x14ac:dyDescent="0.3">
      <c r="A30" s="215" t="s">
        <v>26</v>
      </c>
      <c r="B30" s="943">
        <v>8343</v>
      </c>
      <c r="C30" s="943">
        <v>3701</v>
      </c>
      <c r="D30" s="943">
        <v>3470</v>
      </c>
      <c r="E30" s="943">
        <v>3324</v>
      </c>
      <c r="F30" s="1048">
        <v>4664</v>
      </c>
      <c r="G30" s="958">
        <v>23502</v>
      </c>
      <c r="H30" s="943">
        <v>0</v>
      </c>
      <c r="I30" s="943">
        <v>0</v>
      </c>
      <c r="J30" s="943">
        <v>481</v>
      </c>
      <c r="K30" s="943">
        <v>0</v>
      </c>
      <c r="L30" s="941">
        <v>481</v>
      </c>
      <c r="M30" s="1045">
        <v>23983</v>
      </c>
      <c r="N30" s="943">
        <v>15701</v>
      </c>
    </row>
    <row r="31" spans="1:14" ht="15.75" thickBot="1" x14ac:dyDescent="0.3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47"/>
    </row>
    <row r="32" spans="1:14" ht="15.75" thickBot="1" x14ac:dyDescent="0.3">
      <c r="A32" s="1692" t="s">
        <v>30</v>
      </c>
      <c r="B32" s="1693"/>
      <c r="C32" s="1693"/>
      <c r="D32" s="1693"/>
      <c r="E32" s="1693"/>
      <c r="F32" s="1693"/>
      <c r="G32" s="1693"/>
      <c r="H32" s="1693"/>
      <c r="I32" s="1693"/>
      <c r="J32" s="1693"/>
      <c r="K32" s="1693"/>
      <c r="L32" s="1693"/>
      <c r="M32" s="1693"/>
      <c r="N32" s="1694"/>
    </row>
    <row r="33" spans="1:14" ht="15.75" thickBot="1" x14ac:dyDescent="0.3">
      <c r="A33" s="1695" t="s">
        <v>0</v>
      </c>
      <c r="B33" s="1719" t="s">
        <v>1</v>
      </c>
      <c r="C33" s="1720"/>
      <c r="D33" s="1720"/>
      <c r="E33" s="1720"/>
      <c r="F33" s="1720"/>
      <c r="G33" s="1721"/>
      <c r="H33" s="1722" t="s">
        <v>2</v>
      </c>
      <c r="I33" s="1723"/>
      <c r="J33" s="1723"/>
      <c r="K33" s="1723"/>
      <c r="L33" s="1724"/>
      <c r="M33" s="1725" t="s">
        <v>3</v>
      </c>
      <c r="N33" s="1706" t="s">
        <v>31</v>
      </c>
    </row>
    <row r="34" spans="1:14" ht="15" customHeight="1" x14ac:dyDescent="0.25">
      <c r="A34" s="1696"/>
      <c r="B34" s="1132" t="s">
        <v>8</v>
      </c>
      <c r="C34" s="1715"/>
      <c r="D34" s="1144" t="s">
        <v>9</v>
      </c>
      <c r="E34" s="1713"/>
      <c r="F34" s="1716" t="s">
        <v>32</v>
      </c>
      <c r="G34" s="1691" t="s">
        <v>10</v>
      </c>
      <c r="H34" s="1132" t="s">
        <v>11</v>
      </c>
      <c r="I34" s="1715"/>
      <c r="J34" s="1716" t="s">
        <v>12</v>
      </c>
      <c r="K34" s="1717" t="s">
        <v>33</v>
      </c>
      <c r="L34" s="1691" t="s">
        <v>13</v>
      </c>
      <c r="M34" s="1726"/>
      <c r="N34" s="1707"/>
    </row>
    <row r="35" spans="1:14" ht="57.75" thickBot="1" x14ac:dyDescent="0.3">
      <c r="A35" s="1697"/>
      <c r="B35" s="5" t="s">
        <v>14</v>
      </c>
      <c r="C35" s="6" t="s">
        <v>15</v>
      </c>
      <c r="D35" s="6" t="s">
        <v>16</v>
      </c>
      <c r="E35" s="6" t="s">
        <v>34</v>
      </c>
      <c r="F35" s="1690"/>
      <c r="G35" s="1686"/>
      <c r="H35" s="5" t="s">
        <v>14</v>
      </c>
      <c r="I35" s="6" t="s">
        <v>15</v>
      </c>
      <c r="J35" s="1690"/>
      <c r="K35" s="1718"/>
      <c r="L35" s="1686"/>
      <c r="M35" s="1727"/>
      <c r="N35" s="1708"/>
    </row>
    <row r="36" spans="1:14" x14ac:dyDescent="0.25">
      <c r="A36" s="83" t="s">
        <v>27</v>
      </c>
      <c r="B36" s="1042">
        <v>2632</v>
      </c>
      <c r="C36" s="1043">
        <v>1127</v>
      </c>
      <c r="D36" s="921">
        <v>1282</v>
      </c>
      <c r="E36" s="921">
        <v>620</v>
      </c>
      <c r="F36" s="921">
        <v>1607</v>
      </c>
      <c r="G36" s="922">
        <v>7268</v>
      </c>
      <c r="H36" s="920">
        <v>0</v>
      </c>
      <c r="I36" s="921">
        <v>0</v>
      </c>
      <c r="J36" s="921">
        <v>156</v>
      </c>
      <c r="K36" s="961">
        <v>0</v>
      </c>
      <c r="L36" s="922">
        <v>156</v>
      </c>
      <c r="M36" s="924">
        <v>7424</v>
      </c>
      <c r="N36" s="962">
        <v>4820</v>
      </c>
    </row>
    <row r="37" spans="1:14" ht="15.75" thickBot="1" x14ac:dyDescent="0.3">
      <c r="A37" s="3" t="s">
        <v>28</v>
      </c>
      <c r="B37" s="926">
        <v>5483</v>
      </c>
      <c r="C37" s="927">
        <v>2407</v>
      </c>
      <c r="D37" s="927">
        <v>1980</v>
      </c>
      <c r="E37" s="927">
        <v>1773</v>
      </c>
      <c r="F37" s="961">
        <v>2686</v>
      </c>
      <c r="G37" s="1049">
        <v>14329</v>
      </c>
      <c r="H37" s="926">
        <v>0</v>
      </c>
      <c r="I37" s="927">
        <v>0</v>
      </c>
      <c r="J37" s="927">
        <v>325</v>
      </c>
      <c r="K37" s="961">
        <v>0</v>
      </c>
      <c r="L37" s="922">
        <v>325</v>
      </c>
      <c r="M37" s="938">
        <v>14654</v>
      </c>
      <c r="N37" s="963">
        <v>10339</v>
      </c>
    </row>
    <row r="38" spans="1:14" ht="15.75" thickBot="1" x14ac:dyDescent="0.3">
      <c r="A38" s="215" t="s">
        <v>24</v>
      </c>
      <c r="B38" s="940">
        <v>8115</v>
      </c>
      <c r="C38" s="940">
        <v>3534</v>
      </c>
      <c r="D38" s="940">
        <v>3262</v>
      </c>
      <c r="E38" s="940">
        <v>2393</v>
      </c>
      <c r="F38" s="940">
        <v>4293</v>
      </c>
      <c r="G38" s="941">
        <v>21597</v>
      </c>
      <c r="H38" s="940">
        <v>0</v>
      </c>
      <c r="I38" s="940">
        <v>0</v>
      </c>
      <c r="J38" s="940">
        <v>481</v>
      </c>
      <c r="K38" s="940">
        <v>0</v>
      </c>
      <c r="L38" s="941">
        <v>481</v>
      </c>
      <c r="M38" s="942">
        <v>22078</v>
      </c>
      <c r="N38" s="943">
        <v>15159</v>
      </c>
    </row>
    <row r="39" spans="1:14" ht="15.75" thickBot="1" x14ac:dyDescent="0.3">
      <c r="A39" s="215" t="s">
        <v>25</v>
      </c>
      <c r="B39" s="966">
        <v>228</v>
      </c>
      <c r="C39" s="966">
        <v>167</v>
      </c>
      <c r="D39" s="966">
        <v>208</v>
      </c>
      <c r="E39" s="966">
        <v>931</v>
      </c>
      <c r="F39" s="966">
        <v>371</v>
      </c>
      <c r="G39" s="941">
        <v>1905</v>
      </c>
      <c r="H39" s="966">
        <v>0</v>
      </c>
      <c r="I39" s="966">
        <v>0</v>
      </c>
      <c r="J39" s="966">
        <v>0</v>
      </c>
      <c r="K39" s="966">
        <v>0</v>
      </c>
      <c r="L39" s="967">
        <v>0</v>
      </c>
      <c r="M39" s="942">
        <v>1905</v>
      </c>
      <c r="N39" s="943">
        <v>542</v>
      </c>
    </row>
    <row r="40" spans="1:14" ht="15.75" thickBot="1" x14ac:dyDescent="0.3">
      <c r="A40" s="238" t="s">
        <v>26</v>
      </c>
      <c r="B40" s="966">
        <v>8343</v>
      </c>
      <c r="C40" s="966">
        <v>3701</v>
      </c>
      <c r="D40" s="966">
        <v>3470</v>
      </c>
      <c r="E40" s="966">
        <v>3324</v>
      </c>
      <c r="F40" s="966">
        <v>4664</v>
      </c>
      <c r="G40" s="922">
        <v>23502</v>
      </c>
      <c r="H40" s="966">
        <v>0</v>
      </c>
      <c r="I40" s="966">
        <v>0</v>
      </c>
      <c r="J40" s="966">
        <v>481</v>
      </c>
      <c r="K40" s="966">
        <v>0</v>
      </c>
      <c r="L40" s="970">
        <v>481</v>
      </c>
      <c r="M40" s="942">
        <v>23983</v>
      </c>
      <c r="N40" s="943">
        <v>15701</v>
      </c>
    </row>
    <row r="41" spans="1:14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47"/>
    </row>
    <row r="42" spans="1:14" ht="15.75" thickBot="1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47"/>
    </row>
    <row r="43" spans="1:14" ht="15.75" thickBot="1" x14ac:dyDescent="0.3">
      <c r="A43" s="1692" t="s">
        <v>48</v>
      </c>
      <c r="B43" s="1693"/>
      <c r="C43" s="1693"/>
      <c r="D43" s="1693"/>
      <c r="E43" s="1693"/>
      <c r="F43" s="1693"/>
      <c r="G43" s="1693"/>
      <c r="H43" s="1693"/>
      <c r="I43" s="1693"/>
      <c r="J43" s="1693"/>
      <c r="K43" s="1693"/>
      <c r="L43" s="1693"/>
      <c r="M43" s="1693"/>
      <c r="N43" s="1694"/>
    </row>
    <row r="44" spans="1:14" ht="15.75" thickBot="1" x14ac:dyDescent="0.3">
      <c r="A44" s="1695" t="s">
        <v>0</v>
      </c>
      <c r="B44" s="1719" t="s">
        <v>1</v>
      </c>
      <c r="C44" s="1720"/>
      <c r="D44" s="1720"/>
      <c r="E44" s="1720"/>
      <c r="F44" s="1720"/>
      <c r="G44" s="1721"/>
      <c r="H44" s="1722" t="s">
        <v>2</v>
      </c>
      <c r="I44" s="1723"/>
      <c r="J44" s="1723"/>
      <c r="K44" s="1723"/>
      <c r="L44" s="1724"/>
      <c r="M44" s="1725" t="s">
        <v>3</v>
      </c>
      <c r="N44" s="1706" t="s">
        <v>31</v>
      </c>
    </row>
    <row r="45" spans="1:14" x14ac:dyDescent="0.25">
      <c r="A45" s="1696"/>
      <c r="B45" s="1132" t="s">
        <v>8</v>
      </c>
      <c r="C45" s="1715"/>
      <c r="D45" s="1144" t="s">
        <v>9</v>
      </c>
      <c r="E45" s="1713"/>
      <c r="F45" s="1148" t="s">
        <v>32</v>
      </c>
      <c r="G45" s="1691" t="s">
        <v>10</v>
      </c>
      <c r="H45" s="1714" t="s">
        <v>11</v>
      </c>
      <c r="I45" s="1715"/>
      <c r="J45" s="1716" t="s">
        <v>12</v>
      </c>
      <c r="K45" s="1717" t="s">
        <v>33</v>
      </c>
      <c r="L45" s="1691" t="s">
        <v>13</v>
      </c>
      <c r="M45" s="1726"/>
      <c r="N45" s="1707"/>
    </row>
    <row r="46" spans="1:14" ht="57.75" thickBot="1" x14ac:dyDescent="0.3">
      <c r="A46" s="1697"/>
      <c r="B46" s="5" t="s">
        <v>14</v>
      </c>
      <c r="C46" s="6" t="s">
        <v>15</v>
      </c>
      <c r="D46" s="6" t="s">
        <v>16</v>
      </c>
      <c r="E46" s="6" t="s">
        <v>34</v>
      </c>
      <c r="F46" s="1712"/>
      <c r="G46" s="1686"/>
      <c r="H46" s="240" t="s">
        <v>14</v>
      </c>
      <c r="I46" s="6" t="s">
        <v>15</v>
      </c>
      <c r="J46" s="1690"/>
      <c r="K46" s="1718"/>
      <c r="L46" s="1686"/>
      <c r="M46" s="1727"/>
      <c r="N46" s="1708"/>
    </row>
    <row r="47" spans="1:14" x14ac:dyDescent="0.25">
      <c r="A47" s="83" t="s">
        <v>17</v>
      </c>
      <c r="B47" s="1042">
        <v>4149</v>
      </c>
      <c r="C47" s="1043">
        <v>2013</v>
      </c>
      <c r="D47" s="921">
        <v>2627</v>
      </c>
      <c r="E47" s="921">
        <v>6730</v>
      </c>
      <c r="F47" s="961">
        <v>1351</v>
      </c>
      <c r="G47" s="922">
        <v>16870</v>
      </c>
      <c r="H47" s="972">
        <v>1918</v>
      </c>
      <c r="I47" s="921">
        <v>888</v>
      </c>
      <c r="J47" s="921">
        <v>1583</v>
      </c>
      <c r="K47" s="923">
        <v>479</v>
      </c>
      <c r="L47" s="922">
        <v>4868</v>
      </c>
      <c r="M47" s="924">
        <v>21738</v>
      </c>
      <c r="N47" s="962">
        <v>15748</v>
      </c>
    </row>
    <row r="48" spans="1:14" x14ac:dyDescent="0.25">
      <c r="A48" s="3" t="s">
        <v>349</v>
      </c>
      <c r="B48" s="926">
        <v>4277</v>
      </c>
      <c r="C48" s="927">
        <v>4169</v>
      </c>
      <c r="D48" s="927">
        <v>2766</v>
      </c>
      <c r="E48" s="927">
        <v>7916</v>
      </c>
      <c r="F48" s="951">
        <v>1723</v>
      </c>
      <c r="G48" s="952">
        <v>20851</v>
      </c>
      <c r="H48" s="950">
        <v>530</v>
      </c>
      <c r="I48" s="927">
        <v>2113</v>
      </c>
      <c r="J48" s="927">
        <v>1205</v>
      </c>
      <c r="K48" s="973">
        <v>0</v>
      </c>
      <c r="L48" s="952">
        <v>3848</v>
      </c>
      <c r="M48" s="953">
        <v>24699</v>
      </c>
      <c r="N48" s="963">
        <v>20339</v>
      </c>
    </row>
    <row r="49" spans="1:14" x14ac:dyDescent="0.25">
      <c r="A49" s="1050" t="s">
        <v>359</v>
      </c>
      <c r="B49" s="929">
        <v>877</v>
      </c>
      <c r="C49" s="930">
        <v>1898</v>
      </c>
      <c r="D49" s="930">
        <v>598</v>
      </c>
      <c r="E49" s="930">
        <v>3222</v>
      </c>
      <c r="F49" s="974">
        <v>94</v>
      </c>
      <c r="G49" s="975">
        <v>6689</v>
      </c>
      <c r="H49" s="976">
        <v>394</v>
      </c>
      <c r="I49" s="930">
        <v>378</v>
      </c>
      <c r="J49" s="930">
        <v>248</v>
      </c>
      <c r="K49" s="977">
        <v>0</v>
      </c>
      <c r="L49" s="975">
        <v>1020</v>
      </c>
      <c r="M49" s="978">
        <v>7709</v>
      </c>
      <c r="N49" s="935">
        <v>6169</v>
      </c>
    </row>
    <row r="50" spans="1:14" x14ac:dyDescent="0.25">
      <c r="A50" s="1050" t="s">
        <v>360</v>
      </c>
      <c r="B50" s="929">
        <v>2470</v>
      </c>
      <c r="C50" s="930">
        <v>890</v>
      </c>
      <c r="D50" s="930">
        <v>771</v>
      </c>
      <c r="E50" s="930">
        <v>1662</v>
      </c>
      <c r="F50" s="974">
        <v>1209</v>
      </c>
      <c r="G50" s="975">
        <v>7002</v>
      </c>
      <c r="H50" s="976">
        <v>135</v>
      </c>
      <c r="I50" s="930">
        <v>0</v>
      </c>
      <c r="J50" s="930">
        <v>0</v>
      </c>
      <c r="K50" s="977">
        <v>0</v>
      </c>
      <c r="L50" s="975">
        <v>135</v>
      </c>
      <c r="M50" s="978">
        <v>7137</v>
      </c>
      <c r="N50" s="935">
        <v>6574</v>
      </c>
    </row>
    <row r="51" spans="1:14" x14ac:dyDescent="0.25">
      <c r="A51" s="1050" t="s">
        <v>361</v>
      </c>
      <c r="B51" s="929">
        <v>722</v>
      </c>
      <c r="C51" s="930">
        <v>1251</v>
      </c>
      <c r="D51" s="930">
        <v>1358</v>
      </c>
      <c r="E51" s="930">
        <v>2666</v>
      </c>
      <c r="F51" s="974">
        <v>344</v>
      </c>
      <c r="G51" s="975">
        <v>6341</v>
      </c>
      <c r="H51" s="976">
        <v>0</v>
      </c>
      <c r="I51" s="930">
        <v>1735</v>
      </c>
      <c r="J51" s="930">
        <v>957</v>
      </c>
      <c r="K51" s="977">
        <v>0</v>
      </c>
      <c r="L51" s="975">
        <v>2692</v>
      </c>
      <c r="M51" s="978">
        <v>9032</v>
      </c>
      <c r="N51" s="935">
        <v>6845</v>
      </c>
    </row>
    <row r="52" spans="1:14" x14ac:dyDescent="0.25">
      <c r="A52" s="3" t="s">
        <v>22</v>
      </c>
      <c r="B52" s="926">
        <v>222</v>
      </c>
      <c r="C52" s="927">
        <v>149</v>
      </c>
      <c r="D52" s="927">
        <v>126</v>
      </c>
      <c r="E52" s="927">
        <v>43</v>
      </c>
      <c r="F52" s="951">
        <v>416</v>
      </c>
      <c r="G52" s="952">
        <v>956</v>
      </c>
      <c r="H52" s="950">
        <v>0</v>
      </c>
      <c r="I52" s="927">
        <v>0</v>
      </c>
      <c r="J52" s="927">
        <v>242</v>
      </c>
      <c r="K52" s="973">
        <v>0</v>
      </c>
      <c r="L52" s="952">
        <v>242</v>
      </c>
      <c r="M52" s="953">
        <v>1198</v>
      </c>
      <c r="N52" s="963">
        <v>857</v>
      </c>
    </row>
    <row r="53" spans="1:14" ht="15.75" thickBot="1" x14ac:dyDescent="0.3">
      <c r="A53" s="214" t="s">
        <v>23</v>
      </c>
      <c r="B53" s="936">
        <v>2408</v>
      </c>
      <c r="C53" s="937">
        <v>2381</v>
      </c>
      <c r="D53" s="937">
        <v>623</v>
      </c>
      <c r="E53" s="937">
        <v>2924</v>
      </c>
      <c r="F53" s="979">
        <v>718</v>
      </c>
      <c r="G53" s="980">
        <v>9054</v>
      </c>
      <c r="H53" s="981">
        <v>0</v>
      </c>
      <c r="I53" s="937">
        <v>96</v>
      </c>
      <c r="J53" s="937">
        <v>1147</v>
      </c>
      <c r="K53" s="982">
        <v>425</v>
      </c>
      <c r="L53" s="980">
        <v>1668</v>
      </c>
      <c r="M53" s="954">
        <v>10722</v>
      </c>
      <c r="N53" s="1044">
        <v>7686</v>
      </c>
    </row>
    <row r="54" spans="1:14" ht="15.75" thickBot="1" x14ac:dyDescent="0.3">
      <c r="A54" s="215" t="s">
        <v>24</v>
      </c>
      <c r="B54" s="940">
        <v>11056</v>
      </c>
      <c r="C54" s="940">
        <v>8712</v>
      </c>
      <c r="D54" s="940">
        <v>6142</v>
      </c>
      <c r="E54" s="940">
        <v>17613</v>
      </c>
      <c r="F54" s="965">
        <v>4208</v>
      </c>
      <c r="G54" s="941">
        <v>47731</v>
      </c>
      <c r="H54" s="983">
        <v>2448</v>
      </c>
      <c r="I54" s="940">
        <v>3097</v>
      </c>
      <c r="J54" s="940">
        <v>4177</v>
      </c>
      <c r="K54" s="940">
        <v>904</v>
      </c>
      <c r="L54" s="941">
        <v>10626</v>
      </c>
      <c r="M54" s="942">
        <v>58356</v>
      </c>
      <c r="N54" s="943">
        <v>44629</v>
      </c>
    </row>
    <row r="55" spans="1:14" x14ac:dyDescent="0.25">
      <c r="A55" s="221" t="s">
        <v>35</v>
      </c>
      <c r="B55" s="945">
        <v>120</v>
      </c>
      <c r="C55" s="945">
        <v>479</v>
      </c>
      <c r="D55" s="945">
        <v>47</v>
      </c>
      <c r="E55" s="945">
        <v>1546</v>
      </c>
      <c r="F55" s="946">
        <v>61</v>
      </c>
      <c r="G55" s="947">
        <v>2253</v>
      </c>
      <c r="H55" s="944">
        <v>7426</v>
      </c>
      <c r="I55" s="945">
        <v>0</v>
      </c>
      <c r="J55" s="945">
        <v>28</v>
      </c>
      <c r="K55" s="945">
        <v>0</v>
      </c>
      <c r="L55" s="947">
        <v>7454</v>
      </c>
      <c r="M55" s="948">
        <v>9707</v>
      </c>
      <c r="N55" s="1046">
        <v>1667</v>
      </c>
    </row>
    <row r="56" spans="1:14" x14ac:dyDescent="0.25">
      <c r="A56" s="224" t="s">
        <v>36</v>
      </c>
      <c r="B56" s="927">
        <v>142</v>
      </c>
      <c r="C56" s="927">
        <v>620</v>
      </c>
      <c r="D56" s="927">
        <v>91</v>
      </c>
      <c r="E56" s="927">
        <v>831</v>
      </c>
      <c r="F56" s="951">
        <v>0</v>
      </c>
      <c r="G56" s="952">
        <v>1684</v>
      </c>
      <c r="H56" s="950">
        <v>991</v>
      </c>
      <c r="I56" s="927">
        <v>3528</v>
      </c>
      <c r="J56" s="927">
        <v>4020</v>
      </c>
      <c r="K56" s="927">
        <v>0</v>
      </c>
      <c r="L56" s="952">
        <v>8539</v>
      </c>
      <c r="M56" s="953">
        <v>10223</v>
      </c>
      <c r="N56" s="1031">
        <v>2972</v>
      </c>
    </row>
    <row r="57" spans="1:14" x14ac:dyDescent="0.25">
      <c r="A57" s="224" t="s">
        <v>37</v>
      </c>
      <c r="B57" s="927">
        <v>148</v>
      </c>
      <c r="C57" s="927">
        <v>31</v>
      </c>
      <c r="D57" s="927">
        <v>79</v>
      </c>
      <c r="E57" s="927">
        <v>68</v>
      </c>
      <c r="F57" s="951">
        <v>0</v>
      </c>
      <c r="G57" s="952">
        <v>326</v>
      </c>
      <c r="H57" s="950">
        <v>315</v>
      </c>
      <c r="I57" s="927">
        <v>0</v>
      </c>
      <c r="J57" s="927">
        <v>0</v>
      </c>
      <c r="K57" s="927">
        <v>0</v>
      </c>
      <c r="L57" s="952">
        <v>315</v>
      </c>
      <c r="M57" s="953">
        <v>641</v>
      </c>
      <c r="N57" s="1031">
        <v>185</v>
      </c>
    </row>
    <row r="58" spans="1:14" x14ac:dyDescent="0.25">
      <c r="A58" s="224" t="s">
        <v>38</v>
      </c>
      <c r="B58" s="927">
        <v>0</v>
      </c>
      <c r="C58" s="927">
        <v>70</v>
      </c>
      <c r="D58" s="927">
        <v>10</v>
      </c>
      <c r="E58" s="927">
        <v>418</v>
      </c>
      <c r="F58" s="951">
        <v>0</v>
      </c>
      <c r="G58" s="952">
        <v>498</v>
      </c>
      <c r="H58" s="950">
        <v>0</v>
      </c>
      <c r="I58" s="927">
        <v>0</v>
      </c>
      <c r="J58" s="927">
        <v>0</v>
      </c>
      <c r="K58" s="927">
        <v>0</v>
      </c>
      <c r="L58" s="952">
        <v>0</v>
      </c>
      <c r="M58" s="953">
        <v>498</v>
      </c>
      <c r="N58" s="1031">
        <v>488</v>
      </c>
    </row>
    <row r="59" spans="1:14" x14ac:dyDescent="0.25">
      <c r="A59" s="224" t="s">
        <v>39</v>
      </c>
      <c r="B59" s="927">
        <v>34</v>
      </c>
      <c r="C59" s="927">
        <v>237</v>
      </c>
      <c r="D59" s="927">
        <v>1921</v>
      </c>
      <c r="E59" s="927">
        <v>3390</v>
      </c>
      <c r="F59" s="951">
        <v>0</v>
      </c>
      <c r="G59" s="952">
        <v>5582</v>
      </c>
      <c r="H59" s="950">
        <v>161</v>
      </c>
      <c r="I59" s="927">
        <v>353</v>
      </c>
      <c r="J59" s="927">
        <v>5244</v>
      </c>
      <c r="K59" s="927">
        <v>0</v>
      </c>
      <c r="L59" s="952">
        <v>5758</v>
      </c>
      <c r="M59" s="953">
        <v>11340</v>
      </c>
      <c r="N59" s="1031">
        <v>6252</v>
      </c>
    </row>
    <row r="60" spans="1:14" x14ac:dyDescent="0.25">
      <c r="A60" s="224" t="s">
        <v>40</v>
      </c>
      <c r="B60" s="927">
        <v>320</v>
      </c>
      <c r="C60" s="927">
        <v>0</v>
      </c>
      <c r="D60" s="927">
        <v>0</v>
      </c>
      <c r="E60" s="927">
        <v>2357</v>
      </c>
      <c r="F60" s="951">
        <v>0</v>
      </c>
      <c r="G60" s="952">
        <v>2677</v>
      </c>
      <c r="H60" s="950">
        <v>0</v>
      </c>
      <c r="I60" s="927">
        <v>0</v>
      </c>
      <c r="J60" s="927">
        <v>30</v>
      </c>
      <c r="K60" s="927">
        <v>0</v>
      </c>
      <c r="L60" s="952">
        <v>30</v>
      </c>
      <c r="M60" s="953">
        <v>2707</v>
      </c>
      <c r="N60" s="1031">
        <v>2707</v>
      </c>
    </row>
    <row r="61" spans="1:14" x14ac:dyDescent="0.25">
      <c r="A61" s="224" t="s">
        <v>41</v>
      </c>
      <c r="B61" s="927">
        <v>1811</v>
      </c>
      <c r="C61" s="927">
        <v>165</v>
      </c>
      <c r="D61" s="927">
        <v>35</v>
      </c>
      <c r="E61" s="927">
        <v>822</v>
      </c>
      <c r="F61" s="951">
        <v>0</v>
      </c>
      <c r="G61" s="952">
        <v>2833</v>
      </c>
      <c r="H61" s="950">
        <v>425</v>
      </c>
      <c r="I61" s="927">
        <v>0</v>
      </c>
      <c r="J61" s="927">
        <v>38</v>
      </c>
      <c r="K61" s="927">
        <v>0</v>
      </c>
      <c r="L61" s="952">
        <v>463</v>
      </c>
      <c r="M61" s="953">
        <v>3296</v>
      </c>
      <c r="N61" s="1031">
        <v>1332</v>
      </c>
    </row>
    <row r="62" spans="1:14" x14ac:dyDescent="0.25">
      <c r="A62" s="224" t="s">
        <v>42</v>
      </c>
      <c r="B62" s="927">
        <v>725</v>
      </c>
      <c r="C62" s="927">
        <v>361</v>
      </c>
      <c r="D62" s="927">
        <v>848</v>
      </c>
      <c r="E62" s="927">
        <v>7928</v>
      </c>
      <c r="F62" s="951">
        <v>69</v>
      </c>
      <c r="G62" s="952">
        <v>9931</v>
      </c>
      <c r="H62" s="950">
        <v>0</v>
      </c>
      <c r="I62" s="927">
        <v>0</v>
      </c>
      <c r="J62" s="927">
        <v>0</v>
      </c>
      <c r="K62" s="927">
        <v>0</v>
      </c>
      <c r="L62" s="952">
        <v>0</v>
      </c>
      <c r="M62" s="953">
        <v>9931</v>
      </c>
      <c r="N62" s="1031">
        <v>7724</v>
      </c>
    </row>
    <row r="63" spans="1:14" x14ac:dyDescent="0.25">
      <c r="A63" s="224" t="s">
        <v>43</v>
      </c>
      <c r="B63" s="927">
        <v>662</v>
      </c>
      <c r="C63" s="927">
        <v>230</v>
      </c>
      <c r="D63" s="927">
        <v>348</v>
      </c>
      <c r="E63" s="927">
        <v>64</v>
      </c>
      <c r="F63" s="951">
        <v>74</v>
      </c>
      <c r="G63" s="952">
        <v>1378</v>
      </c>
      <c r="H63" s="950">
        <v>0</v>
      </c>
      <c r="I63" s="927">
        <v>0</v>
      </c>
      <c r="J63" s="927">
        <v>0</v>
      </c>
      <c r="K63" s="927">
        <v>0</v>
      </c>
      <c r="L63" s="952">
        <v>0</v>
      </c>
      <c r="M63" s="953">
        <v>1378</v>
      </c>
      <c r="N63" s="1031">
        <v>794</v>
      </c>
    </row>
    <row r="64" spans="1:14" x14ac:dyDescent="0.25">
      <c r="A64" s="224" t="s">
        <v>44</v>
      </c>
      <c r="B64" s="927">
        <v>46</v>
      </c>
      <c r="C64" s="927">
        <v>0</v>
      </c>
      <c r="D64" s="927">
        <v>120</v>
      </c>
      <c r="E64" s="927">
        <v>214</v>
      </c>
      <c r="F64" s="951">
        <v>41</v>
      </c>
      <c r="G64" s="952">
        <v>421</v>
      </c>
      <c r="H64" s="950">
        <v>0</v>
      </c>
      <c r="I64" s="927">
        <v>0</v>
      </c>
      <c r="J64" s="927">
        <v>0</v>
      </c>
      <c r="K64" s="927">
        <v>0</v>
      </c>
      <c r="L64" s="952">
        <v>0</v>
      </c>
      <c r="M64" s="953">
        <v>421</v>
      </c>
      <c r="N64" s="1031">
        <v>415</v>
      </c>
    </row>
    <row r="65" spans="1:14" x14ac:dyDescent="0.25">
      <c r="A65" s="224" t="s">
        <v>45</v>
      </c>
      <c r="B65" s="927">
        <v>1681</v>
      </c>
      <c r="C65" s="927">
        <v>48</v>
      </c>
      <c r="D65" s="927">
        <v>23</v>
      </c>
      <c r="E65" s="927">
        <v>4</v>
      </c>
      <c r="F65" s="951">
        <v>0</v>
      </c>
      <c r="G65" s="952">
        <v>1756</v>
      </c>
      <c r="H65" s="950">
        <v>0</v>
      </c>
      <c r="I65" s="927">
        <v>0</v>
      </c>
      <c r="J65" s="927">
        <v>0</v>
      </c>
      <c r="K65" s="927">
        <v>0</v>
      </c>
      <c r="L65" s="952">
        <v>0</v>
      </c>
      <c r="M65" s="953">
        <v>1756</v>
      </c>
      <c r="N65" s="1031">
        <v>1675</v>
      </c>
    </row>
    <row r="66" spans="1:14" x14ac:dyDescent="0.25">
      <c r="A66" s="224" t="s">
        <v>46</v>
      </c>
      <c r="B66" s="927">
        <v>11</v>
      </c>
      <c r="C66" s="927">
        <v>552</v>
      </c>
      <c r="D66" s="927">
        <v>3</v>
      </c>
      <c r="E66" s="927">
        <v>2482</v>
      </c>
      <c r="F66" s="951">
        <v>151</v>
      </c>
      <c r="G66" s="952">
        <v>3199</v>
      </c>
      <c r="H66" s="950">
        <v>11</v>
      </c>
      <c r="I66" s="927">
        <v>0</v>
      </c>
      <c r="J66" s="927">
        <v>0</v>
      </c>
      <c r="K66" s="927">
        <v>0</v>
      </c>
      <c r="L66" s="952">
        <v>11</v>
      </c>
      <c r="M66" s="953">
        <v>3210</v>
      </c>
      <c r="N66" s="1031">
        <v>1759</v>
      </c>
    </row>
    <row r="67" spans="1:14" x14ac:dyDescent="0.25">
      <c r="A67" s="245" t="s">
        <v>47</v>
      </c>
      <c r="B67" s="937">
        <v>33</v>
      </c>
      <c r="C67" s="937">
        <v>0</v>
      </c>
      <c r="D67" s="937">
        <v>0</v>
      </c>
      <c r="E67" s="937">
        <v>154</v>
      </c>
      <c r="F67" s="979">
        <v>0</v>
      </c>
      <c r="G67" s="980">
        <v>187</v>
      </c>
      <c r="H67" s="981">
        <v>259</v>
      </c>
      <c r="I67" s="937">
        <v>0</v>
      </c>
      <c r="J67" s="937">
        <v>56</v>
      </c>
      <c r="K67" s="937">
        <v>0</v>
      </c>
      <c r="L67" s="980">
        <v>315</v>
      </c>
      <c r="M67" s="954">
        <v>502</v>
      </c>
      <c r="N67" s="1051">
        <v>244</v>
      </c>
    </row>
    <row r="68" spans="1:14" ht="15.75" thickBot="1" x14ac:dyDescent="0.3">
      <c r="A68" s="224" t="s">
        <v>321</v>
      </c>
      <c r="B68" s="927">
        <v>9205</v>
      </c>
      <c r="C68" s="927">
        <v>4013</v>
      </c>
      <c r="D68" s="927">
        <v>7158</v>
      </c>
      <c r="E68" s="927">
        <v>2144</v>
      </c>
      <c r="F68" s="951">
        <v>2175</v>
      </c>
      <c r="G68" s="952">
        <v>24695</v>
      </c>
      <c r="H68" s="950">
        <v>42846</v>
      </c>
      <c r="I68" s="927">
        <v>1608</v>
      </c>
      <c r="J68" s="927">
        <v>3054</v>
      </c>
      <c r="K68" s="927">
        <v>1413</v>
      </c>
      <c r="L68" s="952">
        <v>48921</v>
      </c>
      <c r="M68" s="953">
        <v>73616</v>
      </c>
      <c r="N68" s="1031">
        <v>24372</v>
      </c>
    </row>
    <row r="69" spans="1:14" ht="15.75" thickBot="1" x14ac:dyDescent="0.3">
      <c r="A69" s="228" t="s">
        <v>25</v>
      </c>
      <c r="B69" s="1047">
        <v>14938</v>
      </c>
      <c r="C69" s="1047">
        <v>6806</v>
      </c>
      <c r="D69" s="1047">
        <v>10683</v>
      </c>
      <c r="E69" s="1047">
        <v>22422</v>
      </c>
      <c r="F69" s="1047">
        <v>2571</v>
      </c>
      <c r="G69" s="958">
        <v>57420</v>
      </c>
      <c r="H69" s="1047">
        <v>52434</v>
      </c>
      <c r="I69" s="1047">
        <v>5489</v>
      </c>
      <c r="J69" s="1047">
        <v>12470</v>
      </c>
      <c r="K69" s="1047">
        <v>1413</v>
      </c>
      <c r="L69" s="958">
        <v>71806</v>
      </c>
      <c r="M69" s="1045">
        <v>129226</v>
      </c>
      <c r="N69" s="1048">
        <v>52586</v>
      </c>
    </row>
    <row r="70" spans="1:14" ht="16.5" customHeight="1" thickBot="1" x14ac:dyDescent="0.3">
      <c r="A70" s="215" t="s">
        <v>26</v>
      </c>
      <c r="B70" s="943">
        <v>25993</v>
      </c>
      <c r="C70" s="943">
        <v>15518</v>
      </c>
      <c r="D70" s="943">
        <v>16825</v>
      </c>
      <c r="E70" s="1077">
        <v>40035</v>
      </c>
      <c r="F70" s="1078">
        <v>6779</v>
      </c>
      <c r="G70" s="941">
        <v>105151</v>
      </c>
      <c r="H70" s="943">
        <v>54882</v>
      </c>
      <c r="I70" s="943">
        <v>8585</v>
      </c>
      <c r="J70" s="1077">
        <v>16647</v>
      </c>
      <c r="K70" s="983">
        <v>2317</v>
      </c>
      <c r="L70" s="941">
        <v>82432</v>
      </c>
      <c r="M70" s="942">
        <v>187582</v>
      </c>
      <c r="N70" s="1052">
        <v>97215</v>
      </c>
    </row>
    <row r="71" spans="1:14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47"/>
    </row>
    <row r="72" spans="1:14" ht="15.75" thickBot="1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47"/>
    </row>
    <row r="73" spans="1:14" ht="15.75" thickBot="1" x14ac:dyDescent="0.3">
      <c r="A73" s="1735" t="s">
        <v>48</v>
      </c>
      <c r="B73" s="1736"/>
      <c r="C73" s="1736"/>
      <c r="D73" s="1736"/>
      <c r="E73" s="1736"/>
      <c r="F73" s="1736"/>
      <c r="G73" s="1736"/>
      <c r="H73" s="1736"/>
      <c r="I73" s="1736"/>
      <c r="J73" s="1736"/>
      <c r="K73" s="1736"/>
      <c r="L73" s="1736"/>
      <c r="M73" s="1736"/>
      <c r="N73" s="1737"/>
    </row>
    <row r="74" spans="1:14" ht="15.75" thickBot="1" x14ac:dyDescent="0.3">
      <c r="A74" s="1750" t="s">
        <v>0</v>
      </c>
      <c r="B74" s="1753" t="s">
        <v>1</v>
      </c>
      <c r="C74" s="1720"/>
      <c r="D74" s="1720"/>
      <c r="E74" s="1720"/>
      <c r="F74" s="1720"/>
      <c r="G74" s="1754"/>
      <c r="H74" s="1755" t="s">
        <v>2</v>
      </c>
      <c r="I74" s="1723"/>
      <c r="J74" s="1723"/>
      <c r="K74" s="1723"/>
      <c r="L74" s="1756"/>
      <c r="M74" s="1757" t="s">
        <v>3</v>
      </c>
      <c r="N74" s="1706" t="s">
        <v>31</v>
      </c>
    </row>
    <row r="75" spans="1:14" x14ac:dyDescent="0.25">
      <c r="A75" s="1751"/>
      <c r="B75" s="1158" t="s">
        <v>8</v>
      </c>
      <c r="C75" s="1715"/>
      <c r="D75" s="1144" t="s">
        <v>9</v>
      </c>
      <c r="E75" s="1713"/>
      <c r="F75" s="1148" t="s">
        <v>32</v>
      </c>
      <c r="G75" s="1691" t="s">
        <v>10</v>
      </c>
      <c r="H75" s="1714" t="s">
        <v>11</v>
      </c>
      <c r="I75" s="1715"/>
      <c r="J75" s="1716" t="s">
        <v>12</v>
      </c>
      <c r="K75" s="1716" t="s">
        <v>33</v>
      </c>
      <c r="L75" s="1691" t="s">
        <v>13</v>
      </c>
      <c r="M75" s="1704"/>
      <c r="N75" s="1707"/>
    </row>
    <row r="76" spans="1:14" ht="57.75" thickBot="1" x14ac:dyDescent="0.3">
      <c r="A76" s="1752"/>
      <c r="B76" s="246" t="s">
        <v>14</v>
      </c>
      <c r="C76" s="919" t="s">
        <v>15</v>
      </c>
      <c r="D76" s="919" t="s">
        <v>16</v>
      </c>
      <c r="E76" s="919" t="s">
        <v>55</v>
      </c>
      <c r="F76" s="1712"/>
      <c r="G76" s="1686"/>
      <c r="H76" s="247" t="s">
        <v>14</v>
      </c>
      <c r="I76" s="919" t="s">
        <v>15</v>
      </c>
      <c r="J76" s="1690"/>
      <c r="K76" s="1690"/>
      <c r="L76" s="1686"/>
      <c r="M76" s="1705"/>
      <c r="N76" s="1708"/>
    </row>
    <row r="77" spans="1:14" ht="15.75" thickBot="1" x14ac:dyDescent="0.3">
      <c r="A77" s="248" t="s">
        <v>353</v>
      </c>
      <c r="B77" s="1053">
        <v>11056</v>
      </c>
      <c r="C77" s="1053">
        <v>8712</v>
      </c>
      <c r="D77" s="1053">
        <v>6142</v>
      </c>
      <c r="E77" s="1053">
        <v>17613</v>
      </c>
      <c r="F77" s="1053">
        <v>4208</v>
      </c>
      <c r="G77" s="1054">
        <v>47731</v>
      </c>
      <c r="H77" s="1053">
        <v>2448</v>
      </c>
      <c r="I77" s="1053">
        <v>3097</v>
      </c>
      <c r="J77" s="1053">
        <v>4177</v>
      </c>
      <c r="K77" s="1053">
        <v>904</v>
      </c>
      <c r="L77" s="1054">
        <v>10626</v>
      </c>
      <c r="M77" s="1055">
        <v>58356</v>
      </c>
      <c r="N77" s="1056">
        <v>44629</v>
      </c>
    </row>
    <row r="78" spans="1:14" x14ac:dyDescent="0.25">
      <c r="A78" s="252" t="s">
        <v>354</v>
      </c>
      <c r="B78" s="1057">
        <v>8670</v>
      </c>
      <c r="C78" s="1043">
        <v>4980</v>
      </c>
      <c r="D78" s="1043">
        <v>3987</v>
      </c>
      <c r="E78" s="1043">
        <v>10592</v>
      </c>
      <c r="F78" s="999">
        <v>3245</v>
      </c>
      <c r="G78" s="1058">
        <v>31474</v>
      </c>
      <c r="H78" s="1059">
        <v>2448</v>
      </c>
      <c r="I78" s="1043">
        <v>3097</v>
      </c>
      <c r="J78" s="1003">
        <v>4171</v>
      </c>
      <c r="K78" s="999">
        <v>904</v>
      </c>
      <c r="L78" s="1058">
        <v>10620</v>
      </c>
      <c r="M78" s="1060">
        <v>42094</v>
      </c>
      <c r="N78" s="1005">
        <v>33200</v>
      </c>
    </row>
    <row r="79" spans="1:14" x14ac:dyDescent="0.25">
      <c r="A79" s="258" t="s">
        <v>50</v>
      </c>
      <c r="B79" s="1061">
        <v>0</v>
      </c>
      <c r="C79" s="1062">
        <v>0</v>
      </c>
      <c r="D79" s="1062">
        <v>5</v>
      </c>
      <c r="E79" s="1062">
        <v>15</v>
      </c>
      <c r="F79" s="1008">
        <v>11</v>
      </c>
      <c r="G79" s="1063">
        <v>31</v>
      </c>
      <c r="H79" s="1064">
        <v>0</v>
      </c>
      <c r="I79" s="1062">
        <v>0</v>
      </c>
      <c r="J79" s="1012">
        <v>0</v>
      </c>
      <c r="K79" s="1008">
        <v>0</v>
      </c>
      <c r="L79" s="1063">
        <v>0</v>
      </c>
      <c r="M79" s="1065">
        <v>31</v>
      </c>
      <c r="N79" s="1014">
        <v>20</v>
      </c>
    </row>
    <row r="80" spans="1:14" x14ac:dyDescent="0.25">
      <c r="A80" s="258" t="s">
        <v>51</v>
      </c>
      <c r="B80" s="1061">
        <v>1914</v>
      </c>
      <c r="C80" s="1062">
        <v>3450</v>
      </c>
      <c r="D80" s="1062">
        <v>1895</v>
      </c>
      <c r="E80" s="1062">
        <v>4928</v>
      </c>
      <c r="F80" s="1008">
        <v>659</v>
      </c>
      <c r="G80" s="1063">
        <v>12846</v>
      </c>
      <c r="H80" s="1064">
        <v>0</v>
      </c>
      <c r="I80" s="1062">
        <v>0</v>
      </c>
      <c r="J80" s="1012">
        <v>6</v>
      </c>
      <c r="K80" s="1008">
        <v>0</v>
      </c>
      <c r="L80" s="1063">
        <v>6</v>
      </c>
      <c r="M80" s="1065">
        <v>12852</v>
      </c>
      <c r="N80" s="1014">
        <v>8511</v>
      </c>
    </row>
    <row r="81" spans="1:14" x14ac:dyDescent="0.25">
      <c r="A81" s="261" t="s">
        <v>52</v>
      </c>
      <c r="B81" s="1062">
        <v>207</v>
      </c>
      <c r="C81" s="1062">
        <v>7</v>
      </c>
      <c r="D81" s="927">
        <v>246</v>
      </c>
      <c r="E81" s="927">
        <v>81</v>
      </c>
      <c r="F81" s="951">
        <v>152</v>
      </c>
      <c r="G81" s="1063">
        <v>693</v>
      </c>
      <c r="H81" s="950">
        <v>0</v>
      </c>
      <c r="I81" s="927">
        <v>0</v>
      </c>
      <c r="J81" s="927">
        <v>0</v>
      </c>
      <c r="K81" s="951">
        <v>0</v>
      </c>
      <c r="L81" s="1063">
        <v>0</v>
      </c>
      <c r="M81" s="1065">
        <v>693</v>
      </c>
      <c r="N81" s="1014">
        <v>475</v>
      </c>
    </row>
    <row r="82" spans="1:14" x14ac:dyDescent="0.25">
      <c r="A82" s="224" t="s">
        <v>53</v>
      </c>
      <c r="B82" s="927">
        <v>155</v>
      </c>
      <c r="C82" s="927">
        <v>274</v>
      </c>
      <c r="D82" s="927">
        <v>8</v>
      </c>
      <c r="E82" s="927">
        <v>1982</v>
      </c>
      <c r="F82" s="951">
        <v>132</v>
      </c>
      <c r="G82" s="1063">
        <v>2551</v>
      </c>
      <c r="H82" s="950">
        <v>0</v>
      </c>
      <c r="I82" s="927">
        <v>0</v>
      </c>
      <c r="J82" s="927">
        <v>0</v>
      </c>
      <c r="K82" s="951">
        <v>0</v>
      </c>
      <c r="L82" s="1063">
        <v>0</v>
      </c>
      <c r="M82" s="1065">
        <v>2551</v>
      </c>
      <c r="N82" s="1014">
        <v>2288</v>
      </c>
    </row>
    <row r="83" spans="1:14" ht="15.75" thickBot="1" x14ac:dyDescent="0.3">
      <c r="A83" s="262" t="s">
        <v>23</v>
      </c>
      <c r="B83" s="1020">
        <v>110</v>
      </c>
      <c r="C83" s="1020">
        <v>1</v>
      </c>
      <c r="D83" s="1020">
        <v>1</v>
      </c>
      <c r="E83" s="1020">
        <v>15</v>
      </c>
      <c r="F83" s="1021">
        <v>9</v>
      </c>
      <c r="G83" s="1066">
        <v>136</v>
      </c>
      <c r="H83" s="1019">
        <v>0</v>
      </c>
      <c r="I83" s="1020">
        <v>0</v>
      </c>
      <c r="J83" s="1020">
        <v>0</v>
      </c>
      <c r="K83" s="1021">
        <v>0</v>
      </c>
      <c r="L83" s="1066">
        <v>0</v>
      </c>
      <c r="M83" s="1067">
        <v>136</v>
      </c>
      <c r="N83" s="1027">
        <v>135</v>
      </c>
    </row>
    <row r="84" spans="1:14" ht="15.75" thickBot="1" x14ac:dyDescent="0.3">
      <c r="A84" s="248" t="s">
        <v>355</v>
      </c>
      <c r="B84" s="1053">
        <v>14938</v>
      </c>
      <c r="C84" s="1053">
        <v>6806</v>
      </c>
      <c r="D84" s="1053">
        <v>10683</v>
      </c>
      <c r="E84" s="1053">
        <v>22422</v>
      </c>
      <c r="F84" s="1068">
        <v>2571</v>
      </c>
      <c r="G84" s="1054">
        <v>57420</v>
      </c>
      <c r="H84" s="1069">
        <v>52434</v>
      </c>
      <c r="I84" s="1053">
        <v>5489</v>
      </c>
      <c r="J84" s="1053">
        <v>12470</v>
      </c>
      <c r="K84" s="1053">
        <v>1413</v>
      </c>
      <c r="L84" s="1054">
        <v>71806</v>
      </c>
      <c r="M84" s="1055">
        <v>129226</v>
      </c>
      <c r="N84" s="1056">
        <v>52586</v>
      </c>
    </row>
    <row r="85" spans="1:14" x14ac:dyDescent="0.25">
      <c r="A85" s="258" t="s">
        <v>354</v>
      </c>
      <c r="B85" s="927">
        <v>14593</v>
      </c>
      <c r="C85" s="927">
        <v>5877</v>
      </c>
      <c r="D85" s="927">
        <v>8593</v>
      </c>
      <c r="E85" s="927">
        <v>17519</v>
      </c>
      <c r="F85" s="951">
        <v>2361</v>
      </c>
      <c r="G85" s="1058">
        <v>48943</v>
      </c>
      <c r="H85" s="950">
        <v>52009</v>
      </c>
      <c r="I85" s="927">
        <v>2027</v>
      </c>
      <c r="J85" s="927">
        <v>8057</v>
      </c>
      <c r="K85" s="951">
        <v>1189</v>
      </c>
      <c r="L85" s="1058">
        <v>63282</v>
      </c>
      <c r="M85" s="1060">
        <v>112225</v>
      </c>
      <c r="N85" s="1014">
        <v>47412</v>
      </c>
    </row>
    <row r="86" spans="1:14" x14ac:dyDescent="0.25">
      <c r="A86" s="258" t="s">
        <v>50</v>
      </c>
      <c r="B86" s="927">
        <v>10</v>
      </c>
      <c r="C86" s="927">
        <v>0</v>
      </c>
      <c r="D86" s="927">
        <v>3</v>
      </c>
      <c r="E86" s="927">
        <v>0</v>
      </c>
      <c r="F86" s="951">
        <v>15</v>
      </c>
      <c r="G86" s="1070">
        <v>28</v>
      </c>
      <c r="H86" s="950">
        <v>0</v>
      </c>
      <c r="I86" s="927">
        <v>0</v>
      </c>
      <c r="J86" s="927">
        <v>0</v>
      </c>
      <c r="K86" s="951">
        <v>0</v>
      </c>
      <c r="L86" s="1063">
        <v>0</v>
      </c>
      <c r="M86" s="1065">
        <v>28</v>
      </c>
      <c r="N86" s="1014">
        <v>25</v>
      </c>
    </row>
    <row r="87" spans="1:14" x14ac:dyDescent="0.25">
      <c r="A87" s="258" t="s">
        <v>51</v>
      </c>
      <c r="B87" s="1012">
        <v>319</v>
      </c>
      <c r="C87" s="1012">
        <v>929</v>
      </c>
      <c r="D87" s="1012">
        <v>2042</v>
      </c>
      <c r="E87" s="1012">
        <v>4901</v>
      </c>
      <c r="F87" s="1008">
        <v>180</v>
      </c>
      <c r="G87" s="1070">
        <v>8371</v>
      </c>
      <c r="H87" s="1007">
        <v>425</v>
      </c>
      <c r="I87" s="1012">
        <v>3462</v>
      </c>
      <c r="J87" s="1012">
        <v>4413</v>
      </c>
      <c r="K87" s="1008">
        <v>224</v>
      </c>
      <c r="L87" s="1063">
        <v>8524</v>
      </c>
      <c r="M87" s="1065">
        <v>16895</v>
      </c>
      <c r="N87" s="1014">
        <v>5110</v>
      </c>
    </row>
    <row r="88" spans="1:14" x14ac:dyDescent="0.25">
      <c r="A88" s="261" t="s">
        <v>52</v>
      </c>
      <c r="B88" s="1012">
        <v>14</v>
      </c>
      <c r="C88" s="1012">
        <v>0</v>
      </c>
      <c r="D88" s="1012">
        <v>37</v>
      </c>
      <c r="E88" s="1012">
        <v>2</v>
      </c>
      <c r="F88" s="1008">
        <v>0</v>
      </c>
      <c r="G88" s="1070">
        <v>53</v>
      </c>
      <c r="H88" s="1007">
        <v>0</v>
      </c>
      <c r="I88" s="1012">
        <v>0</v>
      </c>
      <c r="J88" s="1012">
        <v>0</v>
      </c>
      <c r="K88" s="1008">
        <v>0</v>
      </c>
      <c r="L88" s="1063">
        <v>0</v>
      </c>
      <c r="M88" s="1065">
        <v>53</v>
      </c>
      <c r="N88" s="1014">
        <v>14</v>
      </c>
    </row>
    <row r="89" spans="1:14" x14ac:dyDescent="0.25">
      <c r="A89" s="261" t="s">
        <v>53</v>
      </c>
      <c r="B89" s="1012">
        <v>2</v>
      </c>
      <c r="C89" s="1012">
        <v>0</v>
      </c>
      <c r="D89" s="1012">
        <v>0</v>
      </c>
      <c r="E89" s="1012">
        <v>0</v>
      </c>
      <c r="F89" s="1031">
        <v>15</v>
      </c>
      <c r="G89" s="1070">
        <v>17</v>
      </c>
      <c r="H89" s="1030">
        <v>0</v>
      </c>
      <c r="I89" s="1012">
        <v>0</v>
      </c>
      <c r="J89" s="1012">
        <v>0</v>
      </c>
      <c r="K89" s="1031">
        <v>0</v>
      </c>
      <c r="L89" s="1063">
        <v>0</v>
      </c>
      <c r="M89" s="1065">
        <v>17</v>
      </c>
      <c r="N89" s="1014">
        <v>17</v>
      </c>
    </row>
    <row r="90" spans="1:14" ht="15.75" thickBot="1" x14ac:dyDescent="0.3">
      <c r="A90" s="1071" t="s">
        <v>23</v>
      </c>
      <c r="B90" s="1033">
        <v>0</v>
      </c>
      <c r="C90" s="1033">
        <v>0</v>
      </c>
      <c r="D90" s="1033">
        <v>8</v>
      </c>
      <c r="E90" s="1033">
        <v>0</v>
      </c>
      <c r="F90" s="1034">
        <v>0</v>
      </c>
      <c r="G90" s="1072">
        <v>8</v>
      </c>
      <c r="H90" s="1032">
        <v>0</v>
      </c>
      <c r="I90" s="1033">
        <v>0</v>
      </c>
      <c r="J90" s="1033">
        <v>0</v>
      </c>
      <c r="K90" s="1034">
        <v>0</v>
      </c>
      <c r="L90" s="1066">
        <v>0</v>
      </c>
      <c r="M90" s="1067">
        <v>8</v>
      </c>
      <c r="N90" s="1027">
        <v>8</v>
      </c>
    </row>
    <row r="91" spans="1:14" ht="15.75" thickBot="1" x14ac:dyDescent="0.3">
      <c r="A91" s="248" t="s">
        <v>26</v>
      </c>
      <c r="B91" s="1053">
        <v>25993</v>
      </c>
      <c r="C91" s="1073">
        <v>15518</v>
      </c>
      <c r="D91" s="1073">
        <v>16825</v>
      </c>
      <c r="E91" s="1073">
        <v>40035</v>
      </c>
      <c r="F91" s="1074">
        <v>6779</v>
      </c>
      <c r="G91" s="1054">
        <v>105151</v>
      </c>
      <c r="H91" s="1069">
        <v>54882</v>
      </c>
      <c r="I91" s="1073">
        <v>8585</v>
      </c>
      <c r="J91" s="994">
        <v>16647</v>
      </c>
      <c r="K91" s="994">
        <v>2317</v>
      </c>
      <c r="L91" s="1054">
        <v>82432</v>
      </c>
      <c r="M91" s="1055">
        <v>187582</v>
      </c>
      <c r="N91" s="957">
        <v>97215</v>
      </c>
    </row>
    <row r="93" spans="1:14" ht="18.75" x14ac:dyDescent="0.25">
      <c r="A93" s="1075"/>
      <c r="B93" s="1075"/>
      <c r="C93" s="1075"/>
      <c r="D93" s="1075"/>
      <c r="E93" s="1075"/>
      <c r="F93" s="1075"/>
      <c r="G93" s="1075"/>
    </row>
    <row r="95" spans="1:14" x14ac:dyDescent="0.25">
      <c r="B95" s="1076"/>
    </row>
  </sheetData>
  <mergeCells count="57">
    <mergeCell ref="J5:J6"/>
    <mergeCell ref="K5:K6"/>
    <mergeCell ref="L5:L6"/>
    <mergeCell ref="A32:N32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D34:E34"/>
    <mergeCell ref="F34:F35"/>
    <mergeCell ref="G34:G35"/>
    <mergeCell ref="H34:I34"/>
    <mergeCell ref="G5:G6"/>
    <mergeCell ref="H5:I5"/>
    <mergeCell ref="J34:J35"/>
    <mergeCell ref="K34:K35"/>
    <mergeCell ref="L34:L35"/>
    <mergeCell ref="A43:N43"/>
    <mergeCell ref="A44:A46"/>
    <mergeCell ref="B44:G44"/>
    <mergeCell ref="H44:L44"/>
    <mergeCell ref="M44:M46"/>
    <mergeCell ref="N44:N46"/>
    <mergeCell ref="B45:C45"/>
    <mergeCell ref="A33:A35"/>
    <mergeCell ref="B33:G33"/>
    <mergeCell ref="H33:L33"/>
    <mergeCell ref="M33:M35"/>
    <mergeCell ref="N33:N35"/>
    <mergeCell ref="B34:C34"/>
    <mergeCell ref="L45:L46"/>
    <mergeCell ref="A73:N73"/>
    <mergeCell ref="A74:A76"/>
    <mergeCell ref="B74:G74"/>
    <mergeCell ref="H74:L74"/>
    <mergeCell ref="M74:M76"/>
    <mergeCell ref="N74:N76"/>
    <mergeCell ref="B75:C75"/>
    <mergeCell ref="D75:E75"/>
    <mergeCell ref="F75:F76"/>
    <mergeCell ref="D45:E45"/>
    <mergeCell ref="F45:F46"/>
    <mergeCell ref="G45:G46"/>
    <mergeCell ref="H45:I45"/>
    <mergeCell ref="J45:J46"/>
    <mergeCell ref="K45:K46"/>
    <mergeCell ref="G75:G76"/>
    <mergeCell ref="H75:I75"/>
    <mergeCell ref="J75:J76"/>
    <mergeCell ref="K75:K76"/>
    <mergeCell ref="L75:L7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7"/>
  <sheetViews>
    <sheetView zoomScale="75" zoomScaleNormal="75" workbookViewId="0">
      <selection activeCell="A2" sqref="A2"/>
    </sheetView>
  </sheetViews>
  <sheetFormatPr defaultRowHeight="18.75" x14ac:dyDescent="0.3"/>
  <cols>
    <col min="1" max="1" width="26.28515625" style="299" bestFit="1" customWidth="1"/>
    <col min="2" max="3" width="13.5703125" style="299" bestFit="1" customWidth="1"/>
    <col min="4" max="5" width="12.140625" style="299" bestFit="1" customWidth="1"/>
    <col min="6" max="6" width="22.5703125" style="299" bestFit="1" customWidth="1"/>
    <col min="7" max="10" width="12.140625" style="299" bestFit="1" customWidth="1"/>
    <col min="11" max="11" width="20.140625" style="299" bestFit="1" customWidth="1"/>
    <col min="12" max="12" width="17.85546875" style="299" bestFit="1" customWidth="1"/>
    <col min="13" max="13" width="10.28515625" style="299" bestFit="1" customWidth="1"/>
    <col min="14" max="14" width="14.7109375" style="299" bestFit="1" customWidth="1"/>
    <col min="15" max="15" width="24.28515625" style="299" customWidth="1"/>
    <col min="16" max="16384" width="9.140625" style="299"/>
  </cols>
  <sheetData>
    <row r="1" spans="1:15" x14ac:dyDescent="0.3">
      <c r="A1" s="1082" t="s">
        <v>335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  <c r="O1" s="1082"/>
    </row>
    <row r="2" spans="1:15" ht="19.5" thickBot="1" x14ac:dyDescent="0.35"/>
    <row r="3" spans="1:15" ht="19.5" thickBot="1" x14ac:dyDescent="0.35">
      <c r="A3" s="1229" t="s">
        <v>0</v>
      </c>
      <c r="B3" s="1231" t="s">
        <v>1</v>
      </c>
      <c r="C3" s="1232"/>
      <c r="D3" s="1232"/>
      <c r="E3" s="1232"/>
      <c r="F3" s="1233"/>
      <c r="G3" s="1234" t="s">
        <v>2</v>
      </c>
      <c r="H3" s="1235"/>
      <c r="I3" s="1235"/>
      <c r="J3" s="1236"/>
      <c r="K3" s="1093" t="s">
        <v>29</v>
      </c>
      <c r="L3" s="1197" t="s">
        <v>4</v>
      </c>
      <c r="M3" s="1219" t="s">
        <v>5</v>
      </c>
      <c r="N3" s="1197" t="s">
        <v>6</v>
      </c>
      <c r="O3" s="1197" t="s">
        <v>7</v>
      </c>
    </row>
    <row r="4" spans="1:15" x14ac:dyDescent="0.3">
      <c r="A4" s="1086"/>
      <c r="B4" s="1086" t="s">
        <v>8</v>
      </c>
      <c r="C4" s="1222"/>
      <c r="D4" s="1096" t="s">
        <v>9</v>
      </c>
      <c r="E4" s="1223"/>
      <c r="F4" s="1224" t="s">
        <v>10</v>
      </c>
      <c r="G4" s="1086" t="s">
        <v>11</v>
      </c>
      <c r="H4" s="1222"/>
      <c r="I4" s="1226" t="s">
        <v>12</v>
      </c>
      <c r="J4" s="1088" t="s">
        <v>13</v>
      </c>
      <c r="K4" s="1218"/>
      <c r="L4" s="1198"/>
      <c r="M4" s="1220"/>
      <c r="N4" s="1198"/>
      <c r="O4" s="1198"/>
    </row>
    <row r="5" spans="1:15" ht="57.75" thickBot="1" x14ac:dyDescent="0.35">
      <c r="A5" s="1230"/>
      <c r="B5" s="327" t="s">
        <v>14</v>
      </c>
      <c r="C5" s="316" t="s">
        <v>15</v>
      </c>
      <c r="D5" s="316" t="s">
        <v>16</v>
      </c>
      <c r="E5" s="364" t="s">
        <v>9</v>
      </c>
      <c r="F5" s="1225"/>
      <c r="G5" s="327" t="s">
        <v>14</v>
      </c>
      <c r="H5" s="316" t="s">
        <v>15</v>
      </c>
      <c r="I5" s="1227"/>
      <c r="J5" s="1228"/>
      <c r="K5" s="1237"/>
      <c r="L5" s="1199"/>
      <c r="M5" s="1221"/>
      <c r="N5" s="1199"/>
      <c r="O5" s="1199"/>
    </row>
    <row r="6" spans="1:15" ht="19.5" thickBot="1" x14ac:dyDescent="0.35">
      <c r="A6" s="317" t="s">
        <v>17</v>
      </c>
      <c r="B6" s="318">
        <v>3197</v>
      </c>
      <c r="C6" s="318">
        <v>7905</v>
      </c>
      <c r="D6" s="318">
        <v>1722</v>
      </c>
      <c r="E6" s="318">
        <v>1428</v>
      </c>
      <c r="F6" s="365">
        <v>14252</v>
      </c>
      <c r="G6" s="318">
        <v>0</v>
      </c>
      <c r="H6" s="318">
        <v>0</v>
      </c>
      <c r="I6" s="318">
        <v>0</v>
      </c>
      <c r="J6" s="365">
        <v>0</v>
      </c>
      <c r="K6" s="366">
        <v>14252</v>
      </c>
      <c r="L6" s="367">
        <v>848</v>
      </c>
      <c r="M6" s="367">
        <v>0</v>
      </c>
      <c r="N6" s="366">
        <v>848</v>
      </c>
      <c r="O6" s="368">
        <v>15100</v>
      </c>
    </row>
    <row r="7" spans="1:15" ht="19.5" thickBot="1" x14ac:dyDescent="0.35">
      <c r="A7" s="369" t="s">
        <v>18</v>
      </c>
      <c r="B7" s="318">
        <v>597</v>
      </c>
      <c r="C7" s="318">
        <v>1055</v>
      </c>
      <c r="D7" s="318">
        <v>411</v>
      </c>
      <c r="E7" s="318">
        <v>203</v>
      </c>
      <c r="F7" s="370">
        <v>2266</v>
      </c>
      <c r="G7" s="318">
        <v>0</v>
      </c>
      <c r="H7" s="318">
        <v>0</v>
      </c>
      <c r="I7" s="318">
        <v>0</v>
      </c>
      <c r="J7" s="370">
        <v>0</v>
      </c>
      <c r="K7" s="371">
        <v>2266</v>
      </c>
      <c r="L7" s="367">
        <v>88</v>
      </c>
      <c r="M7" s="367">
        <v>0</v>
      </c>
      <c r="N7" s="371">
        <v>88</v>
      </c>
      <c r="O7" s="368">
        <v>2354</v>
      </c>
    </row>
    <row r="8" spans="1:15" ht="19.5" thickBot="1" x14ac:dyDescent="0.35">
      <c r="A8" s="372" t="s">
        <v>19</v>
      </c>
      <c r="B8" s="318">
        <v>273</v>
      </c>
      <c r="C8" s="318">
        <v>52</v>
      </c>
      <c r="D8" s="318">
        <v>107</v>
      </c>
      <c r="E8" s="318">
        <v>39</v>
      </c>
      <c r="F8" s="373">
        <v>471</v>
      </c>
      <c r="G8" s="318">
        <v>0</v>
      </c>
      <c r="H8" s="318">
        <v>0</v>
      </c>
      <c r="I8" s="318">
        <v>0</v>
      </c>
      <c r="J8" s="373">
        <v>0</v>
      </c>
      <c r="K8" s="374">
        <v>471</v>
      </c>
      <c r="L8" s="367">
        <v>9</v>
      </c>
      <c r="M8" s="367">
        <v>0</v>
      </c>
      <c r="N8" s="374">
        <v>9</v>
      </c>
      <c r="O8" s="375">
        <v>480</v>
      </c>
    </row>
    <row r="9" spans="1:15" ht="19.5" thickBot="1" x14ac:dyDescent="0.35">
      <c r="A9" s="376" t="s">
        <v>20</v>
      </c>
      <c r="B9" s="318">
        <v>24</v>
      </c>
      <c r="C9" s="318">
        <v>285</v>
      </c>
      <c r="D9" s="318">
        <v>50</v>
      </c>
      <c r="E9" s="318">
        <v>25</v>
      </c>
      <c r="F9" s="373">
        <v>384</v>
      </c>
      <c r="G9" s="318">
        <v>0</v>
      </c>
      <c r="H9" s="318">
        <v>0</v>
      </c>
      <c r="I9" s="318">
        <v>0</v>
      </c>
      <c r="J9" s="373">
        <v>0</v>
      </c>
      <c r="K9" s="374">
        <v>384</v>
      </c>
      <c r="L9" s="367">
        <v>3</v>
      </c>
      <c r="M9" s="367">
        <v>0</v>
      </c>
      <c r="N9" s="374">
        <v>3</v>
      </c>
      <c r="O9" s="375">
        <v>387</v>
      </c>
    </row>
    <row r="10" spans="1:15" ht="19.5" thickBot="1" x14ac:dyDescent="0.35">
      <c r="A10" s="376" t="s">
        <v>21</v>
      </c>
      <c r="B10" s="318">
        <v>223</v>
      </c>
      <c r="C10" s="318">
        <v>384</v>
      </c>
      <c r="D10" s="318">
        <v>168</v>
      </c>
      <c r="E10" s="318">
        <v>62</v>
      </c>
      <c r="F10" s="373">
        <v>837</v>
      </c>
      <c r="G10" s="318">
        <v>0</v>
      </c>
      <c r="H10" s="318">
        <v>0</v>
      </c>
      <c r="I10" s="318">
        <v>0</v>
      </c>
      <c r="J10" s="373">
        <v>0</v>
      </c>
      <c r="K10" s="374">
        <v>837</v>
      </c>
      <c r="L10" s="367">
        <v>21</v>
      </c>
      <c r="M10" s="367">
        <v>0</v>
      </c>
      <c r="N10" s="374">
        <v>21</v>
      </c>
      <c r="O10" s="375">
        <v>858</v>
      </c>
    </row>
    <row r="11" spans="1:15" ht="19.5" thickBot="1" x14ac:dyDescent="0.35">
      <c r="A11" s="369" t="s">
        <v>22</v>
      </c>
      <c r="B11" s="318">
        <v>167</v>
      </c>
      <c r="C11" s="318">
        <v>208</v>
      </c>
      <c r="D11" s="318">
        <v>135</v>
      </c>
      <c r="E11" s="318">
        <v>116</v>
      </c>
      <c r="F11" s="370">
        <v>626</v>
      </c>
      <c r="G11" s="318">
        <v>0</v>
      </c>
      <c r="H11" s="318">
        <v>8</v>
      </c>
      <c r="I11" s="318">
        <v>53</v>
      </c>
      <c r="J11" s="370">
        <v>61</v>
      </c>
      <c r="K11" s="371">
        <v>687</v>
      </c>
      <c r="L11" s="367">
        <v>95</v>
      </c>
      <c r="M11" s="367">
        <v>0</v>
      </c>
      <c r="N11" s="371">
        <v>95</v>
      </c>
      <c r="O11" s="368">
        <v>782</v>
      </c>
    </row>
    <row r="12" spans="1:15" ht="19.5" thickBot="1" x14ac:dyDescent="0.35">
      <c r="A12" s="333" t="s">
        <v>23</v>
      </c>
      <c r="B12" s="318">
        <v>328</v>
      </c>
      <c r="C12" s="318">
        <v>833</v>
      </c>
      <c r="D12" s="318">
        <v>259</v>
      </c>
      <c r="E12" s="322">
        <v>238</v>
      </c>
      <c r="F12" s="377">
        <v>1658</v>
      </c>
      <c r="G12" s="318">
        <v>0</v>
      </c>
      <c r="H12" s="318">
        <v>0</v>
      </c>
      <c r="I12" s="318">
        <v>0</v>
      </c>
      <c r="J12" s="378">
        <v>0</v>
      </c>
      <c r="K12" s="371">
        <v>1658</v>
      </c>
      <c r="L12" s="379">
        <v>221</v>
      </c>
      <c r="M12" s="367">
        <v>0</v>
      </c>
      <c r="N12" s="380">
        <v>221</v>
      </c>
      <c r="O12" s="381">
        <v>1879</v>
      </c>
    </row>
    <row r="13" spans="1:15" s="300" customFormat="1" ht="19.5" thickBot="1" x14ac:dyDescent="0.35">
      <c r="A13" s="382" t="s">
        <v>24</v>
      </c>
      <c r="B13" s="383">
        <v>4289</v>
      </c>
      <c r="C13" s="383">
        <v>10001</v>
      </c>
      <c r="D13" s="383">
        <v>2527</v>
      </c>
      <c r="E13" s="384">
        <v>1985</v>
      </c>
      <c r="F13" s="385">
        <v>18802</v>
      </c>
      <c r="G13" s="383">
        <v>0</v>
      </c>
      <c r="H13" s="383">
        <v>8</v>
      </c>
      <c r="I13" s="383">
        <v>53</v>
      </c>
      <c r="J13" s="386">
        <v>61</v>
      </c>
      <c r="K13" s="387">
        <v>18863</v>
      </c>
      <c r="L13" s="388">
        <v>1252</v>
      </c>
      <c r="M13" s="389">
        <v>0</v>
      </c>
      <c r="N13" s="390">
        <v>1252</v>
      </c>
      <c r="O13" s="388">
        <v>20115</v>
      </c>
    </row>
    <row r="14" spans="1:15" s="300" customFormat="1" ht="19.5" thickBot="1" x14ac:dyDescent="0.35">
      <c r="A14" s="382" t="s">
        <v>25</v>
      </c>
      <c r="B14" s="383">
        <v>127</v>
      </c>
      <c r="C14" s="383">
        <v>80</v>
      </c>
      <c r="D14" s="383">
        <v>110</v>
      </c>
      <c r="E14" s="383">
        <v>62</v>
      </c>
      <c r="F14" s="386">
        <v>379</v>
      </c>
      <c r="G14" s="383">
        <v>0</v>
      </c>
      <c r="H14" s="383">
        <v>2</v>
      </c>
      <c r="I14" s="383">
        <v>0</v>
      </c>
      <c r="J14" s="386">
        <v>2</v>
      </c>
      <c r="K14" s="387">
        <v>381</v>
      </c>
      <c r="L14" s="389">
        <v>13</v>
      </c>
      <c r="M14" s="389">
        <v>0</v>
      </c>
      <c r="N14" s="387">
        <v>13</v>
      </c>
      <c r="O14" s="391">
        <v>394</v>
      </c>
    </row>
    <row r="15" spans="1:15" s="300" customFormat="1" ht="19.5" thickBot="1" x14ac:dyDescent="0.35">
      <c r="A15" s="392" t="s">
        <v>26</v>
      </c>
      <c r="B15" s="393">
        <v>4416</v>
      </c>
      <c r="C15" s="393">
        <v>10081</v>
      </c>
      <c r="D15" s="393">
        <v>2637</v>
      </c>
      <c r="E15" s="394">
        <v>2047</v>
      </c>
      <c r="F15" s="390">
        <v>19181</v>
      </c>
      <c r="G15" s="393">
        <v>0</v>
      </c>
      <c r="H15" s="393">
        <v>10</v>
      </c>
      <c r="I15" s="393">
        <v>53</v>
      </c>
      <c r="J15" s="395">
        <v>63</v>
      </c>
      <c r="K15" s="387">
        <v>19244</v>
      </c>
      <c r="L15" s="388">
        <v>1265</v>
      </c>
      <c r="M15" s="389">
        <v>0</v>
      </c>
      <c r="N15" s="390">
        <v>1265</v>
      </c>
      <c r="O15" s="396">
        <v>20509</v>
      </c>
    </row>
    <row r="16" spans="1:15" x14ac:dyDescent="0.3">
      <c r="A16" s="324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4"/>
      <c r="M16" s="324"/>
      <c r="N16" s="324"/>
      <c r="O16" s="324"/>
    </row>
    <row r="17" spans="1:15" ht="19.5" thickBot="1" x14ac:dyDescent="0.35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</row>
    <row r="18" spans="1:15" ht="19.5" thickBot="1" x14ac:dyDescent="0.35">
      <c r="A18" s="1209" t="s">
        <v>0</v>
      </c>
      <c r="B18" s="1212" t="s">
        <v>1</v>
      </c>
      <c r="C18" s="1213"/>
      <c r="D18" s="1213"/>
      <c r="E18" s="1213"/>
      <c r="F18" s="1214"/>
      <c r="G18" s="1215" t="s">
        <v>2</v>
      </c>
      <c r="H18" s="1216"/>
      <c r="I18" s="1216"/>
      <c r="J18" s="1217"/>
      <c r="K18" s="1093" t="s">
        <v>29</v>
      </c>
      <c r="L18" s="1197" t="s">
        <v>4</v>
      </c>
      <c r="M18" s="1219" t="s">
        <v>5</v>
      </c>
      <c r="N18" s="1197" t="s">
        <v>6</v>
      </c>
      <c r="O18" s="1197" t="s">
        <v>7</v>
      </c>
    </row>
    <row r="19" spans="1:15" x14ac:dyDescent="0.3">
      <c r="A19" s="1210"/>
      <c r="B19" s="1200" t="s">
        <v>8</v>
      </c>
      <c r="C19" s="1201"/>
      <c r="D19" s="1202" t="s">
        <v>9</v>
      </c>
      <c r="E19" s="1096"/>
      <c r="F19" s="1203" t="s">
        <v>10</v>
      </c>
      <c r="G19" s="1200" t="s">
        <v>11</v>
      </c>
      <c r="H19" s="1201"/>
      <c r="I19" s="1205" t="s">
        <v>12</v>
      </c>
      <c r="J19" s="1207" t="s">
        <v>13</v>
      </c>
      <c r="K19" s="1218"/>
      <c r="L19" s="1198"/>
      <c r="M19" s="1220"/>
      <c r="N19" s="1198"/>
      <c r="O19" s="1198"/>
    </row>
    <row r="20" spans="1:15" ht="57.75" thickBot="1" x14ac:dyDescent="0.35">
      <c r="A20" s="1211"/>
      <c r="B20" s="397" t="s">
        <v>14</v>
      </c>
      <c r="C20" s="398" t="s">
        <v>15</v>
      </c>
      <c r="D20" s="398" t="s">
        <v>16</v>
      </c>
      <c r="E20" s="399" t="s">
        <v>9</v>
      </c>
      <c r="F20" s="1204"/>
      <c r="G20" s="397" t="s">
        <v>14</v>
      </c>
      <c r="H20" s="398" t="s">
        <v>15</v>
      </c>
      <c r="I20" s="1206"/>
      <c r="J20" s="1208"/>
      <c r="K20" s="1218"/>
      <c r="L20" s="1199"/>
      <c r="M20" s="1221"/>
      <c r="N20" s="1199"/>
      <c r="O20" s="1199"/>
    </row>
    <row r="21" spans="1:15" ht="19.5" thickBot="1" x14ac:dyDescent="0.35">
      <c r="A21" s="400" t="s">
        <v>27</v>
      </c>
      <c r="B21" s="329">
        <v>1396</v>
      </c>
      <c r="C21" s="329">
        <v>2418</v>
      </c>
      <c r="D21" s="329">
        <v>1178</v>
      </c>
      <c r="E21" s="332">
        <v>867</v>
      </c>
      <c r="F21" s="401">
        <v>5859</v>
      </c>
      <c r="G21" s="329">
        <v>0</v>
      </c>
      <c r="H21" s="329">
        <v>0</v>
      </c>
      <c r="I21" s="329">
        <v>53</v>
      </c>
      <c r="J21" s="402">
        <v>53</v>
      </c>
      <c r="K21" s="403">
        <v>5912</v>
      </c>
      <c r="L21" s="404">
        <v>663</v>
      </c>
      <c r="M21" s="405">
        <v>0</v>
      </c>
      <c r="N21" s="401">
        <v>663</v>
      </c>
      <c r="O21" s="404">
        <v>6575</v>
      </c>
    </row>
    <row r="22" spans="1:15" ht="19.5" thickBot="1" x14ac:dyDescent="0.35">
      <c r="A22" s="406" t="s">
        <v>28</v>
      </c>
      <c r="B22" s="329">
        <v>2893</v>
      </c>
      <c r="C22" s="329">
        <v>7583</v>
      </c>
      <c r="D22" s="329">
        <v>1349</v>
      </c>
      <c r="E22" s="329">
        <v>1118</v>
      </c>
      <c r="F22" s="407">
        <v>12943</v>
      </c>
      <c r="G22" s="329">
        <v>0</v>
      </c>
      <c r="H22" s="329">
        <v>8</v>
      </c>
      <c r="I22" s="329">
        <v>0</v>
      </c>
      <c r="J22" s="407">
        <v>8</v>
      </c>
      <c r="K22" s="408">
        <v>12951</v>
      </c>
      <c r="L22" s="405">
        <v>589</v>
      </c>
      <c r="M22" s="405">
        <v>0</v>
      </c>
      <c r="N22" s="408">
        <v>589</v>
      </c>
      <c r="O22" s="409">
        <v>13540</v>
      </c>
    </row>
    <row r="23" spans="1:15" s="300" customFormat="1" ht="19.5" thickBot="1" x14ac:dyDescent="0.35">
      <c r="A23" s="382" t="s">
        <v>24</v>
      </c>
      <c r="B23" s="410">
        <v>4289</v>
      </c>
      <c r="C23" s="410">
        <v>10001</v>
      </c>
      <c r="D23" s="410">
        <v>2527</v>
      </c>
      <c r="E23" s="411">
        <v>1985</v>
      </c>
      <c r="F23" s="412">
        <v>18802</v>
      </c>
      <c r="G23" s="410">
        <v>0</v>
      </c>
      <c r="H23" s="410">
        <v>8</v>
      </c>
      <c r="I23" s="410">
        <v>53</v>
      </c>
      <c r="J23" s="413">
        <v>61</v>
      </c>
      <c r="K23" s="414">
        <v>18863</v>
      </c>
      <c r="L23" s="396">
        <v>1252</v>
      </c>
      <c r="M23" s="415">
        <v>0</v>
      </c>
      <c r="N23" s="412">
        <v>1252</v>
      </c>
      <c r="O23" s="396">
        <v>20115</v>
      </c>
    </row>
    <row r="24" spans="1:15" s="300" customFormat="1" ht="19.5" thickBot="1" x14ac:dyDescent="0.35">
      <c r="A24" s="382" t="s">
        <v>25</v>
      </c>
      <c r="B24" s="410">
        <v>127</v>
      </c>
      <c r="C24" s="410">
        <v>80</v>
      </c>
      <c r="D24" s="410">
        <v>110</v>
      </c>
      <c r="E24" s="410">
        <v>62</v>
      </c>
      <c r="F24" s="413">
        <v>379</v>
      </c>
      <c r="G24" s="410">
        <v>0</v>
      </c>
      <c r="H24" s="410">
        <v>2</v>
      </c>
      <c r="I24" s="410">
        <v>0</v>
      </c>
      <c r="J24" s="413">
        <v>2</v>
      </c>
      <c r="K24" s="414">
        <v>381</v>
      </c>
      <c r="L24" s="415">
        <v>13</v>
      </c>
      <c r="M24" s="415">
        <v>0</v>
      </c>
      <c r="N24" s="414">
        <v>13</v>
      </c>
      <c r="O24" s="416">
        <v>394</v>
      </c>
    </row>
    <row r="25" spans="1:15" s="300" customFormat="1" ht="19.5" thickBot="1" x14ac:dyDescent="0.35">
      <c r="A25" s="392" t="s">
        <v>26</v>
      </c>
      <c r="B25" s="417">
        <v>4416</v>
      </c>
      <c r="C25" s="417">
        <v>10081</v>
      </c>
      <c r="D25" s="417">
        <v>2637</v>
      </c>
      <c r="E25" s="418">
        <v>2047</v>
      </c>
      <c r="F25" s="419">
        <v>19181</v>
      </c>
      <c r="G25" s="417">
        <v>0</v>
      </c>
      <c r="H25" s="417">
        <v>10</v>
      </c>
      <c r="I25" s="417">
        <v>53</v>
      </c>
      <c r="J25" s="420">
        <v>63</v>
      </c>
      <c r="K25" s="421">
        <v>19244</v>
      </c>
      <c r="L25" s="422">
        <v>1265</v>
      </c>
      <c r="M25" s="423">
        <v>0</v>
      </c>
      <c r="N25" s="419">
        <v>1265</v>
      </c>
      <c r="O25" s="396">
        <v>20509</v>
      </c>
    </row>
    <row r="27" spans="1:15" x14ac:dyDescent="0.3">
      <c r="A27" s="1160" t="s">
        <v>332</v>
      </c>
      <c r="B27" s="1160"/>
      <c r="C27" s="1160"/>
      <c r="D27" s="1160"/>
      <c r="E27" s="1160"/>
      <c r="F27" s="1160"/>
      <c r="G27" s="1160"/>
    </row>
  </sheetData>
  <mergeCells count="30">
    <mergeCell ref="A3:A5"/>
    <mergeCell ref="B3:F3"/>
    <mergeCell ref="G3:J3"/>
    <mergeCell ref="K3:K5"/>
    <mergeCell ref="A27:G27"/>
    <mergeCell ref="L3:L5"/>
    <mergeCell ref="O3:O5"/>
    <mergeCell ref="B4:C4"/>
    <mergeCell ref="D4:E4"/>
    <mergeCell ref="F4:F5"/>
    <mergeCell ref="G4:H4"/>
    <mergeCell ref="I4:I5"/>
    <mergeCell ref="J4:J5"/>
    <mergeCell ref="M3:M5"/>
    <mergeCell ref="A1:O1"/>
    <mergeCell ref="N18:N20"/>
    <mergeCell ref="O18:O20"/>
    <mergeCell ref="B19:C19"/>
    <mergeCell ref="D19:E19"/>
    <mergeCell ref="F19:F20"/>
    <mergeCell ref="G19:H19"/>
    <mergeCell ref="I19:I20"/>
    <mergeCell ref="J19:J20"/>
    <mergeCell ref="A18:A20"/>
    <mergeCell ref="B18:F18"/>
    <mergeCell ref="G18:J18"/>
    <mergeCell ref="K18:K20"/>
    <mergeCell ref="L18:L20"/>
    <mergeCell ref="M18:M20"/>
    <mergeCell ref="N3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7"/>
  <sheetViews>
    <sheetView zoomScale="70" zoomScaleNormal="70" workbookViewId="0">
      <selection activeCell="A2" sqref="A2"/>
    </sheetView>
  </sheetViews>
  <sheetFormatPr defaultRowHeight="18.75" x14ac:dyDescent="0.3"/>
  <cols>
    <col min="1" max="1" width="26.28515625" style="299" bestFit="1" customWidth="1"/>
    <col min="2" max="3" width="13.7109375" style="299" bestFit="1" customWidth="1"/>
    <col min="4" max="4" width="12.7109375" style="299" bestFit="1" customWidth="1"/>
    <col min="5" max="5" width="12.28515625" style="299" bestFit="1" customWidth="1"/>
    <col min="6" max="6" width="22.7109375" style="299" bestFit="1" customWidth="1"/>
    <col min="7" max="10" width="12.28515625" style="299" bestFit="1" customWidth="1"/>
    <col min="11" max="11" width="20.28515625" style="299" bestFit="1" customWidth="1"/>
    <col min="12" max="12" width="18" style="299" bestFit="1" customWidth="1"/>
    <col min="13" max="13" width="10.42578125" style="299" bestFit="1" customWidth="1"/>
    <col min="14" max="14" width="14.85546875" style="299" bestFit="1" customWidth="1"/>
    <col min="15" max="15" width="24.28515625" style="299" customWidth="1"/>
    <col min="16" max="16384" width="9.140625" style="299"/>
  </cols>
  <sheetData>
    <row r="1" spans="1:15" x14ac:dyDescent="0.3">
      <c r="A1" s="1082" t="s">
        <v>336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  <c r="O1" s="1082"/>
    </row>
    <row r="2" spans="1:15" ht="19.5" thickBot="1" x14ac:dyDescent="0.35"/>
    <row r="3" spans="1:15" ht="19.5" thickBot="1" x14ac:dyDescent="0.35">
      <c r="A3" s="1229" t="s">
        <v>0</v>
      </c>
      <c r="B3" s="1231" t="s">
        <v>1</v>
      </c>
      <c r="C3" s="1232"/>
      <c r="D3" s="1232"/>
      <c r="E3" s="1232"/>
      <c r="F3" s="1241"/>
      <c r="G3" s="1242" t="s">
        <v>2</v>
      </c>
      <c r="H3" s="1243"/>
      <c r="I3" s="1243"/>
      <c r="J3" s="1233"/>
      <c r="K3" s="1244" t="s">
        <v>3</v>
      </c>
      <c r="L3" s="1197" t="s">
        <v>4</v>
      </c>
      <c r="M3" s="1219" t="s">
        <v>5</v>
      </c>
      <c r="N3" s="1197" t="s">
        <v>6</v>
      </c>
      <c r="O3" s="1197" t="s">
        <v>7</v>
      </c>
    </row>
    <row r="4" spans="1:15" x14ac:dyDescent="0.3">
      <c r="A4" s="1086"/>
      <c r="B4" s="1086" t="s">
        <v>8</v>
      </c>
      <c r="C4" s="1247"/>
      <c r="D4" s="1096" t="s">
        <v>9</v>
      </c>
      <c r="E4" s="1248"/>
      <c r="F4" s="1088" t="s">
        <v>10</v>
      </c>
      <c r="G4" s="1086" t="s">
        <v>11</v>
      </c>
      <c r="H4" s="1247"/>
      <c r="I4" s="1226" t="s">
        <v>12</v>
      </c>
      <c r="J4" s="1088" t="s">
        <v>13</v>
      </c>
      <c r="K4" s="1245"/>
      <c r="L4" s="1198"/>
      <c r="M4" s="1220"/>
      <c r="N4" s="1198"/>
      <c r="O4" s="1198"/>
    </row>
    <row r="5" spans="1:15" ht="57.75" thickBot="1" x14ac:dyDescent="0.35">
      <c r="A5" s="1230"/>
      <c r="B5" s="315" t="s">
        <v>14</v>
      </c>
      <c r="C5" s="316" t="s">
        <v>15</v>
      </c>
      <c r="D5" s="316" t="s">
        <v>16</v>
      </c>
      <c r="E5" s="316" t="s">
        <v>9</v>
      </c>
      <c r="F5" s="1228"/>
      <c r="G5" s="315" t="s">
        <v>14</v>
      </c>
      <c r="H5" s="316" t="s">
        <v>15</v>
      </c>
      <c r="I5" s="1227"/>
      <c r="J5" s="1228"/>
      <c r="K5" s="1246"/>
      <c r="L5" s="1199"/>
      <c r="M5" s="1221"/>
      <c r="N5" s="1199"/>
      <c r="O5" s="1199"/>
    </row>
    <row r="6" spans="1:15" ht="19.5" thickBot="1" x14ac:dyDescent="0.35">
      <c r="A6" s="317" t="s">
        <v>17</v>
      </c>
      <c r="B6" s="318">
        <v>33041</v>
      </c>
      <c r="C6" s="318">
        <v>22951</v>
      </c>
      <c r="D6" s="318">
        <v>6852</v>
      </c>
      <c r="E6" s="318">
        <v>5840</v>
      </c>
      <c r="F6" s="319">
        <v>68684</v>
      </c>
      <c r="G6" s="318">
        <v>1056</v>
      </c>
      <c r="H6" s="318">
        <v>162</v>
      </c>
      <c r="I6" s="318">
        <v>272</v>
      </c>
      <c r="J6" s="319">
        <v>1490</v>
      </c>
      <c r="K6" s="320">
        <v>70174</v>
      </c>
      <c r="L6" s="318">
        <v>2286</v>
      </c>
      <c r="M6" s="318">
        <v>122</v>
      </c>
      <c r="N6" s="320">
        <v>2408</v>
      </c>
      <c r="O6" s="352">
        <v>72582</v>
      </c>
    </row>
    <row r="7" spans="1:15" ht="19.5" thickBot="1" x14ac:dyDescent="0.35">
      <c r="A7" s="369" t="s">
        <v>18</v>
      </c>
      <c r="B7" s="318">
        <v>8477</v>
      </c>
      <c r="C7" s="318">
        <v>4518</v>
      </c>
      <c r="D7" s="318">
        <v>2031</v>
      </c>
      <c r="E7" s="318">
        <v>1302</v>
      </c>
      <c r="F7" s="319">
        <v>16328</v>
      </c>
      <c r="G7" s="318">
        <v>84</v>
      </c>
      <c r="H7" s="318">
        <v>310</v>
      </c>
      <c r="I7" s="318">
        <v>0</v>
      </c>
      <c r="J7" s="319">
        <v>394</v>
      </c>
      <c r="K7" s="320">
        <v>16722</v>
      </c>
      <c r="L7" s="318">
        <v>636</v>
      </c>
      <c r="M7" s="318">
        <v>3</v>
      </c>
      <c r="N7" s="320">
        <v>639</v>
      </c>
      <c r="O7" s="352">
        <v>17361</v>
      </c>
    </row>
    <row r="8" spans="1:15" ht="19.5" thickBot="1" x14ac:dyDescent="0.35">
      <c r="A8" s="372" t="s">
        <v>19</v>
      </c>
      <c r="B8" s="318">
        <v>2676</v>
      </c>
      <c r="C8" s="318">
        <v>812</v>
      </c>
      <c r="D8" s="318">
        <v>863</v>
      </c>
      <c r="E8" s="318">
        <v>153</v>
      </c>
      <c r="F8" s="319">
        <v>4504</v>
      </c>
      <c r="G8" s="318">
        <v>46</v>
      </c>
      <c r="H8" s="318">
        <v>26</v>
      </c>
      <c r="I8" s="318">
        <v>0</v>
      </c>
      <c r="J8" s="319">
        <v>72</v>
      </c>
      <c r="K8" s="320">
        <v>4576</v>
      </c>
      <c r="L8" s="318">
        <v>159</v>
      </c>
      <c r="M8" s="318">
        <v>3</v>
      </c>
      <c r="N8" s="320">
        <v>162</v>
      </c>
      <c r="O8" s="352">
        <v>4738</v>
      </c>
    </row>
    <row r="9" spans="1:15" ht="19.5" thickBot="1" x14ac:dyDescent="0.35">
      <c r="A9" s="376" t="s">
        <v>20</v>
      </c>
      <c r="B9" s="318">
        <v>1697</v>
      </c>
      <c r="C9" s="318">
        <v>914</v>
      </c>
      <c r="D9" s="318">
        <v>254</v>
      </c>
      <c r="E9" s="318">
        <v>303</v>
      </c>
      <c r="F9" s="319">
        <v>3168</v>
      </c>
      <c r="G9" s="318">
        <v>34</v>
      </c>
      <c r="H9" s="318">
        <v>259</v>
      </c>
      <c r="I9" s="318">
        <v>0</v>
      </c>
      <c r="J9" s="319">
        <v>293</v>
      </c>
      <c r="K9" s="320">
        <v>3461</v>
      </c>
      <c r="L9" s="318">
        <v>83</v>
      </c>
      <c r="M9" s="318">
        <v>1</v>
      </c>
      <c r="N9" s="320">
        <v>83</v>
      </c>
      <c r="O9" s="352">
        <v>3544</v>
      </c>
    </row>
    <row r="10" spans="1:15" ht="19.5" thickBot="1" x14ac:dyDescent="0.35">
      <c r="A10" s="376" t="s">
        <v>21</v>
      </c>
      <c r="B10" s="318">
        <v>2688</v>
      </c>
      <c r="C10" s="318">
        <v>1790</v>
      </c>
      <c r="D10" s="318">
        <v>537</v>
      </c>
      <c r="E10" s="318">
        <v>475</v>
      </c>
      <c r="F10" s="319">
        <v>5490</v>
      </c>
      <c r="G10" s="318">
        <v>0</v>
      </c>
      <c r="H10" s="318">
        <v>19</v>
      </c>
      <c r="I10" s="318">
        <v>0</v>
      </c>
      <c r="J10" s="319">
        <v>19</v>
      </c>
      <c r="K10" s="320">
        <v>5509</v>
      </c>
      <c r="L10" s="318">
        <v>211</v>
      </c>
      <c r="M10" s="318">
        <v>0</v>
      </c>
      <c r="N10" s="320">
        <v>211</v>
      </c>
      <c r="O10" s="352">
        <v>5720</v>
      </c>
    </row>
    <row r="11" spans="1:15" ht="19.5" thickBot="1" x14ac:dyDescent="0.35">
      <c r="A11" s="369" t="s">
        <v>22</v>
      </c>
      <c r="B11" s="318">
        <v>3324</v>
      </c>
      <c r="C11" s="318">
        <v>1931</v>
      </c>
      <c r="D11" s="318">
        <v>588</v>
      </c>
      <c r="E11" s="318">
        <v>576</v>
      </c>
      <c r="F11" s="319">
        <v>6419</v>
      </c>
      <c r="G11" s="318">
        <v>11</v>
      </c>
      <c r="H11" s="318">
        <v>42</v>
      </c>
      <c r="I11" s="318">
        <v>53</v>
      </c>
      <c r="J11" s="319">
        <v>106</v>
      </c>
      <c r="K11" s="320">
        <v>6525</v>
      </c>
      <c r="L11" s="318">
        <v>332</v>
      </c>
      <c r="M11" s="318">
        <v>0</v>
      </c>
      <c r="N11" s="320">
        <v>332</v>
      </c>
      <c r="O11" s="352">
        <v>6857</v>
      </c>
    </row>
    <row r="12" spans="1:15" ht="19.5" thickBot="1" x14ac:dyDescent="0.35">
      <c r="A12" s="436" t="s">
        <v>23</v>
      </c>
      <c r="B12" s="318">
        <v>6032</v>
      </c>
      <c r="C12" s="318">
        <v>3598</v>
      </c>
      <c r="D12" s="318">
        <v>1691</v>
      </c>
      <c r="E12" s="318">
        <v>700</v>
      </c>
      <c r="F12" s="319">
        <v>12021</v>
      </c>
      <c r="G12" s="318">
        <v>120</v>
      </c>
      <c r="H12" s="318">
        <v>300</v>
      </c>
      <c r="I12" s="318">
        <v>777</v>
      </c>
      <c r="J12" s="319">
        <v>1197</v>
      </c>
      <c r="K12" s="320">
        <v>13218</v>
      </c>
      <c r="L12" s="322">
        <v>3159</v>
      </c>
      <c r="M12" s="318">
        <v>135</v>
      </c>
      <c r="N12" s="322">
        <v>3294</v>
      </c>
      <c r="O12" s="322">
        <v>16512</v>
      </c>
    </row>
    <row r="13" spans="1:15" s="300" customFormat="1" ht="19.5" thickBot="1" x14ac:dyDescent="0.35">
      <c r="A13" s="323" t="s">
        <v>24</v>
      </c>
      <c r="B13" s="383">
        <v>50874</v>
      </c>
      <c r="C13" s="383">
        <v>32998</v>
      </c>
      <c r="D13" s="383">
        <v>11162</v>
      </c>
      <c r="E13" s="383">
        <v>8418</v>
      </c>
      <c r="F13" s="424">
        <v>103452</v>
      </c>
      <c r="G13" s="383">
        <v>1271</v>
      </c>
      <c r="H13" s="383">
        <v>814</v>
      </c>
      <c r="I13" s="383">
        <v>1102</v>
      </c>
      <c r="J13" s="424">
        <v>3187</v>
      </c>
      <c r="K13" s="425">
        <v>106639</v>
      </c>
      <c r="L13" s="384">
        <v>6413</v>
      </c>
      <c r="M13" s="383">
        <v>260</v>
      </c>
      <c r="N13" s="384">
        <v>6673</v>
      </c>
      <c r="O13" s="384">
        <v>113312</v>
      </c>
    </row>
    <row r="14" spans="1:15" s="300" customFormat="1" ht="19.5" thickBot="1" x14ac:dyDescent="0.35">
      <c r="A14" s="323" t="s">
        <v>25</v>
      </c>
      <c r="B14" s="383">
        <v>1670</v>
      </c>
      <c r="C14" s="383">
        <v>741</v>
      </c>
      <c r="D14" s="383">
        <v>1016</v>
      </c>
      <c r="E14" s="383">
        <v>349</v>
      </c>
      <c r="F14" s="424">
        <v>3776</v>
      </c>
      <c r="G14" s="383">
        <v>22</v>
      </c>
      <c r="H14" s="383">
        <v>874</v>
      </c>
      <c r="I14" s="383">
        <v>1439</v>
      </c>
      <c r="J14" s="424">
        <v>2335</v>
      </c>
      <c r="K14" s="425">
        <v>6111</v>
      </c>
      <c r="L14" s="383">
        <v>153</v>
      </c>
      <c r="M14" s="383">
        <v>12</v>
      </c>
      <c r="N14" s="425">
        <v>165</v>
      </c>
      <c r="O14" s="427">
        <v>6276</v>
      </c>
    </row>
    <row r="15" spans="1:15" s="300" customFormat="1" ht="19.5" thickBot="1" x14ac:dyDescent="0.35">
      <c r="A15" s="323" t="s">
        <v>26</v>
      </c>
      <c r="B15" s="383">
        <v>52544</v>
      </c>
      <c r="C15" s="383">
        <v>33739</v>
      </c>
      <c r="D15" s="383">
        <v>12178</v>
      </c>
      <c r="E15" s="383">
        <v>8767</v>
      </c>
      <c r="F15" s="424">
        <v>107228</v>
      </c>
      <c r="G15" s="383">
        <v>1293</v>
      </c>
      <c r="H15" s="383">
        <v>1688</v>
      </c>
      <c r="I15" s="383">
        <v>2541</v>
      </c>
      <c r="J15" s="424">
        <v>5522</v>
      </c>
      <c r="K15" s="425">
        <v>112750</v>
      </c>
      <c r="L15" s="384">
        <v>6566</v>
      </c>
      <c r="M15" s="383">
        <v>272</v>
      </c>
      <c r="N15" s="384">
        <v>6838</v>
      </c>
      <c r="O15" s="384">
        <v>119588</v>
      </c>
    </row>
    <row r="16" spans="1:15" x14ac:dyDescent="0.3">
      <c r="A16" s="324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6"/>
      <c r="M16" s="326"/>
      <c r="N16" s="326"/>
      <c r="O16" s="326"/>
    </row>
    <row r="17" spans="1:15" ht="19.5" thickBot="1" x14ac:dyDescent="0.35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</row>
    <row r="18" spans="1:15" ht="19.5" thickBot="1" x14ac:dyDescent="0.35">
      <c r="A18" s="1229" t="s">
        <v>0</v>
      </c>
      <c r="B18" s="1231" t="s">
        <v>1</v>
      </c>
      <c r="C18" s="1232"/>
      <c r="D18" s="1232"/>
      <c r="E18" s="1232"/>
      <c r="F18" s="1233"/>
      <c r="G18" s="1234" t="s">
        <v>2</v>
      </c>
      <c r="H18" s="1235"/>
      <c r="I18" s="1235"/>
      <c r="J18" s="1249"/>
      <c r="K18" s="1238" t="s">
        <v>3</v>
      </c>
      <c r="L18" s="1197" t="s">
        <v>4</v>
      </c>
      <c r="M18" s="1219" t="s">
        <v>5</v>
      </c>
      <c r="N18" s="1197" t="s">
        <v>6</v>
      </c>
      <c r="O18" s="1197" t="s">
        <v>7</v>
      </c>
    </row>
    <row r="19" spans="1:15" x14ac:dyDescent="0.3">
      <c r="A19" s="1086"/>
      <c r="B19" s="1086" t="s">
        <v>8</v>
      </c>
      <c r="C19" s="1222"/>
      <c r="D19" s="1096" t="s">
        <v>9</v>
      </c>
      <c r="E19" s="1223"/>
      <c r="F19" s="1088" t="s">
        <v>10</v>
      </c>
      <c r="G19" s="1086" t="s">
        <v>11</v>
      </c>
      <c r="H19" s="1222"/>
      <c r="I19" s="1250" t="s">
        <v>12</v>
      </c>
      <c r="J19" s="1088" t="s">
        <v>13</v>
      </c>
      <c r="K19" s="1239"/>
      <c r="L19" s="1198"/>
      <c r="M19" s="1220"/>
      <c r="N19" s="1198"/>
      <c r="O19" s="1198"/>
    </row>
    <row r="20" spans="1:15" ht="57.75" thickBot="1" x14ac:dyDescent="0.35">
      <c r="A20" s="1230"/>
      <c r="B20" s="327" t="s">
        <v>14</v>
      </c>
      <c r="C20" s="316" t="s">
        <v>15</v>
      </c>
      <c r="D20" s="316" t="s">
        <v>16</v>
      </c>
      <c r="E20" s="328" t="s">
        <v>9</v>
      </c>
      <c r="F20" s="1228"/>
      <c r="G20" s="327" t="s">
        <v>14</v>
      </c>
      <c r="H20" s="316" t="s">
        <v>15</v>
      </c>
      <c r="I20" s="1251"/>
      <c r="J20" s="1228"/>
      <c r="K20" s="1240"/>
      <c r="L20" s="1199"/>
      <c r="M20" s="1221"/>
      <c r="N20" s="1199"/>
      <c r="O20" s="1199"/>
    </row>
    <row r="21" spans="1:15" ht="19.5" thickBot="1" x14ac:dyDescent="0.35">
      <c r="A21" s="317" t="s">
        <v>27</v>
      </c>
      <c r="B21" s="329">
        <v>15964</v>
      </c>
      <c r="C21" s="329">
        <v>10345</v>
      </c>
      <c r="D21" s="329">
        <v>4191</v>
      </c>
      <c r="E21" s="329">
        <v>3266</v>
      </c>
      <c r="F21" s="330">
        <v>33766</v>
      </c>
      <c r="G21" s="329">
        <v>300</v>
      </c>
      <c r="H21" s="329">
        <v>153</v>
      </c>
      <c r="I21" s="329">
        <v>53</v>
      </c>
      <c r="J21" s="330">
        <v>506</v>
      </c>
      <c r="K21" s="331">
        <v>34272</v>
      </c>
      <c r="L21" s="332">
        <v>3849</v>
      </c>
      <c r="M21" s="329">
        <v>123</v>
      </c>
      <c r="N21" s="332">
        <v>3972</v>
      </c>
      <c r="O21" s="332">
        <v>38244</v>
      </c>
    </row>
    <row r="22" spans="1:15" ht="19.5" thickBot="1" x14ac:dyDescent="0.35">
      <c r="A22" s="333" t="s">
        <v>28</v>
      </c>
      <c r="B22" s="329">
        <v>34910</v>
      </c>
      <c r="C22" s="329">
        <v>22653</v>
      </c>
      <c r="D22" s="329">
        <v>6971</v>
      </c>
      <c r="E22" s="329">
        <v>5152</v>
      </c>
      <c r="F22" s="330">
        <v>69686</v>
      </c>
      <c r="G22" s="329">
        <v>971</v>
      </c>
      <c r="H22" s="329">
        <v>661</v>
      </c>
      <c r="I22" s="329">
        <v>1049</v>
      </c>
      <c r="J22" s="330">
        <v>2681</v>
      </c>
      <c r="K22" s="331">
        <v>72367</v>
      </c>
      <c r="L22" s="332">
        <v>2564</v>
      </c>
      <c r="M22" s="329">
        <v>137</v>
      </c>
      <c r="N22" s="332">
        <v>2701</v>
      </c>
      <c r="O22" s="332">
        <v>75068</v>
      </c>
    </row>
    <row r="23" spans="1:15" s="300" customFormat="1" ht="19.5" thickBot="1" x14ac:dyDescent="0.35">
      <c r="A23" s="323" t="s">
        <v>24</v>
      </c>
      <c r="B23" s="410">
        <v>50874</v>
      </c>
      <c r="C23" s="410">
        <v>32998</v>
      </c>
      <c r="D23" s="410">
        <v>11162</v>
      </c>
      <c r="E23" s="410">
        <v>8418</v>
      </c>
      <c r="F23" s="428">
        <v>103452</v>
      </c>
      <c r="G23" s="410">
        <v>1271</v>
      </c>
      <c r="H23" s="410">
        <v>814</v>
      </c>
      <c r="I23" s="410">
        <v>1102</v>
      </c>
      <c r="J23" s="428">
        <v>3187</v>
      </c>
      <c r="K23" s="429">
        <v>106639</v>
      </c>
      <c r="L23" s="411">
        <v>6413</v>
      </c>
      <c r="M23" s="410">
        <v>260</v>
      </c>
      <c r="N23" s="411">
        <v>6673</v>
      </c>
      <c r="O23" s="411">
        <v>113312</v>
      </c>
    </row>
    <row r="24" spans="1:15" s="300" customFormat="1" ht="19.5" thickBot="1" x14ac:dyDescent="0.35">
      <c r="A24" s="323" t="s">
        <v>25</v>
      </c>
      <c r="B24" s="410">
        <v>1670</v>
      </c>
      <c r="C24" s="410">
        <v>741</v>
      </c>
      <c r="D24" s="410">
        <v>1016</v>
      </c>
      <c r="E24" s="410">
        <v>349</v>
      </c>
      <c r="F24" s="428">
        <v>3776</v>
      </c>
      <c r="G24" s="410">
        <v>22</v>
      </c>
      <c r="H24" s="410">
        <v>874</v>
      </c>
      <c r="I24" s="410">
        <v>1439</v>
      </c>
      <c r="J24" s="428">
        <v>2335</v>
      </c>
      <c r="K24" s="429">
        <v>6111</v>
      </c>
      <c r="L24" s="410">
        <v>153</v>
      </c>
      <c r="M24" s="410">
        <v>12</v>
      </c>
      <c r="N24" s="429">
        <v>165</v>
      </c>
      <c r="O24" s="430">
        <v>6276</v>
      </c>
    </row>
    <row r="25" spans="1:15" s="300" customFormat="1" ht="19.5" thickBot="1" x14ac:dyDescent="0.35">
      <c r="A25" s="323" t="s">
        <v>26</v>
      </c>
      <c r="B25" s="410">
        <v>52544</v>
      </c>
      <c r="C25" s="410">
        <v>33739</v>
      </c>
      <c r="D25" s="410">
        <v>12178</v>
      </c>
      <c r="E25" s="410">
        <v>8767</v>
      </c>
      <c r="F25" s="428">
        <v>107228</v>
      </c>
      <c r="G25" s="410">
        <v>1293</v>
      </c>
      <c r="H25" s="410">
        <v>1688</v>
      </c>
      <c r="I25" s="410">
        <v>2541</v>
      </c>
      <c r="J25" s="428">
        <v>5522</v>
      </c>
      <c r="K25" s="429">
        <v>112750</v>
      </c>
      <c r="L25" s="411">
        <v>6566</v>
      </c>
      <c r="M25" s="410">
        <v>272</v>
      </c>
      <c r="N25" s="411">
        <v>6838</v>
      </c>
      <c r="O25" s="411">
        <v>119588</v>
      </c>
    </row>
    <row r="27" spans="1:15" x14ac:dyDescent="0.3">
      <c r="A27" s="1160" t="s">
        <v>332</v>
      </c>
      <c r="B27" s="1160"/>
      <c r="C27" s="1160"/>
      <c r="D27" s="1160"/>
      <c r="E27" s="1160"/>
      <c r="F27" s="1160"/>
      <c r="G27" s="1160"/>
    </row>
  </sheetData>
  <mergeCells count="30">
    <mergeCell ref="A27:G27"/>
    <mergeCell ref="A18:A20"/>
    <mergeCell ref="B18:F18"/>
    <mergeCell ref="G18:J18"/>
    <mergeCell ref="J19:J20"/>
    <mergeCell ref="B19:C19"/>
    <mergeCell ref="D19:E19"/>
    <mergeCell ref="F19:F20"/>
    <mergeCell ref="G19:H19"/>
    <mergeCell ref="I19:I20"/>
    <mergeCell ref="A1:O1"/>
    <mergeCell ref="A3:A5"/>
    <mergeCell ref="B3:F3"/>
    <mergeCell ref="G3:J3"/>
    <mergeCell ref="K3:K5"/>
    <mergeCell ref="L3:L5"/>
    <mergeCell ref="M3:M5"/>
    <mergeCell ref="N3:N5"/>
    <mergeCell ref="O3:O5"/>
    <mergeCell ref="B4:C4"/>
    <mergeCell ref="D4:E4"/>
    <mergeCell ref="F4:F5"/>
    <mergeCell ref="G4:H4"/>
    <mergeCell ref="I4:I5"/>
    <mergeCell ref="J4:J5"/>
    <mergeCell ref="K18:K20"/>
    <mergeCell ref="L18:L20"/>
    <mergeCell ref="M18:M20"/>
    <mergeCell ref="N18:N20"/>
    <mergeCell ref="O18:O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75" zoomScaleNormal="75" workbookViewId="0">
      <selection sqref="A1:O1"/>
    </sheetView>
  </sheetViews>
  <sheetFormatPr defaultRowHeight="18.75" x14ac:dyDescent="0.3"/>
  <cols>
    <col min="1" max="1" width="26.140625" style="299" customWidth="1"/>
    <col min="2" max="3" width="13.5703125" style="299" bestFit="1" customWidth="1"/>
    <col min="4" max="5" width="12.140625" style="299" bestFit="1" customWidth="1"/>
    <col min="6" max="6" width="22.5703125" style="299" bestFit="1" customWidth="1"/>
    <col min="7" max="10" width="12.140625" style="299" bestFit="1" customWidth="1"/>
    <col min="11" max="11" width="20.140625" style="299" bestFit="1" customWidth="1"/>
    <col min="12" max="12" width="17.85546875" style="299" bestFit="1" customWidth="1"/>
    <col min="13" max="13" width="10.28515625" style="299" bestFit="1" customWidth="1"/>
    <col min="14" max="14" width="14.7109375" style="299" bestFit="1" customWidth="1"/>
    <col min="15" max="15" width="24.28515625" style="299" customWidth="1"/>
    <col min="16" max="17" width="9.140625" style="2"/>
    <col min="18" max="16384" width="9.140625" style="299"/>
  </cols>
  <sheetData>
    <row r="1" spans="1:15" s="299" customFormat="1" x14ac:dyDescent="0.3">
      <c r="A1" s="1082" t="s">
        <v>337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  <c r="O1" s="1082"/>
    </row>
    <row r="2" spans="1:15" s="299" customFormat="1" ht="19.5" thickBot="1" x14ac:dyDescent="0.35"/>
    <row r="3" spans="1:15" s="299" customFormat="1" ht="19.5" thickBot="1" x14ac:dyDescent="0.35">
      <c r="A3" s="1229" t="s">
        <v>0</v>
      </c>
      <c r="B3" s="1231" t="s">
        <v>1</v>
      </c>
      <c r="C3" s="1232"/>
      <c r="D3" s="1232"/>
      <c r="E3" s="1232"/>
      <c r="F3" s="1233"/>
      <c r="G3" s="1234" t="s">
        <v>2</v>
      </c>
      <c r="H3" s="1235"/>
      <c r="I3" s="1235"/>
      <c r="J3" s="1236"/>
      <c r="K3" s="1093" t="s">
        <v>29</v>
      </c>
      <c r="L3" s="1197" t="s">
        <v>4</v>
      </c>
      <c r="M3" s="1219" t="s">
        <v>5</v>
      </c>
      <c r="N3" s="1197" t="s">
        <v>6</v>
      </c>
      <c r="O3" s="1197" t="s">
        <v>7</v>
      </c>
    </row>
    <row r="4" spans="1:15" s="299" customFormat="1" x14ac:dyDescent="0.3">
      <c r="A4" s="1086"/>
      <c r="B4" s="1086" t="s">
        <v>8</v>
      </c>
      <c r="C4" s="1222"/>
      <c r="D4" s="1096" t="s">
        <v>9</v>
      </c>
      <c r="E4" s="1223"/>
      <c r="F4" s="1088" t="s">
        <v>10</v>
      </c>
      <c r="G4" s="1086" t="s">
        <v>11</v>
      </c>
      <c r="H4" s="1222"/>
      <c r="I4" s="1226" t="s">
        <v>12</v>
      </c>
      <c r="J4" s="1088" t="s">
        <v>13</v>
      </c>
      <c r="K4" s="1218"/>
      <c r="L4" s="1198"/>
      <c r="M4" s="1220"/>
      <c r="N4" s="1198"/>
      <c r="O4" s="1198"/>
    </row>
    <row r="5" spans="1:15" s="299" customFormat="1" ht="57.75" thickBot="1" x14ac:dyDescent="0.35">
      <c r="A5" s="1230"/>
      <c r="B5" s="438" t="s">
        <v>14</v>
      </c>
      <c r="C5" s="439" t="s">
        <v>15</v>
      </c>
      <c r="D5" s="439" t="s">
        <v>16</v>
      </c>
      <c r="E5" s="440" t="s">
        <v>9</v>
      </c>
      <c r="F5" s="1228"/>
      <c r="G5" s="327" t="s">
        <v>14</v>
      </c>
      <c r="H5" s="316" t="s">
        <v>15</v>
      </c>
      <c r="I5" s="1227"/>
      <c r="J5" s="1228"/>
      <c r="K5" s="1237"/>
      <c r="L5" s="1199"/>
      <c r="M5" s="1221"/>
      <c r="N5" s="1199"/>
      <c r="O5" s="1199"/>
    </row>
    <row r="6" spans="1:15" s="299" customFormat="1" ht="19.5" thickBot="1" x14ac:dyDescent="0.35">
      <c r="A6" s="317" t="s">
        <v>17</v>
      </c>
      <c r="B6" s="329">
        <v>2645</v>
      </c>
      <c r="C6" s="329">
        <v>3073</v>
      </c>
      <c r="D6" s="329">
        <v>991</v>
      </c>
      <c r="E6" s="329">
        <v>1415</v>
      </c>
      <c r="F6" s="365">
        <v>8124</v>
      </c>
      <c r="G6" s="318">
        <v>0</v>
      </c>
      <c r="H6" s="318">
        <v>0</v>
      </c>
      <c r="I6" s="318">
        <v>0</v>
      </c>
      <c r="J6" s="365">
        <v>0</v>
      </c>
      <c r="K6" s="366">
        <v>8124</v>
      </c>
      <c r="L6" s="367">
        <v>380</v>
      </c>
      <c r="M6" s="367">
        <v>0</v>
      </c>
      <c r="N6" s="366">
        <v>380</v>
      </c>
      <c r="O6" s="368">
        <v>8504</v>
      </c>
    </row>
    <row r="7" spans="1:15" s="299" customFormat="1" ht="19.5" thickBot="1" x14ac:dyDescent="0.35">
      <c r="A7" s="369" t="s">
        <v>18</v>
      </c>
      <c r="B7" s="329">
        <v>531</v>
      </c>
      <c r="C7" s="329">
        <v>573</v>
      </c>
      <c r="D7" s="329">
        <v>440</v>
      </c>
      <c r="E7" s="329">
        <v>569</v>
      </c>
      <c r="F7" s="370">
        <v>2113</v>
      </c>
      <c r="G7" s="318">
        <v>0</v>
      </c>
      <c r="H7" s="318">
        <v>0</v>
      </c>
      <c r="I7" s="318">
        <v>0</v>
      </c>
      <c r="J7" s="370">
        <v>0</v>
      </c>
      <c r="K7" s="371">
        <v>2113</v>
      </c>
      <c r="L7" s="367">
        <v>89</v>
      </c>
      <c r="M7" s="367">
        <v>0</v>
      </c>
      <c r="N7" s="371">
        <v>89</v>
      </c>
      <c r="O7" s="368">
        <v>2202</v>
      </c>
    </row>
    <row r="8" spans="1:15" s="299" customFormat="1" ht="19.5" thickBot="1" x14ac:dyDescent="0.35">
      <c r="A8" s="372" t="s">
        <v>19</v>
      </c>
      <c r="B8" s="329">
        <v>45</v>
      </c>
      <c r="C8" s="329">
        <v>64</v>
      </c>
      <c r="D8" s="329">
        <v>233</v>
      </c>
      <c r="E8" s="329">
        <v>2</v>
      </c>
      <c r="F8" s="373">
        <v>344</v>
      </c>
      <c r="G8" s="318">
        <v>0</v>
      </c>
      <c r="H8" s="318">
        <v>0</v>
      </c>
      <c r="I8" s="318">
        <v>0</v>
      </c>
      <c r="J8" s="373">
        <v>0</v>
      </c>
      <c r="K8" s="374">
        <v>344</v>
      </c>
      <c r="L8" s="367">
        <v>15</v>
      </c>
      <c r="M8" s="367">
        <v>0</v>
      </c>
      <c r="N8" s="374">
        <v>15</v>
      </c>
      <c r="O8" s="375">
        <v>359</v>
      </c>
    </row>
    <row r="9" spans="1:15" s="299" customFormat="1" ht="19.5" thickBot="1" x14ac:dyDescent="0.35">
      <c r="A9" s="376" t="s">
        <v>20</v>
      </c>
      <c r="B9" s="329">
        <v>89</v>
      </c>
      <c r="C9" s="329">
        <v>63</v>
      </c>
      <c r="D9" s="329">
        <v>78</v>
      </c>
      <c r="E9" s="329">
        <v>238</v>
      </c>
      <c r="F9" s="373">
        <v>468</v>
      </c>
      <c r="G9" s="318">
        <v>0</v>
      </c>
      <c r="H9" s="318">
        <v>0</v>
      </c>
      <c r="I9" s="318">
        <v>0</v>
      </c>
      <c r="J9" s="373">
        <v>0</v>
      </c>
      <c r="K9" s="374">
        <v>468</v>
      </c>
      <c r="L9" s="367">
        <v>3</v>
      </c>
      <c r="M9" s="367">
        <v>0</v>
      </c>
      <c r="N9" s="374">
        <v>3</v>
      </c>
      <c r="O9" s="375">
        <v>471</v>
      </c>
    </row>
    <row r="10" spans="1:15" s="299" customFormat="1" ht="19.5" thickBot="1" x14ac:dyDescent="0.35">
      <c r="A10" s="376" t="s">
        <v>21</v>
      </c>
      <c r="B10" s="329">
        <v>320</v>
      </c>
      <c r="C10" s="329">
        <v>272</v>
      </c>
      <c r="D10" s="329">
        <v>50</v>
      </c>
      <c r="E10" s="329">
        <v>136</v>
      </c>
      <c r="F10" s="373">
        <v>778</v>
      </c>
      <c r="G10" s="318">
        <v>0</v>
      </c>
      <c r="H10" s="318">
        <v>0</v>
      </c>
      <c r="I10" s="318">
        <v>0</v>
      </c>
      <c r="J10" s="373">
        <v>0</v>
      </c>
      <c r="K10" s="374">
        <v>778</v>
      </c>
      <c r="L10" s="367">
        <v>38</v>
      </c>
      <c r="M10" s="367">
        <v>0</v>
      </c>
      <c r="N10" s="374">
        <v>38</v>
      </c>
      <c r="O10" s="375">
        <v>816</v>
      </c>
    </row>
    <row r="11" spans="1:15" s="299" customFormat="1" ht="19.5" thickBot="1" x14ac:dyDescent="0.35">
      <c r="A11" s="369" t="s">
        <v>22</v>
      </c>
      <c r="B11" s="329">
        <v>602</v>
      </c>
      <c r="C11" s="329">
        <v>243</v>
      </c>
      <c r="D11" s="329">
        <v>111</v>
      </c>
      <c r="E11" s="329">
        <v>182</v>
      </c>
      <c r="F11" s="370">
        <v>1138</v>
      </c>
      <c r="G11" s="318">
        <v>0</v>
      </c>
      <c r="H11" s="318">
        <v>0</v>
      </c>
      <c r="I11" s="318">
        <v>53</v>
      </c>
      <c r="J11" s="370">
        <v>53</v>
      </c>
      <c r="K11" s="371">
        <v>1191</v>
      </c>
      <c r="L11" s="367">
        <v>43</v>
      </c>
      <c r="M11" s="367">
        <v>0</v>
      </c>
      <c r="N11" s="371">
        <v>43</v>
      </c>
      <c r="O11" s="368">
        <v>1234</v>
      </c>
    </row>
    <row r="12" spans="1:15" s="299" customFormat="1" ht="19.5" thickBot="1" x14ac:dyDescent="0.35">
      <c r="A12" s="333" t="s">
        <v>23</v>
      </c>
      <c r="B12" s="329">
        <v>392</v>
      </c>
      <c r="C12" s="329">
        <v>311</v>
      </c>
      <c r="D12" s="329">
        <v>268</v>
      </c>
      <c r="E12" s="329">
        <v>189</v>
      </c>
      <c r="F12" s="378">
        <v>1160</v>
      </c>
      <c r="G12" s="318">
        <v>0</v>
      </c>
      <c r="H12" s="318">
        <v>0</v>
      </c>
      <c r="I12" s="318">
        <v>748</v>
      </c>
      <c r="J12" s="378">
        <v>748</v>
      </c>
      <c r="K12" s="371">
        <v>1908</v>
      </c>
      <c r="L12" s="379">
        <v>213</v>
      </c>
      <c r="M12" s="367">
        <v>0</v>
      </c>
      <c r="N12" s="380">
        <v>213</v>
      </c>
      <c r="O12" s="381">
        <v>2121</v>
      </c>
    </row>
    <row r="13" spans="1:15" s="300" customFormat="1" ht="19.5" thickBot="1" x14ac:dyDescent="0.35">
      <c r="A13" s="382" t="s">
        <v>24</v>
      </c>
      <c r="B13" s="410">
        <v>4170</v>
      </c>
      <c r="C13" s="410">
        <v>4200</v>
      </c>
      <c r="D13" s="410">
        <v>1810</v>
      </c>
      <c r="E13" s="410">
        <v>2355</v>
      </c>
      <c r="F13" s="386">
        <v>12535</v>
      </c>
      <c r="G13" s="383">
        <v>0</v>
      </c>
      <c r="H13" s="383">
        <v>0</v>
      </c>
      <c r="I13" s="383">
        <v>801</v>
      </c>
      <c r="J13" s="386">
        <v>801</v>
      </c>
      <c r="K13" s="387">
        <v>13336</v>
      </c>
      <c r="L13" s="388">
        <v>725</v>
      </c>
      <c r="M13" s="389">
        <v>0</v>
      </c>
      <c r="N13" s="390">
        <v>725</v>
      </c>
      <c r="O13" s="388">
        <v>14061</v>
      </c>
    </row>
    <row r="14" spans="1:15" s="300" customFormat="1" ht="19.5" thickBot="1" x14ac:dyDescent="0.35">
      <c r="A14" s="382" t="s">
        <v>25</v>
      </c>
      <c r="B14" s="410">
        <v>136</v>
      </c>
      <c r="C14" s="410">
        <v>58</v>
      </c>
      <c r="D14" s="410">
        <v>150</v>
      </c>
      <c r="E14" s="410">
        <v>117</v>
      </c>
      <c r="F14" s="386">
        <v>461</v>
      </c>
      <c r="G14" s="383">
        <v>0</v>
      </c>
      <c r="H14" s="383">
        <v>8</v>
      </c>
      <c r="I14" s="383">
        <v>0</v>
      </c>
      <c r="J14" s="386">
        <v>8</v>
      </c>
      <c r="K14" s="387">
        <v>469</v>
      </c>
      <c r="L14" s="389">
        <v>9</v>
      </c>
      <c r="M14" s="389">
        <v>0</v>
      </c>
      <c r="N14" s="387">
        <v>9</v>
      </c>
      <c r="O14" s="391">
        <v>478</v>
      </c>
    </row>
    <row r="15" spans="1:15" s="300" customFormat="1" ht="19.5" thickBot="1" x14ac:dyDescent="0.35">
      <c r="A15" s="392" t="s">
        <v>26</v>
      </c>
      <c r="B15" s="417">
        <v>4306</v>
      </c>
      <c r="C15" s="417">
        <v>4258</v>
      </c>
      <c r="D15" s="417">
        <v>1960</v>
      </c>
      <c r="E15" s="417">
        <v>2472</v>
      </c>
      <c r="F15" s="395">
        <v>12996</v>
      </c>
      <c r="G15" s="393">
        <v>0</v>
      </c>
      <c r="H15" s="393">
        <v>8</v>
      </c>
      <c r="I15" s="393">
        <v>801</v>
      </c>
      <c r="J15" s="395">
        <v>809</v>
      </c>
      <c r="K15" s="387">
        <v>13805</v>
      </c>
      <c r="L15" s="388">
        <v>734</v>
      </c>
      <c r="M15" s="389">
        <v>0</v>
      </c>
      <c r="N15" s="390">
        <v>734</v>
      </c>
      <c r="O15" s="396">
        <v>14539</v>
      </c>
    </row>
    <row r="16" spans="1:15" s="299" customFormat="1" x14ac:dyDescent="0.3">
      <c r="A16" s="324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4"/>
      <c r="M16" s="324"/>
      <c r="N16" s="324"/>
      <c r="O16" s="324"/>
    </row>
    <row r="17" spans="1:17" ht="19.5" thickBot="1" x14ac:dyDescent="0.35">
      <c r="A17" s="324"/>
      <c r="B17" s="324"/>
      <c r="C17" s="324"/>
      <c r="D17" s="324"/>
      <c r="E17" s="324"/>
      <c r="F17" s="325"/>
      <c r="G17" s="324"/>
      <c r="H17" s="324"/>
      <c r="I17" s="324"/>
      <c r="J17" s="324"/>
      <c r="K17" s="324"/>
      <c r="L17" s="324"/>
      <c r="M17" s="324"/>
      <c r="N17" s="324"/>
      <c r="O17" s="324"/>
      <c r="P17" s="299"/>
      <c r="Q17" s="299"/>
    </row>
    <row r="18" spans="1:17" ht="19.5" thickBot="1" x14ac:dyDescent="0.35">
      <c r="A18" s="1209" t="s">
        <v>0</v>
      </c>
      <c r="B18" s="1212" t="s">
        <v>1</v>
      </c>
      <c r="C18" s="1213"/>
      <c r="D18" s="1213"/>
      <c r="E18" s="1213"/>
      <c r="F18" s="1214"/>
      <c r="G18" s="1215" t="s">
        <v>2</v>
      </c>
      <c r="H18" s="1216"/>
      <c r="I18" s="1216"/>
      <c r="J18" s="1217"/>
      <c r="K18" s="1093" t="s">
        <v>29</v>
      </c>
      <c r="L18" s="1197" t="s">
        <v>4</v>
      </c>
      <c r="M18" s="1219" t="s">
        <v>5</v>
      </c>
      <c r="N18" s="1197" t="s">
        <v>6</v>
      </c>
      <c r="O18" s="1197" t="s">
        <v>7</v>
      </c>
      <c r="P18" s="299"/>
      <c r="Q18" s="299"/>
    </row>
    <row r="19" spans="1:17" x14ac:dyDescent="0.3">
      <c r="A19" s="1210"/>
      <c r="B19" s="1200" t="s">
        <v>8</v>
      </c>
      <c r="C19" s="1201"/>
      <c r="D19" s="1202" t="s">
        <v>9</v>
      </c>
      <c r="E19" s="1096"/>
      <c r="F19" s="1207" t="s">
        <v>10</v>
      </c>
      <c r="G19" s="1200" t="s">
        <v>11</v>
      </c>
      <c r="H19" s="1201"/>
      <c r="I19" s="1205" t="s">
        <v>12</v>
      </c>
      <c r="J19" s="1207" t="s">
        <v>13</v>
      </c>
      <c r="K19" s="1218"/>
      <c r="L19" s="1198"/>
      <c r="M19" s="1220"/>
      <c r="N19" s="1198"/>
      <c r="O19" s="1198"/>
      <c r="P19" s="299"/>
      <c r="Q19" s="299"/>
    </row>
    <row r="20" spans="1:17" ht="57.75" thickBot="1" x14ac:dyDescent="0.35">
      <c r="A20" s="1211"/>
      <c r="B20" s="441" t="s">
        <v>14</v>
      </c>
      <c r="C20" s="442" t="s">
        <v>15</v>
      </c>
      <c r="D20" s="442" t="s">
        <v>16</v>
      </c>
      <c r="E20" s="435" t="s">
        <v>9</v>
      </c>
      <c r="F20" s="1208"/>
      <c r="G20" s="397" t="s">
        <v>14</v>
      </c>
      <c r="H20" s="437" t="s">
        <v>15</v>
      </c>
      <c r="I20" s="1206"/>
      <c r="J20" s="1208"/>
      <c r="K20" s="1218"/>
      <c r="L20" s="1199"/>
      <c r="M20" s="1221"/>
      <c r="N20" s="1199"/>
      <c r="O20" s="1199"/>
      <c r="P20" s="299"/>
      <c r="Q20" s="299"/>
    </row>
    <row r="21" spans="1:17" ht="19.5" thickBot="1" x14ac:dyDescent="0.35">
      <c r="A21" s="400" t="s">
        <v>27</v>
      </c>
      <c r="B21" s="329">
        <v>1839</v>
      </c>
      <c r="C21" s="329">
        <v>965</v>
      </c>
      <c r="D21" s="329">
        <v>673</v>
      </c>
      <c r="E21" s="329">
        <v>1136</v>
      </c>
      <c r="F21" s="402">
        <v>4613</v>
      </c>
      <c r="G21" s="329">
        <v>0</v>
      </c>
      <c r="H21" s="329">
        <v>0</v>
      </c>
      <c r="I21" s="329">
        <v>53</v>
      </c>
      <c r="J21" s="402">
        <v>53</v>
      </c>
      <c r="K21" s="403">
        <v>4666</v>
      </c>
      <c r="L21" s="404">
        <v>340</v>
      </c>
      <c r="M21" s="415">
        <v>0</v>
      </c>
      <c r="N21" s="401">
        <v>340</v>
      </c>
      <c r="O21" s="404">
        <v>5006</v>
      </c>
      <c r="P21" s="299"/>
      <c r="Q21" s="299"/>
    </row>
    <row r="22" spans="1:17" ht="19.5" thickBot="1" x14ac:dyDescent="0.35">
      <c r="A22" s="406" t="s">
        <v>28</v>
      </c>
      <c r="B22" s="329">
        <v>2331</v>
      </c>
      <c r="C22" s="329">
        <v>3235</v>
      </c>
      <c r="D22" s="329">
        <v>1137</v>
      </c>
      <c r="E22" s="329">
        <v>1219</v>
      </c>
      <c r="F22" s="407">
        <v>7922</v>
      </c>
      <c r="G22" s="329">
        <v>0</v>
      </c>
      <c r="H22" s="329">
        <v>0</v>
      </c>
      <c r="I22" s="329">
        <v>748</v>
      </c>
      <c r="J22" s="407">
        <v>748</v>
      </c>
      <c r="K22" s="408">
        <v>8670</v>
      </c>
      <c r="L22" s="405">
        <v>385</v>
      </c>
      <c r="M22" s="405">
        <v>0</v>
      </c>
      <c r="N22" s="408">
        <v>385</v>
      </c>
      <c r="O22" s="409">
        <v>9055</v>
      </c>
      <c r="P22" s="299"/>
      <c r="Q22" s="299"/>
    </row>
    <row r="23" spans="1:17" s="300" customFormat="1" ht="19.5" thickBot="1" x14ac:dyDescent="0.35">
      <c r="A23" s="382" t="s">
        <v>24</v>
      </c>
      <c r="B23" s="410">
        <v>4170</v>
      </c>
      <c r="C23" s="410">
        <v>4200</v>
      </c>
      <c r="D23" s="410">
        <v>1810</v>
      </c>
      <c r="E23" s="410">
        <v>2355</v>
      </c>
      <c r="F23" s="413">
        <v>12535</v>
      </c>
      <c r="G23" s="410">
        <v>0</v>
      </c>
      <c r="H23" s="410">
        <v>0</v>
      </c>
      <c r="I23" s="410">
        <v>801</v>
      </c>
      <c r="J23" s="413">
        <v>801</v>
      </c>
      <c r="K23" s="414">
        <v>13336</v>
      </c>
      <c r="L23" s="396">
        <v>725</v>
      </c>
      <c r="M23" s="415">
        <v>0</v>
      </c>
      <c r="N23" s="412">
        <v>725</v>
      </c>
      <c r="O23" s="396">
        <v>14061</v>
      </c>
    </row>
    <row r="24" spans="1:17" s="300" customFormat="1" ht="19.5" thickBot="1" x14ac:dyDescent="0.35">
      <c r="A24" s="382" t="s">
        <v>25</v>
      </c>
      <c r="B24" s="410">
        <v>136</v>
      </c>
      <c r="C24" s="410">
        <v>58</v>
      </c>
      <c r="D24" s="410">
        <v>150</v>
      </c>
      <c r="E24" s="410">
        <v>117</v>
      </c>
      <c r="F24" s="413">
        <v>461</v>
      </c>
      <c r="G24" s="410">
        <v>0</v>
      </c>
      <c r="H24" s="410">
        <v>8</v>
      </c>
      <c r="I24" s="410">
        <v>0</v>
      </c>
      <c r="J24" s="413">
        <v>8</v>
      </c>
      <c r="K24" s="414">
        <v>469</v>
      </c>
      <c r="L24" s="415">
        <v>9</v>
      </c>
      <c r="M24" s="415">
        <v>0</v>
      </c>
      <c r="N24" s="414">
        <v>9</v>
      </c>
      <c r="O24" s="416">
        <v>478</v>
      </c>
    </row>
    <row r="25" spans="1:17" s="300" customFormat="1" ht="19.5" thickBot="1" x14ac:dyDescent="0.35">
      <c r="A25" s="392" t="s">
        <v>26</v>
      </c>
      <c r="B25" s="417">
        <v>4306</v>
      </c>
      <c r="C25" s="417">
        <v>4258</v>
      </c>
      <c r="D25" s="417">
        <v>1960</v>
      </c>
      <c r="E25" s="417">
        <v>2472</v>
      </c>
      <c r="F25" s="420">
        <v>12996</v>
      </c>
      <c r="G25" s="417">
        <v>0</v>
      </c>
      <c r="H25" s="417">
        <v>8</v>
      </c>
      <c r="I25" s="417">
        <v>801</v>
      </c>
      <c r="J25" s="420">
        <v>809</v>
      </c>
      <c r="K25" s="421">
        <v>13805</v>
      </c>
      <c r="L25" s="422">
        <v>734</v>
      </c>
      <c r="M25" s="423">
        <v>0</v>
      </c>
      <c r="N25" s="419">
        <v>734</v>
      </c>
      <c r="O25" s="396">
        <v>14539</v>
      </c>
    </row>
    <row r="27" spans="1:17" x14ac:dyDescent="0.3">
      <c r="A27" s="1160" t="s">
        <v>332</v>
      </c>
      <c r="B27" s="1160"/>
      <c r="C27" s="1160"/>
      <c r="D27" s="1160"/>
      <c r="E27" s="1160"/>
      <c r="F27" s="1160"/>
      <c r="G27" s="1160"/>
      <c r="P27" s="299"/>
      <c r="Q27" s="299"/>
    </row>
    <row r="28" spans="1:17" x14ac:dyDescent="0.3">
      <c r="P28" s="299"/>
      <c r="Q28" s="299"/>
    </row>
    <row r="29" spans="1:17" x14ac:dyDescent="0.3">
      <c r="P29" s="299"/>
      <c r="Q29" s="299"/>
    </row>
  </sheetData>
  <mergeCells count="30">
    <mergeCell ref="A27:G27"/>
    <mergeCell ref="A18:A20"/>
    <mergeCell ref="B18:F18"/>
    <mergeCell ref="B19:C19"/>
    <mergeCell ref="D19:E19"/>
    <mergeCell ref="F19:F20"/>
    <mergeCell ref="A1:O1"/>
    <mergeCell ref="A3:A5"/>
    <mergeCell ref="B3:F3"/>
    <mergeCell ref="G3:J3"/>
    <mergeCell ref="K3:K5"/>
    <mergeCell ref="L3:L5"/>
    <mergeCell ref="M3:M5"/>
    <mergeCell ref="N3:N5"/>
    <mergeCell ref="O3:O5"/>
    <mergeCell ref="B4:C4"/>
    <mergeCell ref="N18:N20"/>
    <mergeCell ref="O18:O20"/>
    <mergeCell ref="G18:J18"/>
    <mergeCell ref="M18:M20"/>
    <mergeCell ref="D4:E4"/>
    <mergeCell ref="K18:K20"/>
    <mergeCell ref="L18:L20"/>
    <mergeCell ref="G19:H19"/>
    <mergeCell ref="F4:F5"/>
    <mergeCell ref="G4:H4"/>
    <mergeCell ref="I4:I5"/>
    <mergeCell ref="J4:J5"/>
    <mergeCell ref="I19:I20"/>
    <mergeCell ref="J19:J20"/>
  </mergeCells>
  <pageMargins left="0.7" right="0.7" top="0.75" bottom="0.75" header="0.3" footer="0.3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0"/>
  <sheetViews>
    <sheetView zoomScale="70" zoomScaleNormal="70" workbookViewId="0">
      <selection sqref="A1:O1"/>
    </sheetView>
  </sheetViews>
  <sheetFormatPr defaultRowHeight="18.75" x14ac:dyDescent="0.3"/>
  <cols>
    <col min="1" max="1" width="26.28515625" style="301" bestFit="1" customWidth="1"/>
    <col min="2" max="4" width="16.42578125" style="301" bestFit="1" customWidth="1"/>
    <col min="5" max="5" width="15" style="301" bestFit="1" customWidth="1"/>
    <col min="6" max="6" width="22.7109375" style="301" bestFit="1" customWidth="1"/>
    <col min="7" max="10" width="15" style="301" bestFit="1" customWidth="1"/>
    <col min="11" max="11" width="20.28515625" style="301" bestFit="1" customWidth="1"/>
    <col min="12" max="12" width="18" style="301" bestFit="1" customWidth="1"/>
    <col min="13" max="13" width="13.7109375" style="301" bestFit="1" customWidth="1"/>
    <col min="14" max="14" width="16.42578125" style="301" bestFit="1" customWidth="1"/>
    <col min="15" max="15" width="24.28515625" style="301" customWidth="1"/>
    <col min="16" max="17" width="9.140625" style="193"/>
    <col min="18" max="16384" width="9.140625" style="301"/>
  </cols>
  <sheetData>
    <row r="1" spans="1:15" s="301" customFormat="1" x14ac:dyDescent="0.3">
      <c r="A1" s="1255" t="s">
        <v>338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N1" s="1255"/>
      <c r="O1" s="1255"/>
    </row>
    <row r="2" spans="1:15" s="301" customFormat="1" ht="19.5" thickBot="1" x14ac:dyDescent="0.35"/>
    <row r="3" spans="1:15" s="301" customFormat="1" ht="19.5" thickBot="1" x14ac:dyDescent="0.35">
      <c r="A3" s="1229" t="s">
        <v>0</v>
      </c>
      <c r="B3" s="1231" t="s">
        <v>1</v>
      </c>
      <c r="C3" s="1232"/>
      <c r="D3" s="1232"/>
      <c r="E3" s="1232"/>
      <c r="F3" s="1241"/>
      <c r="G3" s="1242" t="s">
        <v>2</v>
      </c>
      <c r="H3" s="1243"/>
      <c r="I3" s="1243"/>
      <c r="J3" s="1233"/>
      <c r="K3" s="1256" t="s">
        <v>3</v>
      </c>
      <c r="L3" s="1259" t="s">
        <v>4</v>
      </c>
      <c r="M3" s="1219" t="s">
        <v>5</v>
      </c>
      <c r="N3" s="1259" t="s">
        <v>6</v>
      </c>
      <c r="O3" s="1259" t="s">
        <v>7</v>
      </c>
    </row>
    <row r="4" spans="1:15" s="301" customFormat="1" x14ac:dyDescent="0.3">
      <c r="A4" s="1086"/>
      <c r="B4" s="1086" t="s">
        <v>8</v>
      </c>
      <c r="C4" s="1247"/>
      <c r="D4" s="1096" t="s">
        <v>9</v>
      </c>
      <c r="E4" s="1248"/>
      <c r="F4" s="1224" t="s">
        <v>10</v>
      </c>
      <c r="G4" s="1086" t="s">
        <v>11</v>
      </c>
      <c r="H4" s="1247"/>
      <c r="I4" s="1226" t="s">
        <v>12</v>
      </c>
      <c r="J4" s="1224" t="s">
        <v>13</v>
      </c>
      <c r="K4" s="1257"/>
      <c r="L4" s="1260"/>
      <c r="M4" s="1220"/>
      <c r="N4" s="1260"/>
      <c r="O4" s="1260"/>
    </row>
    <row r="5" spans="1:15" s="301" customFormat="1" ht="57.75" thickBot="1" x14ac:dyDescent="0.35">
      <c r="A5" s="1230"/>
      <c r="B5" s="445" t="s">
        <v>14</v>
      </c>
      <c r="C5" s="316" t="s">
        <v>15</v>
      </c>
      <c r="D5" s="446" t="s">
        <v>16</v>
      </c>
      <c r="E5" s="446" t="s">
        <v>9</v>
      </c>
      <c r="F5" s="1225"/>
      <c r="G5" s="315" t="s">
        <v>14</v>
      </c>
      <c r="H5" s="316" t="s">
        <v>15</v>
      </c>
      <c r="I5" s="1227"/>
      <c r="J5" s="1225"/>
      <c r="K5" s="1258"/>
      <c r="L5" s="1261"/>
      <c r="M5" s="1221"/>
      <c r="N5" s="1261"/>
      <c r="O5" s="1261"/>
    </row>
    <row r="6" spans="1:15" s="301" customFormat="1" ht="19.5" thickBot="1" x14ac:dyDescent="0.35">
      <c r="A6" s="317" t="s">
        <v>17</v>
      </c>
      <c r="B6" s="318">
        <v>34533</v>
      </c>
      <c r="C6" s="318">
        <v>22079</v>
      </c>
      <c r="D6" s="318">
        <v>7600</v>
      </c>
      <c r="E6" s="318">
        <v>3899</v>
      </c>
      <c r="F6" s="319">
        <v>68111</v>
      </c>
      <c r="G6" s="318">
        <v>922</v>
      </c>
      <c r="H6" s="318">
        <v>162</v>
      </c>
      <c r="I6" s="318">
        <v>459</v>
      </c>
      <c r="J6" s="319">
        <v>1543</v>
      </c>
      <c r="K6" s="320">
        <v>69654</v>
      </c>
      <c r="L6" s="318">
        <v>2479</v>
      </c>
      <c r="M6" s="318">
        <v>117</v>
      </c>
      <c r="N6" s="320">
        <v>2596</v>
      </c>
      <c r="O6" s="352">
        <v>72250</v>
      </c>
    </row>
    <row r="7" spans="1:15" s="301" customFormat="1" ht="19.5" thickBot="1" x14ac:dyDescent="0.35">
      <c r="A7" s="369" t="s">
        <v>18</v>
      </c>
      <c r="B7" s="318">
        <v>8717</v>
      </c>
      <c r="C7" s="318">
        <v>4261</v>
      </c>
      <c r="D7" s="318">
        <v>1988</v>
      </c>
      <c r="E7" s="318">
        <v>962</v>
      </c>
      <c r="F7" s="319">
        <v>15928</v>
      </c>
      <c r="G7" s="318">
        <v>77</v>
      </c>
      <c r="H7" s="318">
        <v>282</v>
      </c>
      <c r="I7" s="318">
        <v>0</v>
      </c>
      <c r="J7" s="319">
        <v>359</v>
      </c>
      <c r="K7" s="320">
        <v>16287</v>
      </c>
      <c r="L7" s="318">
        <v>716</v>
      </c>
      <c r="M7" s="318">
        <v>4</v>
      </c>
      <c r="N7" s="320">
        <v>720</v>
      </c>
      <c r="O7" s="352">
        <v>17007</v>
      </c>
    </row>
    <row r="8" spans="1:15" s="301" customFormat="1" ht="19.5" thickBot="1" x14ac:dyDescent="0.35">
      <c r="A8" s="372" t="s">
        <v>19</v>
      </c>
      <c r="B8" s="318">
        <v>2728</v>
      </c>
      <c r="C8" s="318">
        <v>866</v>
      </c>
      <c r="D8" s="318">
        <v>748</v>
      </c>
      <c r="E8" s="318">
        <v>52</v>
      </c>
      <c r="F8" s="319">
        <v>4394</v>
      </c>
      <c r="G8" s="318">
        <v>44</v>
      </c>
      <c r="H8" s="318">
        <v>21</v>
      </c>
      <c r="I8" s="318">
        <v>0</v>
      </c>
      <c r="J8" s="319">
        <v>65</v>
      </c>
      <c r="K8" s="320">
        <v>4459</v>
      </c>
      <c r="L8" s="318">
        <v>273</v>
      </c>
      <c r="M8" s="318">
        <v>2</v>
      </c>
      <c r="N8" s="320">
        <v>275</v>
      </c>
      <c r="O8" s="352">
        <v>4734</v>
      </c>
    </row>
    <row r="9" spans="1:15" s="301" customFormat="1" ht="19.5" thickBot="1" x14ac:dyDescent="0.35">
      <c r="A9" s="376" t="s">
        <v>20</v>
      </c>
      <c r="B9" s="318">
        <v>1813</v>
      </c>
      <c r="C9" s="318">
        <v>878</v>
      </c>
      <c r="D9" s="318">
        <v>264</v>
      </c>
      <c r="E9" s="318">
        <v>252</v>
      </c>
      <c r="F9" s="319">
        <v>3207</v>
      </c>
      <c r="G9" s="318">
        <v>32</v>
      </c>
      <c r="H9" s="318">
        <v>231</v>
      </c>
      <c r="I9" s="318">
        <v>0</v>
      </c>
      <c r="J9" s="319">
        <v>263</v>
      </c>
      <c r="K9" s="320">
        <v>3470</v>
      </c>
      <c r="L9" s="318">
        <v>117</v>
      </c>
      <c r="M9" s="318">
        <v>0</v>
      </c>
      <c r="N9" s="320">
        <v>117</v>
      </c>
      <c r="O9" s="352">
        <v>3587</v>
      </c>
    </row>
    <row r="10" spans="1:15" s="301" customFormat="1" ht="19.5" thickBot="1" x14ac:dyDescent="0.35">
      <c r="A10" s="376" t="s">
        <v>21</v>
      </c>
      <c r="B10" s="318">
        <v>2791</v>
      </c>
      <c r="C10" s="318">
        <v>1404</v>
      </c>
      <c r="D10" s="318">
        <v>647</v>
      </c>
      <c r="E10" s="318">
        <v>388</v>
      </c>
      <c r="F10" s="319">
        <v>5228</v>
      </c>
      <c r="G10" s="318">
        <v>0</v>
      </c>
      <c r="H10" s="318">
        <v>24</v>
      </c>
      <c r="I10" s="318">
        <v>0</v>
      </c>
      <c r="J10" s="319">
        <v>17</v>
      </c>
      <c r="K10" s="320">
        <v>5245</v>
      </c>
      <c r="L10" s="318">
        <v>165</v>
      </c>
      <c r="M10" s="318">
        <v>7</v>
      </c>
      <c r="N10" s="320">
        <v>172</v>
      </c>
      <c r="O10" s="352">
        <v>5417</v>
      </c>
    </row>
    <row r="11" spans="1:15" s="301" customFormat="1" ht="19.5" thickBot="1" x14ac:dyDescent="0.35">
      <c r="A11" s="369" t="s">
        <v>22</v>
      </c>
      <c r="B11" s="318">
        <v>3405</v>
      </c>
      <c r="C11" s="318">
        <v>2141</v>
      </c>
      <c r="D11" s="318">
        <v>476</v>
      </c>
      <c r="E11" s="318">
        <v>347</v>
      </c>
      <c r="F11" s="319">
        <v>6369</v>
      </c>
      <c r="G11" s="318">
        <v>4</v>
      </c>
      <c r="H11" s="318">
        <v>48</v>
      </c>
      <c r="I11" s="318">
        <v>53</v>
      </c>
      <c r="J11" s="319">
        <v>105</v>
      </c>
      <c r="K11" s="320">
        <v>6474</v>
      </c>
      <c r="L11" s="318">
        <v>323</v>
      </c>
      <c r="M11" s="318">
        <v>0</v>
      </c>
      <c r="N11" s="320">
        <v>323</v>
      </c>
      <c r="O11" s="352">
        <v>6797</v>
      </c>
    </row>
    <row r="12" spans="1:15" s="301" customFormat="1" ht="19.5" thickBot="1" x14ac:dyDescent="0.35">
      <c r="A12" s="436" t="s">
        <v>23</v>
      </c>
      <c r="B12" s="384">
        <v>6264</v>
      </c>
      <c r="C12" s="318">
        <v>3483</v>
      </c>
      <c r="D12" s="384">
        <v>1777</v>
      </c>
      <c r="E12" s="384">
        <v>472</v>
      </c>
      <c r="F12" s="384">
        <v>11996</v>
      </c>
      <c r="G12" s="318">
        <v>102</v>
      </c>
      <c r="H12" s="318">
        <v>315</v>
      </c>
      <c r="I12" s="318">
        <v>1500</v>
      </c>
      <c r="J12" s="319">
        <v>1917</v>
      </c>
      <c r="K12" s="384">
        <v>13913</v>
      </c>
      <c r="L12" s="332">
        <v>3161</v>
      </c>
      <c r="M12" s="318">
        <v>125</v>
      </c>
      <c r="N12" s="332">
        <v>3286</v>
      </c>
      <c r="O12" s="332">
        <v>17199</v>
      </c>
    </row>
    <row r="13" spans="1:15" s="302" customFormat="1" ht="19.5" thickBot="1" x14ac:dyDescent="0.35">
      <c r="A13" s="323" t="s">
        <v>24</v>
      </c>
      <c r="B13" s="384">
        <v>52919</v>
      </c>
      <c r="C13" s="383">
        <v>31964</v>
      </c>
      <c r="D13" s="384">
        <v>11841</v>
      </c>
      <c r="E13" s="384">
        <v>5680</v>
      </c>
      <c r="F13" s="384">
        <v>102404</v>
      </c>
      <c r="G13" s="383">
        <v>1105</v>
      </c>
      <c r="H13" s="383">
        <v>807</v>
      </c>
      <c r="I13" s="383">
        <v>2012</v>
      </c>
      <c r="J13" s="424">
        <v>3924</v>
      </c>
      <c r="K13" s="384">
        <v>106328</v>
      </c>
      <c r="L13" s="411">
        <v>6679</v>
      </c>
      <c r="M13" s="383">
        <v>246</v>
      </c>
      <c r="N13" s="411">
        <v>6925</v>
      </c>
      <c r="O13" s="411">
        <v>113253</v>
      </c>
    </row>
    <row r="14" spans="1:15" s="302" customFormat="1" ht="19.5" thickBot="1" x14ac:dyDescent="0.35">
      <c r="A14" s="323" t="s">
        <v>25</v>
      </c>
      <c r="B14" s="383">
        <v>1677</v>
      </c>
      <c r="C14" s="383">
        <v>710</v>
      </c>
      <c r="D14" s="383">
        <v>854</v>
      </c>
      <c r="E14" s="383">
        <v>405</v>
      </c>
      <c r="F14" s="424">
        <v>3646</v>
      </c>
      <c r="G14" s="383">
        <v>39</v>
      </c>
      <c r="H14" s="383">
        <v>831</v>
      </c>
      <c r="I14" s="383">
        <v>2854</v>
      </c>
      <c r="J14" s="384">
        <v>3724</v>
      </c>
      <c r="K14" s="425">
        <v>7370</v>
      </c>
      <c r="L14" s="383">
        <v>128</v>
      </c>
      <c r="M14" s="383">
        <v>11</v>
      </c>
      <c r="N14" s="425">
        <v>139</v>
      </c>
      <c r="O14" s="427">
        <v>7509</v>
      </c>
    </row>
    <row r="15" spans="1:15" s="302" customFormat="1" ht="19.5" thickBot="1" x14ac:dyDescent="0.35">
      <c r="A15" s="323" t="s">
        <v>26</v>
      </c>
      <c r="B15" s="384">
        <v>54596</v>
      </c>
      <c r="C15" s="383">
        <v>32674</v>
      </c>
      <c r="D15" s="384">
        <v>12695</v>
      </c>
      <c r="E15" s="384">
        <v>6085</v>
      </c>
      <c r="F15" s="384">
        <v>106050</v>
      </c>
      <c r="G15" s="383">
        <v>1144</v>
      </c>
      <c r="H15" s="383">
        <v>1638</v>
      </c>
      <c r="I15" s="383">
        <v>4866</v>
      </c>
      <c r="J15" s="424">
        <v>7648</v>
      </c>
      <c r="K15" s="384">
        <v>113698</v>
      </c>
      <c r="L15" s="411">
        <v>6807</v>
      </c>
      <c r="M15" s="383">
        <v>257</v>
      </c>
      <c r="N15" s="411">
        <v>7064</v>
      </c>
      <c r="O15" s="411">
        <v>120762</v>
      </c>
    </row>
    <row r="16" spans="1:15" s="301" customFormat="1" x14ac:dyDescent="0.3">
      <c r="A16" s="324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6"/>
      <c r="M16" s="326"/>
      <c r="N16" s="326"/>
      <c r="O16" s="326"/>
    </row>
    <row r="17" spans="1:17" ht="19.5" thickBot="1" x14ac:dyDescent="0.35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01"/>
      <c r="Q17" s="301"/>
    </row>
    <row r="18" spans="1:17" ht="19.5" thickBot="1" x14ac:dyDescent="0.35">
      <c r="A18" s="1229" t="s">
        <v>0</v>
      </c>
      <c r="B18" s="1231" t="s">
        <v>1</v>
      </c>
      <c r="C18" s="1232"/>
      <c r="D18" s="1232"/>
      <c r="E18" s="1232"/>
      <c r="F18" s="1233"/>
      <c r="G18" s="1234" t="s">
        <v>2</v>
      </c>
      <c r="H18" s="1235"/>
      <c r="I18" s="1235"/>
      <c r="J18" s="1249"/>
      <c r="K18" s="1252" t="s">
        <v>3</v>
      </c>
      <c r="L18" s="1197" t="s">
        <v>4</v>
      </c>
      <c r="M18" s="1219" t="s">
        <v>5</v>
      </c>
      <c r="N18" s="1197" t="s">
        <v>6</v>
      </c>
      <c r="O18" s="1197" t="s">
        <v>7</v>
      </c>
      <c r="P18" s="301"/>
      <c r="Q18" s="301"/>
    </row>
    <row r="19" spans="1:17" x14ac:dyDescent="0.3">
      <c r="A19" s="1086"/>
      <c r="B19" s="1086" t="s">
        <v>8</v>
      </c>
      <c r="C19" s="1222"/>
      <c r="D19" s="1096" t="s">
        <v>9</v>
      </c>
      <c r="E19" s="1223"/>
      <c r="F19" s="1224" t="s">
        <v>10</v>
      </c>
      <c r="G19" s="1086" t="s">
        <v>11</v>
      </c>
      <c r="H19" s="1222"/>
      <c r="I19" s="1250" t="s">
        <v>12</v>
      </c>
      <c r="J19" s="1224" t="s">
        <v>13</v>
      </c>
      <c r="K19" s="1253"/>
      <c r="L19" s="1198"/>
      <c r="M19" s="1220"/>
      <c r="N19" s="1198"/>
      <c r="O19" s="1198"/>
      <c r="P19" s="301"/>
      <c r="Q19" s="301"/>
    </row>
    <row r="20" spans="1:17" ht="57.75" thickBot="1" x14ac:dyDescent="0.35">
      <c r="A20" s="1230"/>
      <c r="B20" s="447" t="s">
        <v>14</v>
      </c>
      <c r="C20" s="316" t="s">
        <v>15</v>
      </c>
      <c r="D20" s="446" t="s">
        <v>16</v>
      </c>
      <c r="E20" s="364" t="s">
        <v>9</v>
      </c>
      <c r="F20" s="1225"/>
      <c r="G20" s="327" t="s">
        <v>14</v>
      </c>
      <c r="H20" s="316" t="s">
        <v>15</v>
      </c>
      <c r="I20" s="1251"/>
      <c r="J20" s="1225"/>
      <c r="K20" s="1254"/>
      <c r="L20" s="1199"/>
      <c r="M20" s="1221"/>
      <c r="N20" s="1199"/>
      <c r="O20" s="1199"/>
      <c r="P20" s="301"/>
      <c r="Q20" s="301"/>
    </row>
    <row r="21" spans="1:17" ht="19.5" thickBot="1" x14ac:dyDescent="0.35">
      <c r="A21" s="317" t="s">
        <v>27</v>
      </c>
      <c r="B21" s="411">
        <v>17538</v>
      </c>
      <c r="C21" s="329">
        <v>10931</v>
      </c>
      <c r="D21" s="411">
        <v>4133</v>
      </c>
      <c r="E21" s="411">
        <v>2545</v>
      </c>
      <c r="F21" s="411">
        <v>35147</v>
      </c>
      <c r="G21" s="329">
        <v>238</v>
      </c>
      <c r="H21" s="329">
        <v>173</v>
      </c>
      <c r="I21" s="329">
        <v>53</v>
      </c>
      <c r="J21" s="330">
        <v>464</v>
      </c>
      <c r="K21" s="411">
        <v>35611</v>
      </c>
      <c r="L21" s="332">
        <v>3857</v>
      </c>
      <c r="M21" s="329">
        <v>114</v>
      </c>
      <c r="N21" s="332">
        <v>3971</v>
      </c>
      <c r="O21" s="332">
        <v>39582</v>
      </c>
      <c r="P21" s="301"/>
      <c r="Q21" s="301"/>
    </row>
    <row r="22" spans="1:17" ht="19.5" thickBot="1" x14ac:dyDescent="0.35">
      <c r="A22" s="333" t="s">
        <v>28</v>
      </c>
      <c r="B22" s="411">
        <v>35381</v>
      </c>
      <c r="C22" s="329">
        <v>21033</v>
      </c>
      <c r="D22" s="329">
        <v>7708</v>
      </c>
      <c r="E22" s="329">
        <v>3135</v>
      </c>
      <c r="F22" s="411">
        <v>67257</v>
      </c>
      <c r="G22" s="329">
        <v>867</v>
      </c>
      <c r="H22" s="329">
        <v>634</v>
      </c>
      <c r="I22" s="329">
        <v>1959</v>
      </c>
      <c r="J22" s="330">
        <v>3460</v>
      </c>
      <c r="K22" s="411">
        <v>70717</v>
      </c>
      <c r="L22" s="332">
        <v>2822</v>
      </c>
      <c r="M22" s="329">
        <v>132</v>
      </c>
      <c r="N22" s="332">
        <v>2954</v>
      </c>
      <c r="O22" s="332">
        <v>73671</v>
      </c>
      <c r="P22" s="301"/>
      <c r="Q22" s="301"/>
    </row>
    <row r="23" spans="1:17" s="302" customFormat="1" ht="19.5" thickBot="1" x14ac:dyDescent="0.35">
      <c r="A23" s="323" t="s">
        <v>24</v>
      </c>
      <c r="B23" s="411">
        <v>52919</v>
      </c>
      <c r="C23" s="410">
        <v>31964</v>
      </c>
      <c r="D23" s="411">
        <v>11841</v>
      </c>
      <c r="E23" s="411">
        <v>5680</v>
      </c>
      <c r="F23" s="411">
        <v>102404</v>
      </c>
      <c r="G23" s="410">
        <v>1105</v>
      </c>
      <c r="H23" s="410">
        <v>807</v>
      </c>
      <c r="I23" s="410">
        <v>2012</v>
      </c>
      <c r="J23" s="428">
        <v>3924</v>
      </c>
      <c r="K23" s="411">
        <v>106328</v>
      </c>
      <c r="L23" s="411">
        <v>6679</v>
      </c>
      <c r="M23" s="410">
        <v>246</v>
      </c>
      <c r="N23" s="411">
        <v>6925</v>
      </c>
      <c r="O23" s="411">
        <v>113253</v>
      </c>
    </row>
    <row r="24" spans="1:17" s="302" customFormat="1" ht="19.5" thickBot="1" x14ac:dyDescent="0.35">
      <c r="A24" s="323" t="s">
        <v>25</v>
      </c>
      <c r="B24" s="410">
        <v>1677</v>
      </c>
      <c r="C24" s="410">
        <v>710</v>
      </c>
      <c r="D24" s="410">
        <v>854</v>
      </c>
      <c r="E24" s="410">
        <v>405</v>
      </c>
      <c r="F24" s="428">
        <v>3646</v>
      </c>
      <c r="G24" s="410">
        <v>39</v>
      </c>
      <c r="H24" s="410">
        <v>831</v>
      </c>
      <c r="I24" s="410">
        <v>2854</v>
      </c>
      <c r="J24" s="411">
        <v>3724</v>
      </c>
      <c r="K24" s="429">
        <v>7370</v>
      </c>
      <c r="L24" s="410">
        <v>128</v>
      </c>
      <c r="M24" s="410">
        <v>11</v>
      </c>
      <c r="N24" s="429">
        <v>139</v>
      </c>
      <c r="O24" s="430">
        <v>7509</v>
      </c>
    </row>
    <row r="25" spans="1:17" s="302" customFormat="1" ht="19.5" thickBot="1" x14ac:dyDescent="0.35">
      <c r="A25" s="323" t="s">
        <v>26</v>
      </c>
      <c r="B25" s="411">
        <v>54596</v>
      </c>
      <c r="C25" s="410">
        <v>32674</v>
      </c>
      <c r="D25" s="411">
        <v>12695</v>
      </c>
      <c r="E25" s="411">
        <v>6085</v>
      </c>
      <c r="F25" s="411">
        <v>106050</v>
      </c>
      <c r="G25" s="410">
        <v>1144</v>
      </c>
      <c r="H25" s="410">
        <v>1638</v>
      </c>
      <c r="I25" s="410">
        <v>4866</v>
      </c>
      <c r="J25" s="428">
        <v>7648</v>
      </c>
      <c r="K25" s="411">
        <v>113698</v>
      </c>
      <c r="L25" s="411">
        <v>6807</v>
      </c>
      <c r="M25" s="410">
        <v>257</v>
      </c>
      <c r="N25" s="411">
        <v>7064</v>
      </c>
      <c r="O25" s="411">
        <v>120762</v>
      </c>
    </row>
    <row r="27" spans="1:17" x14ac:dyDescent="0.3">
      <c r="A27" s="1160" t="s">
        <v>332</v>
      </c>
      <c r="B27" s="1160"/>
      <c r="C27" s="1160"/>
      <c r="D27" s="1160"/>
      <c r="E27" s="1160"/>
      <c r="F27" s="1160"/>
      <c r="G27" s="1160"/>
      <c r="P27" s="301"/>
      <c r="Q27" s="301"/>
    </row>
    <row r="28" spans="1:17" x14ac:dyDescent="0.3">
      <c r="P28" s="301"/>
      <c r="Q28" s="301"/>
    </row>
    <row r="29" spans="1:17" x14ac:dyDescent="0.3">
      <c r="P29" s="301"/>
      <c r="Q29" s="301"/>
    </row>
    <row r="30" spans="1:17" x14ac:dyDescent="0.3">
      <c r="P30" s="301"/>
      <c r="Q30" s="301"/>
    </row>
  </sheetData>
  <mergeCells count="30">
    <mergeCell ref="A27:G27"/>
    <mergeCell ref="A18:A20"/>
    <mergeCell ref="B18:F18"/>
    <mergeCell ref="G18:J18"/>
    <mergeCell ref="J19:J20"/>
    <mergeCell ref="B19:C19"/>
    <mergeCell ref="D19:E19"/>
    <mergeCell ref="F19:F20"/>
    <mergeCell ref="G19:H19"/>
    <mergeCell ref="I19:I20"/>
    <mergeCell ref="A1:O1"/>
    <mergeCell ref="A3:A5"/>
    <mergeCell ref="B3:F3"/>
    <mergeCell ref="G3:J3"/>
    <mergeCell ref="K3:K5"/>
    <mergeCell ref="L3:L5"/>
    <mergeCell ref="M3:M5"/>
    <mergeCell ref="N3:N5"/>
    <mergeCell ref="O3:O5"/>
    <mergeCell ref="B4:C4"/>
    <mergeCell ref="D4:E4"/>
    <mergeCell ref="F4:F5"/>
    <mergeCell ref="G4:H4"/>
    <mergeCell ref="I4:I5"/>
    <mergeCell ref="J4:J5"/>
    <mergeCell ref="K18:K20"/>
    <mergeCell ref="L18:L20"/>
    <mergeCell ref="M18:M20"/>
    <mergeCell ref="N18:N20"/>
    <mergeCell ref="O18:O20"/>
  </mergeCells>
  <conditionalFormatting sqref="B12 D12:F12 K12">
    <cfRule type="duplicateValues" dxfId="13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0"/>
  <sheetViews>
    <sheetView zoomScale="75" zoomScaleNormal="75" workbookViewId="0">
      <selection activeCell="A2" sqref="A2"/>
    </sheetView>
  </sheetViews>
  <sheetFormatPr defaultRowHeight="18.75" x14ac:dyDescent="0.3"/>
  <cols>
    <col min="1" max="1" width="26.28515625" style="299" bestFit="1" customWidth="1"/>
    <col min="2" max="3" width="13.5703125" style="299" bestFit="1" customWidth="1"/>
    <col min="4" max="5" width="12.140625" style="299" bestFit="1" customWidth="1"/>
    <col min="6" max="6" width="22.5703125" style="299" bestFit="1" customWidth="1"/>
    <col min="7" max="10" width="12.140625" style="299" bestFit="1" customWidth="1"/>
    <col min="11" max="11" width="20.140625" style="299" bestFit="1" customWidth="1"/>
    <col min="12" max="12" width="17.85546875" style="299" bestFit="1" customWidth="1"/>
    <col min="13" max="13" width="10.28515625" style="299" bestFit="1" customWidth="1"/>
    <col min="14" max="14" width="14.7109375" style="299" bestFit="1" customWidth="1"/>
    <col min="15" max="15" width="24.28515625" style="299" customWidth="1"/>
    <col min="16" max="17" width="9.140625" style="2"/>
    <col min="18" max="16384" width="9.140625" style="299"/>
  </cols>
  <sheetData>
    <row r="1" spans="1:15" s="299" customFormat="1" x14ac:dyDescent="0.3">
      <c r="A1" s="1082" t="s">
        <v>339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  <c r="O1" s="1082"/>
    </row>
    <row r="2" spans="1:15" s="299" customFormat="1" ht="19.5" thickBot="1" x14ac:dyDescent="0.35"/>
    <row r="3" spans="1:15" s="299" customFormat="1" ht="19.5" thickBot="1" x14ac:dyDescent="0.35">
      <c r="A3" s="1229" t="s">
        <v>0</v>
      </c>
      <c r="B3" s="1231" t="s">
        <v>1</v>
      </c>
      <c r="C3" s="1232"/>
      <c r="D3" s="1232"/>
      <c r="E3" s="1232"/>
      <c r="F3" s="1233"/>
      <c r="G3" s="1234" t="s">
        <v>2</v>
      </c>
      <c r="H3" s="1235"/>
      <c r="I3" s="1235"/>
      <c r="J3" s="1236"/>
      <c r="K3" s="1262" t="s">
        <v>29</v>
      </c>
      <c r="L3" s="1197" t="s">
        <v>4</v>
      </c>
      <c r="M3" s="1219" t="s">
        <v>5</v>
      </c>
      <c r="N3" s="1197" t="s">
        <v>6</v>
      </c>
      <c r="O3" s="1197" t="s">
        <v>7</v>
      </c>
    </row>
    <row r="4" spans="1:15" s="299" customFormat="1" x14ac:dyDescent="0.3">
      <c r="A4" s="1086"/>
      <c r="B4" s="1086" t="s">
        <v>8</v>
      </c>
      <c r="C4" s="1222"/>
      <c r="D4" s="1096" t="s">
        <v>9</v>
      </c>
      <c r="E4" s="1223"/>
      <c r="F4" s="1224" t="s">
        <v>10</v>
      </c>
      <c r="G4" s="1086" t="s">
        <v>11</v>
      </c>
      <c r="H4" s="1222"/>
      <c r="I4" s="1226" t="s">
        <v>12</v>
      </c>
      <c r="J4" s="1088" t="s">
        <v>13</v>
      </c>
      <c r="K4" s="1263"/>
      <c r="L4" s="1198"/>
      <c r="M4" s="1220"/>
      <c r="N4" s="1198"/>
      <c r="O4" s="1198"/>
    </row>
    <row r="5" spans="1:15" s="299" customFormat="1" ht="57.75" thickBot="1" x14ac:dyDescent="0.35">
      <c r="A5" s="1230"/>
      <c r="B5" s="447" t="s">
        <v>14</v>
      </c>
      <c r="C5" s="316" t="s">
        <v>15</v>
      </c>
      <c r="D5" s="316" t="s">
        <v>16</v>
      </c>
      <c r="E5" s="328" t="s">
        <v>9</v>
      </c>
      <c r="F5" s="1225"/>
      <c r="G5" s="327" t="s">
        <v>14</v>
      </c>
      <c r="H5" s="316" t="s">
        <v>15</v>
      </c>
      <c r="I5" s="1227"/>
      <c r="J5" s="1228"/>
      <c r="K5" s="1264"/>
      <c r="L5" s="1199"/>
      <c r="M5" s="1221"/>
      <c r="N5" s="1199"/>
      <c r="O5" s="1199"/>
    </row>
    <row r="6" spans="1:15" s="299" customFormat="1" ht="19.5" thickBot="1" x14ac:dyDescent="0.35">
      <c r="A6" s="317" t="s">
        <v>17</v>
      </c>
      <c r="B6" s="322">
        <v>3585</v>
      </c>
      <c r="C6" s="318">
        <v>2085</v>
      </c>
      <c r="D6" s="318">
        <v>1242</v>
      </c>
      <c r="E6" s="318">
        <v>1153</v>
      </c>
      <c r="F6" s="449">
        <v>8065</v>
      </c>
      <c r="G6" s="318">
        <v>0</v>
      </c>
      <c r="H6" s="318">
        <v>0</v>
      </c>
      <c r="I6" s="318">
        <v>0</v>
      </c>
      <c r="J6" s="365">
        <v>0</v>
      </c>
      <c r="K6" s="450">
        <v>8065</v>
      </c>
      <c r="L6" s="379">
        <v>472</v>
      </c>
      <c r="M6" s="367">
        <v>0</v>
      </c>
      <c r="N6" s="450">
        <v>472</v>
      </c>
      <c r="O6" s="379">
        <v>8537</v>
      </c>
    </row>
    <row r="7" spans="1:15" s="299" customFormat="1" ht="19.5" thickBot="1" x14ac:dyDescent="0.35">
      <c r="A7" s="369" t="s">
        <v>18</v>
      </c>
      <c r="B7" s="318">
        <v>790</v>
      </c>
      <c r="C7" s="318">
        <v>416</v>
      </c>
      <c r="D7" s="318">
        <v>231</v>
      </c>
      <c r="E7" s="318">
        <v>167</v>
      </c>
      <c r="F7" s="370">
        <v>1604</v>
      </c>
      <c r="G7" s="318">
        <v>0</v>
      </c>
      <c r="H7" s="318">
        <v>0</v>
      </c>
      <c r="I7" s="318">
        <v>0</v>
      </c>
      <c r="J7" s="370">
        <v>0</v>
      </c>
      <c r="K7" s="371">
        <v>1604</v>
      </c>
      <c r="L7" s="367">
        <v>86</v>
      </c>
      <c r="M7" s="367">
        <v>0</v>
      </c>
      <c r="N7" s="371">
        <v>86</v>
      </c>
      <c r="O7" s="368">
        <v>1690</v>
      </c>
    </row>
    <row r="8" spans="1:15" s="299" customFormat="1" ht="19.5" thickBot="1" x14ac:dyDescent="0.35">
      <c r="A8" s="372" t="s">
        <v>19</v>
      </c>
      <c r="B8" s="318">
        <v>177</v>
      </c>
      <c r="C8" s="318">
        <v>141</v>
      </c>
      <c r="D8" s="318">
        <v>108</v>
      </c>
      <c r="E8" s="318">
        <v>1</v>
      </c>
      <c r="F8" s="373">
        <v>427</v>
      </c>
      <c r="G8" s="318">
        <v>0</v>
      </c>
      <c r="H8" s="318">
        <v>0</v>
      </c>
      <c r="I8" s="318">
        <v>0</v>
      </c>
      <c r="J8" s="373">
        <v>0</v>
      </c>
      <c r="K8" s="374">
        <v>427</v>
      </c>
      <c r="L8" s="367">
        <v>18</v>
      </c>
      <c r="M8" s="367">
        <v>0</v>
      </c>
      <c r="N8" s="374">
        <v>18</v>
      </c>
      <c r="O8" s="375">
        <v>445</v>
      </c>
    </row>
    <row r="9" spans="1:15" s="299" customFormat="1" ht="19.5" thickBot="1" x14ac:dyDescent="0.35">
      <c r="A9" s="376" t="s">
        <v>20</v>
      </c>
      <c r="B9" s="318">
        <v>232</v>
      </c>
      <c r="C9" s="318">
        <v>30</v>
      </c>
      <c r="D9" s="318">
        <v>36</v>
      </c>
      <c r="E9" s="318">
        <v>60</v>
      </c>
      <c r="F9" s="373">
        <v>358</v>
      </c>
      <c r="G9" s="318">
        <v>0</v>
      </c>
      <c r="H9" s="318">
        <v>0</v>
      </c>
      <c r="I9" s="318">
        <v>0</v>
      </c>
      <c r="J9" s="373">
        <v>0</v>
      </c>
      <c r="K9" s="374">
        <v>358</v>
      </c>
      <c r="L9" s="367">
        <v>-1</v>
      </c>
      <c r="M9" s="367">
        <v>0</v>
      </c>
      <c r="N9" s="374">
        <v>-1</v>
      </c>
      <c r="O9" s="375">
        <v>357</v>
      </c>
    </row>
    <row r="10" spans="1:15" s="299" customFormat="1" ht="19.5" thickBot="1" x14ac:dyDescent="0.35">
      <c r="A10" s="376" t="s">
        <v>21</v>
      </c>
      <c r="B10" s="318">
        <v>244</v>
      </c>
      <c r="C10" s="318">
        <v>175</v>
      </c>
      <c r="D10" s="318">
        <v>74</v>
      </c>
      <c r="E10" s="318">
        <v>78</v>
      </c>
      <c r="F10" s="373">
        <v>571</v>
      </c>
      <c r="G10" s="318">
        <v>0</v>
      </c>
      <c r="H10" s="318">
        <v>0</v>
      </c>
      <c r="I10" s="318">
        <v>0</v>
      </c>
      <c r="J10" s="373">
        <v>0</v>
      </c>
      <c r="K10" s="374">
        <v>571</v>
      </c>
      <c r="L10" s="367">
        <v>47</v>
      </c>
      <c r="M10" s="367">
        <v>0</v>
      </c>
      <c r="N10" s="374">
        <v>47</v>
      </c>
      <c r="O10" s="375">
        <v>618</v>
      </c>
    </row>
    <row r="11" spans="1:15" s="299" customFormat="1" ht="19.5" thickBot="1" x14ac:dyDescent="0.35">
      <c r="A11" s="369" t="s">
        <v>22</v>
      </c>
      <c r="B11" s="318">
        <v>369</v>
      </c>
      <c r="C11" s="318">
        <v>166</v>
      </c>
      <c r="D11" s="318">
        <v>67</v>
      </c>
      <c r="E11" s="318">
        <v>96</v>
      </c>
      <c r="F11" s="370">
        <v>698</v>
      </c>
      <c r="G11" s="318">
        <v>0</v>
      </c>
      <c r="H11" s="318">
        <v>0</v>
      </c>
      <c r="I11" s="318">
        <v>53</v>
      </c>
      <c r="J11" s="370">
        <v>53</v>
      </c>
      <c r="K11" s="371">
        <v>751</v>
      </c>
      <c r="L11" s="367">
        <v>36</v>
      </c>
      <c r="M11" s="367">
        <v>0</v>
      </c>
      <c r="N11" s="371">
        <v>36</v>
      </c>
      <c r="O11" s="368">
        <v>787</v>
      </c>
    </row>
    <row r="12" spans="1:15" s="299" customFormat="1" ht="19.5" thickBot="1" x14ac:dyDescent="0.35">
      <c r="A12" s="333" t="s">
        <v>23</v>
      </c>
      <c r="B12" s="318">
        <v>507</v>
      </c>
      <c r="C12" s="318">
        <v>321</v>
      </c>
      <c r="D12" s="318">
        <v>213</v>
      </c>
      <c r="E12" s="318">
        <v>56</v>
      </c>
      <c r="F12" s="378">
        <v>1097</v>
      </c>
      <c r="G12" s="318">
        <v>0</v>
      </c>
      <c r="H12" s="318">
        <v>0</v>
      </c>
      <c r="I12" s="318">
        <v>748</v>
      </c>
      <c r="J12" s="378">
        <v>748</v>
      </c>
      <c r="K12" s="371">
        <v>1845</v>
      </c>
      <c r="L12" s="379">
        <v>324</v>
      </c>
      <c r="M12" s="367">
        <v>0</v>
      </c>
      <c r="N12" s="380">
        <v>324</v>
      </c>
      <c r="O12" s="381">
        <v>2169</v>
      </c>
    </row>
    <row r="13" spans="1:15" s="300" customFormat="1" ht="19.5" thickBot="1" x14ac:dyDescent="0.35">
      <c r="A13" s="382" t="s">
        <v>24</v>
      </c>
      <c r="B13" s="384">
        <v>5251</v>
      </c>
      <c r="C13" s="383">
        <v>2988</v>
      </c>
      <c r="D13" s="383">
        <v>1753</v>
      </c>
      <c r="E13" s="383">
        <v>1472</v>
      </c>
      <c r="F13" s="385">
        <v>11464</v>
      </c>
      <c r="G13" s="383">
        <v>0</v>
      </c>
      <c r="H13" s="383">
        <v>0</v>
      </c>
      <c r="I13" s="383">
        <v>801</v>
      </c>
      <c r="J13" s="386">
        <v>801</v>
      </c>
      <c r="K13" s="390">
        <v>12265</v>
      </c>
      <c r="L13" s="388">
        <v>918</v>
      </c>
      <c r="M13" s="389">
        <v>0</v>
      </c>
      <c r="N13" s="390">
        <v>918</v>
      </c>
      <c r="O13" s="388">
        <v>13183</v>
      </c>
    </row>
    <row r="14" spans="1:15" s="300" customFormat="1" ht="19.5" thickBot="1" x14ac:dyDescent="0.35">
      <c r="A14" s="382" t="s">
        <v>25</v>
      </c>
      <c r="B14" s="383">
        <v>92</v>
      </c>
      <c r="C14" s="383">
        <v>29</v>
      </c>
      <c r="D14" s="383">
        <v>94</v>
      </c>
      <c r="E14" s="383">
        <v>168</v>
      </c>
      <c r="F14" s="386">
        <v>383</v>
      </c>
      <c r="G14" s="383">
        <v>17</v>
      </c>
      <c r="H14" s="383">
        <v>8</v>
      </c>
      <c r="I14" s="383">
        <v>0</v>
      </c>
      <c r="J14" s="386">
        <v>25</v>
      </c>
      <c r="K14" s="387">
        <v>408</v>
      </c>
      <c r="L14" s="389">
        <v>0</v>
      </c>
      <c r="M14" s="389">
        <v>0</v>
      </c>
      <c r="N14" s="387">
        <v>0</v>
      </c>
      <c r="O14" s="391">
        <v>408</v>
      </c>
    </row>
    <row r="15" spans="1:15" s="300" customFormat="1" ht="19.5" thickBot="1" x14ac:dyDescent="0.35">
      <c r="A15" s="392" t="s">
        <v>26</v>
      </c>
      <c r="B15" s="394">
        <v>5343</v>
      </c>
      <c r="C15" s="393">
        <v>3017</v>
      </c>
      <c r="D15" s="393">
        <v>1847</v>
      </c>
      <c r="E15" s="393">
        <v>1640</v>
      </c>
      <c r="F15" s="390">
        <v>11847</v>
      </c>
      <c r="G15" s="393">
        <v>17</v>
      </c>
      <c r="H15" s="393">
        <v>8</v>
      </c>
      <c r="I15" s="393">
        <v>801</v>
      </c>
      <c r="J15" s="395">
        <v>826</v>
      </c>
      <c r="K15" s="390">
        <v>12673</v>
      </c>
      <c r="L15" s="388">
        <v>918</v>
      </c>
      <c r="M15" s="389">
        <v>0</v>
      </c>
      <c r="N15" s="390">
        <v>918</v>
      </c>
      <c r="O15" s="396">
        <v>13591</v>
      </c>
    </row>
    <row r="16" spans="1:15" s="299" customFormat="1" x14ac:dyDescent="0.3">
      <c r="A16" s="324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4"/>
      <c r="M16" s="324"/>
      <c r="N16" s="324"/>
      <c r="O16" s="324"/>
    </row>
    <row r="17" spans="1:17" ht="19.5" thickBot="1" x14ac:dyDescent="0.35">
      <c r="A17" s="324"/>
      <c r="B17" s="324"/>
      <c r="C17" s="324"/>
      <c r="D17" s="324"/>
      <c r="E17" s="324"/>
      <c r="F17" s="325"/>
      <c r="G17" s="324"/>
      <c r="H17" s="324"/>
      <c r="I17" s="324"/>
      <c r="J17" s="324"/>
      <c r="K17" s="324"/>
      <c r="L17" s="324"/>
      <c r="M17" s="324"/>
      <c r="N17" s="324"/>
      <c r="O17" s="324"/>
      <c r="P17" s="299"/>
      <c r="Q17" s="299"/>
    </row>
    <row r="18" spans="1:17" ht="19.5" thickBot="1" x14ac:dyDescent="0.35">
      <c r="A18" s="1209" t="s">
        <v>0</v>
      </c>
      <c r="B18" s="1212" t="s">
        <v>1</v>
      </c>
      <c r="C18" s="1213"/>
      <c r="D18" s="1213"/>
      <c r="E18" s="1213"/>
      <c r="F18" s="1214"/>
      <c r="G18" s="1215" t="s">
        <v>2</v>
      </c>
      <c r="H18" s="1216"/>
      <c r="I18" s="1216"/>
      <c r="J18" s="1217"/>
      <c r="K18" s="1262" t="s">
        <v>29</v>
      </c>
      <c r="L18" s="1197" t="s">
        <v>4</v>
      </c>
      <c r="M18" s="1219" t="s">
        <v>5</v>
      </c>
      <c r="N18" s="1197" t="s">
        <v>6</v>
      </c>
      <c r="O18" s="1197" t="s">
        <v>7</v>
      </c>
      <c r="P18" s="299"/>
      <c r="Q18" s="299"/>
    </row>
    <row r="19" spans="1:17" x14ac:dyDescent="0.3">
      <c r="A19" s="1210"/>
      <c r="B19" s="1200" t="s">
        <v>8</v>
      </c>
      <c r="C19" s="1201"/>
      <c r="D19" s="1202" t="s">
        <v>9</v>
      </c>
      <c r="E19" s="1096"/>
      <c r="F19" s="1203" t="s">
        <v>10</v>
      </c>
      <c r="G19" s="1200" t="s">
        <v>11</v>
      </c>
      <c r="H19" s="1201"/>
      <c r="I19" s="1205" t="s">
        <v>12</v>
      </c>
      <c r="J19" s="1207" t="s">
        <v>13</v>
      </c>
      <c r="K19" s="1263"/>
      <c r="L19" s="1198"/>
      <c r="M19" s="1220"/>
      <c r="N19" s="1198"/>
      <c r="O19" s="1198"/>
      <c r="P19" s="299"/>
      <c r="Q19" s="299"/>
    </row>
    <row r="20" spans="1:17" ht="57.75" thickBot="1" x14ac:dyDescent="0.35">
      <c r="A20" s="1211"/>
      <c r="B20" s="451" t="s">
        <v>14</v>
      </c>
      <c r="C20" s="444" t="s">
        <v>15</v>
      </c>
      <c r="D20" s="444" t="s">
        <v>16</v>
      </c>
      <c r="E20" s="443" t="s">
        <v>9</v>
      </c>
      <c r="F20" s="1204"/>
      <c r="G20" s="397" t="s">
        <v>14</v>
      </c>
      <c r="H20" s="444" t="s">
        <v>15</v>
      </c>
      <c r="I20" s="1206"/>
      <c r="J20" s="1208"/>
      <c r="K20" s="1263"/>
      <c r="L20" s="1199"/>
      <c r="M20" s="1221"/>
      <c r="N20" s="1199"/>
      <c r="O20" s="1199"/>
      <c r="P20" s="299"/>
      <c r="Q20" s="299"/>
    </row>
    <row r="21" spans="1:17" ht="19.5" thickBot="1" x14ac:dyDescent="0.35">
      <c r="A21" s="400" t="s">
        <v>27</v>
      </c>
      <c r="B21" s="332">
        <v>2628</v>
      </c>
      <c r="C21" s="329">
        <v>1188</v>
      </c>
      <c r="D21" s="329">
        <v>674</v>
      </c>
      <c r="E21" s="329">
        <v>350</v>
      </c>
      <c r="F21" s="401">
        <v>4840</v>
      </c>
      <c r="G21" s="329">
        <v>0</v>
      </c>
      <c r="H21" s="329">
        <v>0</v>
      </c>
      <c r="I21" s="329">
        <v>53</v>
      </c>
      <c r="J21" s="402">
        <v>53</v>
      </c>
      <c r="K21" s="401">
        <v>4893</v>
      </c>
      <c r="L21" s="404">
        <v>398</v>
      </c>
      <c r="M21" s="405">
        <v>0</v>
      </c>
      <c r="N21" s="401">
        <v>398</v>
      </c>
      <c r="O21" s="404">
        <v>5291</v>
      </c>
      <c r="P21" s="299"/>
      <c r="Q21" s="299"/>
    </row>
    <row r="22" spans="1:17" ht="19.5" thickBot="1" x14ac:dyDescent="0.35">
      <c r="A22" s="406" t="s">
        <v>28</v>
      </c>
      <c r="B22" s="332">
        <v>2623</v>
      </c>
      <c r="C22" s="329">
        <v>1800</v>
      </c>
      <c r="D22" s="329">
        <v>1079</v>
      </c>
      <c r="E22" s="329">
        <v>1122</v>
      </c>
      <c r="F22" s="452">
        <v>6624</v>
      </c>
      <c r="G22" s="329">
        <v>0</v>
      </c>
      <c r="H22" s="329">
        <v>0</v>
      </c>
      <c r="I22" s="329">
        <v>748</v>
      </c>
      <c r="J22" s="407">
        <v>748</v>
      </c>
      <c r="K22" s="452">
        <v>7372</v>
      </c>
      <c r="L22" s="404">
        <v>520</v>
      </c>
      <c r="M22" s="405">
        <v>0</v>
      </c>
      <c r="N22" s="452">
        <v>520</v>
      </c>
      <c r="O22" s="453">
        <v>7892</v>
      </c>
      <c r="P22" s="299"/>
      <c r="Q22" s="299"/>
    </row>
    <row r="23" spans="1:17" s="300" customFormat="1" ht="19.5" thickBot="1" x14ac:dyDescent="0.35">
      <c r="A23" s="382" t="s">
        <v>24</v>
      </c>
      <c r="B23" s="411">
        <v>5251</v>
      </c>
      <c r="C23" s="410">
        <v>2988</v>
      </c>
      <c r="D23" s="410">
        <v>1753</v>
      </c>
      <c r="E23" s="410">
        <v>1472</v>
      </c>
      <c r="F23" s="412">
        <v>11464</v>
      </c>
      <c r="G23" s="410">
        <v>0</v>
      </c>
      <c r="H23" s="410">
        <v>0</v>
      </c>
      <c r="I23" s="410">
        <v>801</v>
      </c>
      <c r="J23" s="413">
        <v>801</v>
      </c>
      <c r="K23" s="412">
        <v>12265</v>
      </c>
      <c r="L23" s="396">
        <v>918</v>
      </c>
      <c r="M23" s="415">
        <v>0</v>
      </c>
      <c r="N23" s="412">
        <v>918</v>
      </c>
      <c r="O23" s="396">
        <v>13183</v>
      </c>
    </row>
    <row r="24" spans="1:17" s="300" customFormat="1" ht="19.5" thickBot="1" x14ac:dyDescent="0.35">
      <c r="A24" s="382" t="s">
        <v>25</v>
      </c>
      <c r="B24" s="410">
        <v>92</v>
      </c>
      <c r="C24" s="410">
        <v>29</v>
      </c>
      <c r="D24" s="410">
        <v>94</v>
      </c>
      <c r="E24" s="410">
        <v>168</v>
      </c>
      <c r="F24" s="413">
        <v>383</v>
      </c>
      <c r="G24" s="410">
        <v>17</v>
      </c>
      <c r="H24" s="410">
        <v>8</v>
      </c>
      <c r="I24" s="410">
        <v>0</v>
      </c>
      <c r="J24" s="413">
        <v>25</v>
      </c>
      <c r="K24" s="414">
        <v>408</v>
      </c>
      <c r="L24" s="415">
        <v>0</v>
      </c>
      <c r="M24" s="415">
        <v>0</v>
      </c>
      <c r="N24" s="414">
        <v>0</v>
      </c>
      <c r="O24" s="416">
        <v>408</v>
      </c>
    </row>
    <row r="25" spans="1:17" s="300" customFormat="1" ht="19.5" thickBot="1" x14ac:dyDescent="0.35">
      <c r="A25" s="392" t="s">
        <v>26</v>
      </c>
      <c r="B25" s="418">
        <v>5343</v>
      </c>
      <c r="C25" s="417">
        <v>3017</v>
      </c>
      <c r="D25" s="417">
        <v>1847</v>
      </c>
      <c r="E25" s="417">
        <v>1640</v>
      </c>
      <c r="F25" s="419">
        <v>11847</v>
      </c>
      <c r="G25" s="417">
        <v>17</v>
      </c>
      <c r="H25" s="417">
        <v>8</v>
      </c>
      <c r="I25" s="417">
        <v>801</v>
      </c>
      <c r="J25" s="420">
        <v>826</v>
      </c>
      <c r="K25" s="419">
        <v>12673</v>
      </c>
      <c r="L25" s="422">
        <v>918</v>
      </c>
      <c r="M25" s="423">
        <v>0</v>
      </c>
      <c r="N25" s="419">
        <v>918</v>
      </c>
      <c r="O25" s="396">
        <v>13591</v>
      </c>
    </row>
    <row r="27" spans="1:17" x14ac:dyDescent="0.3">
      <c r="A27" s="1160" t="s">
        <v>332</v>
      </c>
      <c r="B27" s="1160"/>
      <c r="C27" s="1160"/>
      <c r="D27" s="1160"/>
      <c r="E27" s="1160"/>
      <c r="F27" s="1160"/>
      <c r="G27" s="1160"/>
      <c r="P27" s="299"/>
      <c r="Q27" s="299"/>
    </row>
    <row r="28" spans="1:17" x14ac:dyDescent="0.3">
      <c r="P28" s="299"/>
      <c r="Q28" s="299"/>
    </row>
    <row r="29" spans="1:17" x14ac:dyDescent="0.3">
      <c r="P29" s="299"/>
      <c r="Q29" s="299"/>
    </row>
    <row r="30" spans="1:17" x14ac:dyDescent="0.3">
      <c r="P30" s="299"/>
      <c r="Q30" s="299"/>
    </row>
  </sheetData>
  <mergeCells count="30">
    <mergeCell ref="A27:G27"/>
    <mergeCell ref="A18:A20"/>
    <mergeCell ref="B18:F18"/>
    <mergeCell ref="G18:J18"/>
    <mergeCell ref="J19:J20"/>
    <mergeCell ref="B19:C19"/>
    <mergeCell ref="D19:E19"/>
    <mergeCell ref="F19:F20"/>
    <mergeCell ref="G19:H19"/>
    <mergeCell ref="I19:I20"/>
    <mergeCell ref="A1:O1"/>
    <mergeCell ref="A3:A5"/>
    <mergeCell ref="B3:F3"/>
    <mergeCell ref="G3:J3"/>
    <mergeCell ref="K3:K5"/>
    <mergeCell ref="L3:L5"/>
    <mergeCell ref="M3:M5"/>
    <mergeCell ref="N3:N5"/>
    <mergeCell ref="O3:O5"/>
    <mergeCell ref="B4:C4"/>
    <mergeCell ref="D4:E4"/>
    <mergeCell ref="F4:F5"/>
    <mergeCell ref="G4:H4"/>
    <mergeCell ref="I4:I5"/>
    <mergeCell ref="J4:J5"/>
    <mergeCell ref="K18:K20"/>
    <mergeCell ref="L18:L20"/>
    <mergeCell ref="M18:M20"/>
    <mergeCell ref="N18:N20"/>
    <mergeCell ref="O18:O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06"/>
  <sheetViews>
    <sheetView topLeftCell="A40" zoomScaleNormal="100" workbookViewId="0">
      <selection activeCell="O67" sqref="O67"/>
    </sheetView>
  </sheetViews>
  <sheetFormatPr defaultRowHeight="15" x14ac:dyDescent="0.25"/>
  <cols>
    <col min="1" max="1" width="34.28515625" style="4" customWidth="1"/>
    <col min="2" max="3" width="14.7109375" style="4" bestFit="1" customWidth="1"/>
    <col min="4" max="4" width="15.140625" style="4" customWidth="1"/>
    <col min="5" max="5" width="14.7109375" style="4" bestFit="1" customWidth="1"/>
    <col min="6" max="6" width="15.28515625" style="4" customWidth="1"/>
    <col min="7" max="7" width="16" style="4" bestFit="1" customWidth="1"/>
    <col min="8" max="9" width="13.5703125" style="4" bestFit="1" customWidth="1"/>
    <col min="10" max="10" width="14" style="4" bestFit="1" customWidth="1"/>
    <col min="11" max="11" width="13.5703125" style="4" bestFit="1" customWidth="1"/>
    <col min="12" max="12" width="13.5703125" style="4" customWidth="1"/>
    <col min="13" max="13" width="19.42578125" style="4" customWidth="1"/>
    <col min="14" max="14" width="19.7109375" style="4" bestFit="1" customWidth="1"/>
    <col min="15" max="15" width="14" style="4" bestFit="1" customWidth="1"/>
    <col min="16" max="16" width="11.7109375" style="4" bestFit="1" customWidth="1"/>
    <col min="17" max="16384" width="9.140625" style="4"/>
  </cols>
  <sheetData>
    <row r="1" spans="1:15" ht="18.75" x14ac:dyDescent="0.3">
      <c r="A1" s="1299" t="s">
        <v>340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299"/>
      <c r="M1" s="1299"/>
      <c r="N1" s="1299"/>
    </row>
    <row r="2" spans="1:15" ht="15.75" thickBot="1" x14ac:dyDescent="0.3"/>
    <row r="3" spans="1:15" ht="17.25" thickBot="1" x14ac:dyDescent="0.3">
      <c r="A3" s="1265" t="s">
        <v>30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7"/>
    </row>
    <row r="4" spans="1:15" ht="16.5" customHeight="1" thickBot="1" x14ac:dyDescent="0.3">
      <c r="A4" s="1268" t="s">
        <v>0</v>
      </c>
      <c r="B4" s="1271" t="s">
        <v>1</v>
      </c>
      <c r="C4" s="1272"/>
      <c r="D4" s="1272"/>
      <c r="E4" s="1272"/>
      <c r="F4" s="1272"/>
      <c r="G4" s="1273"/>
      <c r="H4" s="1274" t="s">
        <v>2</v>
      </c>
      <c r="I4" s="1275"/>
      <c r="J4" s="1275"/>
      <c r="K4" s="1275"/>
      <c r="L4" s="1276"/>
      <c r="M4" s="1282" t="s">
        <v>3</v>
      </c>
      <c r="N4" s="1293" t="s">
        <v>31</v>
      </c>
    </row>
    <row r="5" spans="1:15" ht="15.75" customHeight="1" x14ac:dyDescent="0.25">
      <c r="A5" s="1269"/>
      <c r="B5" s="1277" t="s">
        <v>8</v>
      </c>
      <c r="C5" s="1278"/>
      <c r="D5" s="1279" t="s">
        <v>9</v>
      </c>
      <c r="E5" s="1278"/>
      <c r="F5" s="1280" t="s">
        <v>32</v>
      </c>
      <c r="G5" s="1282" t="s">
        <v>10</v>
      </c>
      <c r="H5" s="1284" t="s">
        <v>11</v>
      </c>
      <c r="I5" s="1285"/>
      <c r="J5" s="1286" t="s">
        <v>12</v>
      </c>
      <c r="K5" s="1288" t="s">
        <v>33</v>
      </c>
      <c r="L5" s="1290" t="s">
        <v>13</v>
      </c>
      <c r="M5" s="1292"/>
      <c r="N5" s="1294"/>
    </row>
    <row r="6" spans="1:15" ht="66.75" thickBot="1" x14ac:dyDescent="0.3">
      <c r="A6" s="1270"/>
      <c r="B6" s="105" t="s">
        <v>14</v>
      </c>
      <c r="C6" s="128" t="s">
        <v>15</v>
      </c>
      <c r="D6" s="128" t="s">
        <v>16</v>
      </c>
      <c r="E6" s="128" t="s">
        <v>34</v>
      </c>
      <c r="F6" s="1281"/>
      <c r="G6" s="1283"/>
      <c r="H6" s="105" t="s">
        <v>14</v>
      </c>
      <c r="I6" s="128" t="s">
        <v>15</v>
      </c>
      <c r="J6" s="1287"/>
      <c r="K6" s="1289"/>
      <c r="L6" s="1291"/>
      <c r="M6" s="1283"/>
      <c r="N6" s="1295"/>
    </row>
    <row r="7" spans="1:15" ht="16.5" x14ac:dyDescent="0.25">
      <c r="A7" s="454" t="s">
        <v>17</v>
      </c>
      <c r="B7" s="10">
        <v>34116.590054</v>
      </c>
      <c r="C7" s="10">
        <v>14585.002467</v>
      </c>
      <c r="D7" s="10">
        <v>8734.8122249999997</v>
      </c>
      <c r="E7" s="10">
        <v>2335.0889239999997</v>
      </c>
      <c r="F7" s="10">
        <v>7025.1494259999999</v>
      </c>
      <c r="G7" s="455">
        <v>66796.643096000014</v>
      </c>
      <c r="H7" s="10">
        <v>745.57023700000002</v>
      </c>
      <c r="I7" s="10">
        <v>170.62299999999999</v>
      </c>
      <c r="J7" s="10">
        <v>0</v>
      </c>
      <c r="K7" s="10">
        <v>133.78898226000001</v>
      </c>
      <c r="L7" s="455">
        <v>1049.98221926</v>
      </c>
      <c r="M7" s="456">
        <v>67846.625315260011</v>
      </c>
      <c r="N7" s="10">
        <v>29086.5585613</v>
      </c>
    </row>
    <row r="8" spans="1:15" ht="16.5" x14ac:dyDescent="0.25">
      <c r="A8" s="457" t="s">
        <v>18</v>
      </c>
      <c r="B8" s="10">
        <v>7651.8678319999999</v>
      </c>
      <c r="C8" s="10">
        <v>3876.5853340000003</v>
      </c>
      <c r="D8" s="10">
        <v>3466.9393100000002</v>
      </c>
      <c r="E8" s="10">
        <v>711.48667100000011</v>
      </c>
      <c r="F8" s="10">
        <v>1430.9633429999999</v>
      </c>
      <c r="G8" s="455">
        <v>17137.842490000003</v>
      </c>
      <c r="H8" s="10">
        <v>286.565</v>
      </c>
      <c r="I8" s="10">
        <v>42.093000000000004</v>
      </c>
      <c r="J8" s="10">
        <v>0</v>
      </c>
      <c r="K8" s="10">
        <v>34.883055999999996</v>
      </c>
      <c r="L8" s="455">
        <v>363.54105600000003</v>
      </c>
      <c r="M8" s="456">
        <v>17501.383546000001</v>
      </c>
      <c r="N8" s="10">
        <v>7066.59933</v>
      </c>
    </row>
    <row r="9" spans="1:15" ht="16.5" x14ac:dyDescent="0.25">
      <c r="A9" s="12" t="s">
        <v>19</v>
      </c>
      <c r="B9" s="10">
        <v>1797.9634679999999</v>
      </c>
      <c r="C9" s="10">
        <v>1409.6779759999999</v>
      </c>
      <c r="D9" s="10">
        <v>884.17748500000005</v>
      </c>
      <c r="E9" s="10">
        <v>186.23987399999999</v>
      </c>
      <c r="F9" s="10">
        <v>437.77631200000002</v>
      </c>
      <c r="G9" s="455">
        <v>4715.8351149999999</v>
      </c>
      <c r="H9" s="10">
        <v>36.085999999999999</v>
      </c>
      <c r="I9" s="10">
        <v>21.093</v>
      </c>
      <c r="J9" s="10">
        <v>0</v>
      </c>
      <c r="K9" s="10">
        <v>6.7389999999999999</v>
      </c>
      <c r="L9" s="455">
        <v>63.917999999999999</v>
      </c>
      <c r="M9" s="456">
        <v>4779.7531149999995</v>
      </c>
      <c r="N9" s="10">
        <v>2081.3415500000001</v>
      </c>
    </row>
    <row r="10" spans="1:15" ht="16.5" x14ac:dyDescent="0.25">
      <c r="A10" s="13" t="s">
        <v>20</v>
      </c>
      <c r="B10" s="10">
        <v>1695.2718970000001</v>
      </c>
      <c r="C10" s="10">
        <v>679.50041399999998</v>
      </c>
      <c r="D10" s="10">
        <v>418.85754500000002</v>
      </c>
      <c r="E10" s="10">
        <v>222.580511</v>
      </c>
      <c r="F10" s="10">
        <v>314.10148500000003</v>
      </c>
      <c r="G10" s="455">
        <v>3330.3118520000003</v>
      </c>
      <c r="H10" s="10">
        <v>250.47900000000001</v>
      </c>
      <c r="I10" s="10">
        <v>20</v>
      </c>
      <c r="J10" s="10">
        <v>0</v>
      </c>
      <c r="K10" s="10">
        <v>2</v>
      </c>
      <c r="L10" s="455">
        <v>272.47899999999998</v>
      </c>
      <c r="M10" s="456">
        <v>3602.7908520000001</v>
      </c>
      <c r="N10" s="10">
        <v>1867.876812</v>
      </c>
    </row>
    <row r="11" spans="1:15" ht="16.5" x14ac:dyDescent="0.25">
      <c r="A11" s="13" t="s">
        <v>21</v>
      </c>
      <c r="B11" s="10">
        <v>2683.7567359999998</v>
      </c>
      <c r="C11" s="10">
        <v>1088.613472</v>
      </c>
      <c r="D11" s="10">
        <v>546.80222000000003</v>
      </c>
      <c r="E11" s="10">
        <v>247.94364899999999</v>
      </c>
      <c r="F11" s="10">
        <v>393.48401200000001</v>
      </c>
      <c r="G11" s="455">
        <v>4960.6000889999996</v>
      </c>
      <c r="H11" s="10">
        <v>0</v>
      </c>
      <c r="I11" s="10">
        <v>0</v>
      </c>
      <c r="J11" s="10">
        <v>0</v>
      </c>
      <c r="K11" s="10">
        <v>21.144055999999999</v>
      </c>
      <c r="L11" s="455">
        <v>21.144055999999999</v>
      </c>
      <c r="M11" s="456">
        <v>4981.7441449999997</v>
      </c>
      <c r="N11" s="10">
        <v>1794.822703</v>
      </c>
    </row>
    <row r="12" spans="1:15" ht="16.5" x14ac:dyDescent="0.25">
      <c r="A12" s="457" t="s">
        <v>22</v>
      </c>
      <c r="B12" s="10">
        <v>3634.9021460000004</v>
      </c>
      <c r="C12" s="10">
        <v>1629.754349</v>
      </c>
      <c r="D12" s="10">
        <v>734.97264800000005</v>
      </c>
      <c r="E12" s="10">
        <v>164.16653100000002</v>
      </c>
      <c r="F12" s="10">
        <v>620.40835700000002</v>
      </c>
      <c r="G12" s="455">
        <v>6784.2040310000002</v>
      </c>
      <c r="H12" s="10">
        <v>29.606999999999999</v>
      </c>
      <c r="I12" s="10">
        <v>18</v>
      </c>
      <c r="J12" s="10">
        <v>0</v>
      </c>
      <c r="K12" s="10">
        <v>4.3542579999999997</v>
      </c>
      <c r="L12" s="455">
        <v>51.961258000000001</v>
      </c>
      <c r="M12" s="456">
        <v>6836.1652890000005</v>
      </c>
      <c r="N12" s="10">
        <v>2685.9711109999998</v>
      </c>
    </row>
    <row r="13" spans="1:15" ht="17.25" thickBot="1" x14ac:dyDescent="0.3">
      <c r="A13" s="458" t="s">
        <v>23</v>
      </c>
      <c r="B13" s="10">
        <v>6125.6446559999995</v>
      </c>
      <c r="C13" s="10">
        <v>2640.056505</v>
      </c>
      <c r="D13" s="10">
        <v>1833.376579</v>
      </c>
      <c r="E13" s="10">
        <v>200.30509899999998</v>
      </c>
      <c r="F13" s="459">
        <v>3722.5024009999997</v>
      </c>
      <c r="G13" s="459">
        <v>14521.885240000001</v>
      </c>
      <c r="H13" s="10">
        <v>297.68</v>
      </c>
      <c r="I13" s="10">
        <v>128.23500000000001</v>
      </c>
      <c r="J13" s="10">
        <v>1416</v>
      </c>
      <c r="K13" s="10">
        <v>138.69999999999999</v>
      </c>
      <c r="L13" s="455">
        <v>1980.615</v>
      </c>
      <c r="M13" s="459">
        <v>16502.500240000001</v>
      </c>
      <c r="N13" s="459">
        <v>8085.990202</v>
      </c>
    </row>
    <row r="14" spans="1:15" ht="17.25" thickBot="1" x14ac:dyDescent="0.3">
      <c r="A14" s="460" t="s">
        <v>24</v>
      </c>
      <c r="B14" s="461">
        <v>51529.004687999994</v>
      </c>
      <c r="C14" s="461">
        <v>22731.398655000001</v>
      </c>
      <c r="D14" s="461">
        <v>14770.100762</v>
      </c>
      <c r="E14" s="461">
        <v>3411.0472249999993</v>
      </c>
      <c r="F14" s="15">
        <v>12799.023526999999</v>
      </c>
      <c r="G14" s="15">
        <v>105240.574857</v>
      </c>
      <c r="H14" s="461">
        <v>1359.422237</v>
      </c>
      <c r="I14" s="461">
        <v>358.95100000000002</v>
      </c>
      <c r="J14" s="461">
        <v>1416</v>
      </c>
      <c r="K14" s="461">
        <v>311.72629625999997</v>
      </c>
      <c r="L14" s="462">
        <v>3446.09953326</v>
      </c>
      <c r="M14" s="15">
        <v>108686.67439026</v>
      </c>
      <c r="N14" s="15">
        <v>46925.119204299997</v>
      </c>
      <c r="O14" s="916"/>
    </row>
    <row r="15" spans="1:15" ht="16.5" x14ac:dyDescent="0.25">
      <c r="A15" s="16" t="s">
        <v>35</v>
      </c>
      <c r="B15" s="10">
        <v>122.49881000000001</v>
      </c>
      <c r="C15" s="10">
        <v>13.391999999999999</v>
      </c>
      <c r="D15" s="10">
        <v>33.970999999999997</v>
      </c>
      <c r="E15" s="10">
        <v>41.030999999999999</v>
      </c>
      <c r="F15" s="10">
        <v>47.265314000000004</v>
      </c>
      <c r="G15" s="455">
        <v>258.15812400000004</v>
      </c>
      <c r="H15" s="10">
        <v>0</v>
      </c>
      <c r="I15" s="10">
        <v>0</v>
      </c>
      <c r="J15" s="10">
        <v>0</v>
      </c>
      <c r="K15" s="10">
        <v>0</v>
      </c>
      <c r="L15" s="455">
        <v>0</v>
      </c>
      <c r="M15" s="456">
        <v>258.15812400000004</v>
      </c>
      <c r="N15" s="10">
        <v>98.045688999999996</v>
      </c>
    </row>
    <row r="16" spans="1:15" ht="16.5" x14ac:dyDescent="0.25">
      <c r="A16" s="17" t="s">
        <v>36</v>
      </c>
      <c r="B16" s="10">
        <v>73</v>
      </c>
      <c r="C16" s="10">
        <v>0</v>
      </c>
      <c r="D16" s="10">
        <v>10.715332</v>
      </c>
      <c r="E16" s="10">
        <v>2</v>
      </c>
      <c r="F16" s="10">
        <v>2</v>
      </c>
      <c r="G16" s="455">
        <v>87.715332000000004</v>
      </c>
      <c r="H16" s="10">
        <v>0</v>
      </c>
      <c r="I16" s="10">
        <v>0</v>
      </c>
      <c r="J16" s="10">
        <v>0</v>
      </c>
      <c r="K16" s="10">
        <v>0</v>
      </c>
      <c r="L16" s="455">
        <v>0</v>
      </c>
      <c r="M16" s="456">
        <v>87.715332000000004</v>
      </c>
      <c r="N16" s="10">
        <v>10.715332</v>
      </c>
    </row>
    <row r="17" spans="1:14" ht="16.5" x14ac:dyDescent="0.25">
      <c r="A17" s="17" t="s">
        <v>37</v>
      </c>
      <c r="B17" s="10">
        <v>0</v>
      </c>
      <c r="C17" s="10">
        <v>7</v>
      </c>
      <c r="D17" s="10">
        <v>0</v>
      </c>
      <c r="E17" s="10">
        <v>0</v>
      </c>
      <c r="F17" s="10">
        <v>0</v>
      </c>
      <c r="G17" s="455">
        <v>7</v>
      </c>
      <c r="H17" s="10">
        <v>0</v>
      </c>
      <c r="I17" s="10">
        <v>0</v>
      </c>
      <c r="J17" s="10">
        <v>0</v>
      </c>
      <c r="K17" s="10">
        <v>0</v>
      </c>
      <c r="L17" s="455">
        <v>0</v>
      </c>
      <c r="M17" s="456">
        <v>7</v>
      </c>
      <c r="N17" s="10">
        <v>7</v>
      </c>
    </row>
    <row r="18" spans="1:14" ht="16.5" x14ac:dyDescent="0.25">
      <c r="A18" s="17" t="s">
        <v>38</v>
      </c>
      <c r="B18" s="10">
        <v>19.373999999999999</v>
      </c>
      <c r="C18" s="10">
        <v>0</v>
      </c>
      <c r="D18" s="10">
        <v>5.5</v>
      </c>
      <c r="E18" s="10">
        <v>0</v>
      </c>
      <c r="F18" s="10">
        <v>0</v>
      </c>
      <c r="G18" s="455">
        <v>24.873999999999999</v>
      </c>
      <c r="H18" s="10">
        <v>0</v>
      </c>
      <c r="I18" s="10">
        <v>0</v>
      </c>
      <c r="J18" s="10">
        <v>0</v>
      </c>
      <c r="K18" s="10">
        <v>0</v>
      </c>
      <c r="L18" s="455">
        <v>0</v>
      </c>
      <c r="M18" s="456">
        <v>24.873999999999999</v>
      </c>
      <c r="N18" s="10">
        <v>9</v>
      </c>
    </row>
    <row r="19" spans="1:14" ht="16.5" x14ac:dyDescent="0.25">
      <c r="A19" s="17" t="s">
        <v>39</v>
      </c>
      <c r="B19" s="10">
        <v>95.927941000000004</v>
      </c>
      <c r="C19" s="10">
        <v>51.067771</v>
      </c>
      <c r="D19" s="10">
        <v>52.854013999999999</v>
      </c>
      <c r="E19" s="10">
        <v>10.442569000000001</v>
      </c>
      <c r="F19" s="10">
        <v>6</v>
      </c>
      <c r="G19" s="455">
        <v>216.29229500000002</v>
      </c>
      <c r="H19" s="10">
        <v>0</v>
      </c>
      <c r="I19" s="10">
        <v>0</v>
      </c>
      <c r="J19" s="10">
        <v>0</v>
      </c>
      <c r="K19" s="10">
        <v>9</v>
      </c>
      <c r="L19" s="455">
        <v>9</v>
      </c>
      <c r="M19" s="456">
        <v>225.29229500000002</v>
      </c>
      <c r="N19" s="10">
        <v>99.132999999999996</v>
      </c>
    </row>
    <row r="20" spans="1:14" ht="16.5" x14ac:dyDescent="0.25">
      <c r="A20" s="17" t="s">
        <v>40</v>
      </c>
      <c r="B20" s="10">
        <v>5.0467760000000004</v>
      </c>
      <c r="C20" s="10">
        <v>0</v>
      </c>
      <c r="D20" s="10">
        <v>77</v>
      </c>
      <c r="E20" s="10">
        <v>0</v>
      </c>
      <c r="F20" s="10">
        <v>0</v>
      </c>
      <c r="G20" s="455">
        <v>82.046775999999994</v>
      </c>
      <c r="H20" s="10">
        <v>0</v>
      </c>
      <c r="I20" s="10">
        <v>0</v>
      </c>
      <c r="J20" s="10">
        <v>0</v>
      </c>
      <c r="K20" s="10">
        <v>0</v>
      </c>
      <c r="L20" s="455">
        <v>0</v>
      </c>
      <c r="M20" s="456">
        <v>82.046775999999994</v>
      </c>
      <c r="N20" s="10">
        <v>82.046775999999994</v>
      </c>
    </row>
    <row r="21" spans="1:14" ht="16.5" x14ac:dyDescent="0.25">
      <c r="A21" s="17" t="s">
        <v>41</v>
      </c>
      <c r="B21" s="10">
        <v>9.5</v>
      </c>
      <c r="C21" s="10">
        <v>58</v>
      </c>
      <c r="D21" s="10">
        <v>5.739547</v>
      </c>
      <c r="E21" s="10">
        <v>2.2999999999999998</v>
      </c>
      <c r="F21" s="10">
        <v>12.243</v>
      </c>
      <c r="G21" s="455">
        <v>87.782546999999994</v>
      </c>
      <c r="H21" s="10">
        <v>0</v>
      </c>
      <c r="I21" s="10">
        <v>0</v>
      </c>
      <c r="J21" s="10">
        <v>0</v>
      </c>
      <c r="K21" s="10">
        <v>0</v>
      </c>
      <c r="L21" s="455">
        <v>0</v>
      </c>
      <c r="M21" s="456">
        <v>87.782546999999994</v>
      </c>
      <c r="N21" s="10">
        <v>27.382546999999999</v>
      </c>
    </row>
    <row r="22" spans="1:14" ht="16.5" x14ac:dyDescent="0.25">
      <c r="A22" s="17" t="s">
        <v>42</v>
      </c>
      <c r="B22" s="10">
        <v>19.562000000000001</v>
      </c>
      <c r="C22" s="10">
        <v>11.186</v>
      </c>
      <c r="D22" s="10">
        <v>9.64</v>
      </c>
      <c r="E22" s="10">
        <v>0</v>
      </c>
      <c r="F22" s="10">
        <v>9.9849999999999994</v>
      </c>
      <c r="G22" s="455">
        <v>50.373000000000005</v>
      </c>
      <c r="H22" s="10">
        <v>0</v>
      </c>
      <c r="I22" s="10">
        <v>0</v>
      </c>
      <c r="J22" s="10">
        <v>0</v>
      </c>
      <c r="K22" s="10">
        <v>0</v>
      </c>
      <c r="L22" s="455">
        <v>0</v>
      </c>
      <c r="M22" s="456">
        <v>50.373000000000005</v>
      </c>
      <c r="N22" s="10">
        <v>11.186</v>
      </c>
    </row>
    <row r="23" spans="1:14" ht="16.5" x14ac:dyDescent="0.25">
      <c r="A23" s="17" t="s">
        <v>43</v>
      </c>
      <c r="B23" s="10">
        <v>245.65049999999999</v>
      </c>
      <c r="C23" s="10">
        <v>119.755</v>
      </c>
      <c r="D23" s="10">
        <v>213.138792</v>
      </c>
      <c r="E23" s="10">
        <v>35.780526999999999</v>
      </c>
      <c r="F23" s="10">
        <v>103.374</v>
      </c>
      <c r="G23" s="455">
        <v>717.69881899999996</v>
      </c>
      <c r="H23" s="10">
        <v>25</v>
      </c>
      <c r="I23" s="10">
        <v>43</v>
      </c>
      <c r="J23" s="10">
        <v>0</v>
      </c>
      <c r="K23" s="10">
        <v>18.085000000000001</v>
      </c>
      <c r="L23" s="455">
        <v>86.085000000000008</v>
      </c>
      <c r="M23" s="456">
        <v>803.78381899999999</v>
      </c>
      <c r="N23" s="10">
        <v>303.761527</v>
      </c>
    </row>
    <row r="24" spans="1:14" ht="16.5" x14ac:dyDescent="0.25">
      <c r="A24" s="17" t="s">
        <v>44</v>
      </c>
      <c r="B24" s="10">
        <v>23.721</v>
      </c>
      <c r="C24" s="10">
        <v>18</v>
      </c>
      <c r="D24" s="10">
        <v>28.961956000000001</v>
      </c>
      <c r="E24" s="10">
        <v>0.65800000000000003</v>
      </c>
      <c r="F24" s="10">
        <v>5</v>
      </c>
      <c r="G24" s="455">
        <v>76.340956000000006</v>
      </c>
      <c r="H24" s="10">
        <v>9</v>
      </c>
      <c r="I24" s="10">
        <v>0</v>
      </c>
      <c r="J24" s="10">
        <v>0</v>
      </c>
      <c r="K24" s="10">
        <v>0</v>
      </c>
      <c r="L24" s="455">
        <v>9</v>
      </c>
      <c r="M24" s="456">
        <v>85.340956000000006</v>
      </c>
      <c r="N24" s="10">
        <v>52.375</v>
      </c>
    </row>
    <row r="25" spans="1:14" ht="16.5" x14ac:dyDescent="0.25">
      <c r="A25" s="17" t="s">
        <v>45</v>
      </c>
      <c r="B25" s="10">
        <v>0</v>
      </c>
      <c r="C25" s="10">
        <v>112.59</v>
      </c>
      <c r="D25" s="10">
        <v>30</v>
      </c>
      <c r="E25" s="10">
        <v>0</v>
      </c>
      <c r="F25" s="10">
        <v>0</v>
      </c>
      <c r="G25" s="455">
        <v>142.59</v>
      </c>
      <c r="H25" s="10">
        <v>0</v>
      </c>
      <c r="I25" s="10">
        <v>0</v>
      </c>
      <c r="J25" s="10">
        <v>0</v>
      </c>
      <c r="K25" s="10">
        <v>17</v>
      </c>
      <c r="L25" s="455">
        <v>17</v>
      </c>
      <c r="M25" s="456">
        <v>159.59</v>
      </c>
      <c r="N25" s="10">
        <v>136.6</v>
      </c>
    </row>
    <row r="26" spans="1:14" ht="16.5" x14ac:dyDescent="0.25">
      <c r="A26" s="17" t="s">
        <v>46</v>
      </c>
      <c r="B26" s="10">
        <v>78</v>
      </c>
      <c r="C26" s="10">
        <v>91</v>
      </c>
      <c r="D26" s="10">
        <v>50</v>
      </c>
      <c r="E26" s="10">
        <v>110</v>
      </c>
      <c r="F26" s="10">
        <v>0</v>
      </c>
      <c r="G26" s="455">
        <v>329</v>
      </c>
      <c r="H26" s="10">
        <v>0</v>
      </c>
      <c r="I26" s="10">
        <v>0</v>
      </c>
      <c r="J26" s="10">
        <v>0</v>
      </c>
      <c r="K26" s="10">
        <v>0</v>
      </c>
      <c r="L26" s="455">
        <v>0</v>
      </c>
      <c r="M26" s="456">
        <v>329</v>
      </c>
      <c r="N26" s="10">
        <v>117</v>
      </c>
    </row>
    <row r="27" spans="1:14" ht="17.25" thickBot="1" x14ac:dyDescent="0.3">
      <c r="A27" s="463" t="s">
        <v>47</v>
      </c>
      <c r="B27" s="10">
        <v>0</v>
      </c>
      <c r="C27" s="10">
        <v>18</v>
      </c>
      <c r="D27" s="10">
        <v>0</v>
      </c>
      <c r="E27" s="10">
        <v>0</v>
      </c>
      <c r="F27" s="10">
        <v>0</v>
      </c>
      <c r="G27" s="455">
        <v>18</v>
      </c>
      <c r="H27" s="10">
        <v>0</v>
      </c>
      <c r="I27" s="10">
        <v>0</v>
      </c>
      <c r="J27" s="10">
        <v>0</v>
      </c>
      <c r="K27" s="10">
        <v>0</v>
      </c>
      <c r="L27" s="455">
        <v>0</v>
      </c>
      <c r="M27" s="456">
        <v>18</v>
      </c>
      <c r="N27" s="10">
        <v>3</v>
      </c>
    </row>
    <row r="28" spans="1:14" ht="17.25" thickBot="1" x14ac:dyDescent="0.3">
      <c r="A28" s="460" t="s">
        <v>25</v>
      </c>
      <c r="B28" s="461">
        <v>921.43894</v>
      </c>
      <c r="C28" s="461">
        <v>586.54477100000008</v>
      </c>
      <c r="D28" s="461">
        <v>613.83864100000005</v>
      </c>
      <c r="E28" s="461">
        <v>240.69209599999999</v>
      </c>
      <c r="F28" s="461">
        <v>297.36931400000003</v>
      </c>
      <c r="G28" s="462">
        <v>2659.8837619999999</v>
      </c>
      <c r="H28" s="461">
        <v>34</v>
      </c>
      <c r="I28" s="461">
        <v>43</v>
      </c>
      <c r="J28" s="461">
        <v>0</v>
      </c>
      <c r="K28" s="461">
        <v>48</v>
      </c>
      <c r="L28" s="462">
        <v>125</v>
      </c>
      <c r="M28" s="464">
        <v>2784.8837619999999</v>
      </c>
      <c r="N28" s="461">
        <v>1198.41956</v>
      </c>
    </row>
    <row r="29" spans="1:14" ht="17.25" thickBot="1" x14ac:dyDescent="0.3">
      <c r="A29" s="460" t="s">
        <v>26</v>
      </c>
      <c r="B29" s="461">
        <v>52450.443627999994</v>
      </c>
      <c r="C29" s="461">
        <v>23317.943426000002</v>
      </c>
      <c r="D29" s="461">
        <v>15383.939403</v>
      </c>
      <c r="E29" s="461">
        <v>3651.739321</v>
      </c>
      <c r="F29" s="15">
        <v>13096.392840999999</v>
      </c>
      <c r="G29" s="15">
        <v>107900.45861899998</v>
      </c>
      <c r="H29" s="461">
        <v>1393.422237</v>
      </c>
      <c r="I29" s="461">
        <v>401.95100000000002</v>
      </c>
      <c r="J29" s="461">
        <v>1416</v>
      </c>
      <c r="K29" s="461">
        <v>359.72629625999997</v>
      </c>
      <c r="L29" s="462">
        <v>3571.09953326</v>
      </c>
      <c r="M29" s="15">
        <v>111471.55815226</v>
      </c>
      <c r="N29" s="15">
        <v>48123.538764299999</v>
      </c>
    </row>
    <row r="30" spans="1:14" ht="17.25" thickBot="1" x14ac:dyDescent="0.3">
      <c r="A30" s="130"/>
      <c r="B30" s="465"/>
      <c r="C30" s="465"/>
      <c r="D30" s="465"/>
      <c r="E30" s="465"/>
      <c r="F30" s="465"/>
      <c r="G30" s="465">
        <f>B28+C28+H28+I28</f>
        <v>1584.9837110000001</v>
      </c>
      <c r="H30" s="465"/>
      <c r="I30" s="465"/>
      <c r="J30" s="465"/>
      <c r="K30" s="465"/>
      <c r="L30" s="465"/>
      <c r="M30" s="465"/>
      <c r="N30" s="465"/>
    </row>
    <row r="31" spans="1:14" ht="17.25" thickBot="1" x14ac:dyDescent="0.3">
      <c r="A31" s="1303" t="s">
        <v>30</v>
      </c>
      <c r="B31" s="1304"/>
      <c r="C31" s="1304"/>
      <c r="D31" s="1304"/>
      <c r="E31" s="1304"/>
      <c r="F31" s="1304"/>
      <c r="G31" s="1304"/>
      <c r="H31" s="1304"/>
      <c r="I31" s="1304"/>
      <c r="J31" s="1304"/>
      <c r="K31" s="1304"/>
      <c r="L31" s="1304"/>
      <c r="M31" s="1304"/>
      <c r="N31" s="1305"/>
    </row>
    <row r="32" spans="1:14" ht="16.5" customHeight="1" thickBot="1" x14ac:dyDescent="0.3">
      <c r="A32" s="1268" t="s">
        <v>0</v>
      </c>
      <c r="B32" s="1306" t="s">
        <v>1</v>
      </c>
      <c r="C32" s="1297"/>
      <c r="D32" s="1297"/>
      <c r="E32" s="1297"/>
      <c r="F32" s="1297"/>
      <c r="G32" s="1273"/>
      <c r="H32" s="1274" t="s">
        <v>2</v>
      </c>
      <c r="I32" s="1275"/>
      <c r="J32" s="1275"/>
      <c r="K32" s="1275"/>
      <c r="L32" s="1276"/>
      <c r="M32" s="1282" t="s">
        <v>3</v>
      </c>
      <c r="N32" s="1307" t="s">
        <v>31</v>
      </c>
    </row>
    <row r="33" spans="1:14" ht="15.75" customHeight="1" x14ac:dyDescent="0.25">
      <c r="A33" s="1269"/>
      <c r="B33" s="1284" t="s">
        <v>8</v>
      </c>
      <c r="C33" s="1285"/>
      <c r="D33" s="1300" t="s">
        <v>9</v>
      </c>
      <c r="E33" s="1285"/>
      <c r="F33" s="1310" t="s">
        <v>32</v>
      </c>
      <c r="G33" s="1282" t="s">
        <v>10</v>
      </c>
      <c r="H33" s="1284" t="s">
        <v>11</v>
      </c>
      <c r="I33" s="1285"/>
      <c r="J33" s="1286" t="s">
        <v>12</v>
      </c>
      <c r="K33" s="1288" t="s">
        <v>33</v>
      </c>
      <c r="L33" s="1290" t="s">
        <v>13</v>
      </c>
      <c r="M33" s="1292"/>
      <c r="N33" s="1308"/>
    </row>
    <row r="34" spans="1:14" ht="66.75" thickBot="1" x14ac:dyDescent="0.3">
      <c r="A34" s="1270"/>
      <c r="B34" s="105" t="s">
        <v>14</v>
      </c>
      <c r="C34" s="128" t="s">
        <v>15</v>
      </c>
      <c r="D34" s="128" t="s">
        <v>16</v>
      </c>
      <c r="E34" s="128" t="s">
        <v>34</v>
      </c>
      <c r="F34" s="1281"/>
      <c r="G34" s="1283"/>
      <c r="H34" s="105" t="s">
        <v>14</v>
      </c>
      <c r="I34" s="128" t="s">
        <v>15</v>
      </c>
      <c r="J34" s="1287"/>
      <c r="K34" s="1289"/>
      <c r="L34" s="1291"/>
      <c r="M34" s="1283"/>
      <c r="N34" s="1309"/>
    </row>
    <row r="35" spans="1:14" ht="16.5" x14ac:dyDescent="0.25">
      <c r="A35" s="129" t="s">
        <v>27</v>
      </c>
      <c r="B35" s="10">
        <v>17176.627518999998</v>
      </c>
      <c r="C35" s="10">
        <v>7066.9048510000002</v>
      </c>
      <c r="D35" s="10">
        <v>5385.4805829999996</v>
      </c>
      <c r="E35" s="10">
        <v>1296.9331589999999</v>
      </c>
      <c r="F35" s="459">
        <v>6066.7523569999994</v>
      </c>
      <c r="G35" s="459">
        <v>36992.698468999995</v>
      </c>
      <c r="H35" s="10">
        <v>235.07</v>
      </c>
      <c r="I35" s="10">
        <v>142.64400000000001</v>
      </c>
      <c r="J35" s="10">
        <v>0</v>
      </c>
      <c r="K35" s="10">
        <v>154.390581</v>
      </c>
      <c r="L35" s="455">
        <v>532.10458100000005</v>
      </c>
      <c r="M35" s="459">
        <v>37524.803050000002</v>
      </c>
      <c r="N35" s="459">
        <v>17450.889307000001</v>
      </c>
    </row>
    <row r="36" spans="1:14" ht="17.25" thickBot="1" x14ac:dyDescent="0.3">
      <c r="A36" s="466" t="s">
        <v>28</v>
      </c>
      <c r="B36" s="10">
        <v>34352.377168999999</v>
      </c>
      <c r="C36" s="10">
        <v>15664.493804000002</v>
      </c>
      <c r="D36" s="10">
        <v>9384.6201789999996</v>
      </c>
      <c r="E36" s="10">
        <v>2114.1140659999996</v>
      </c>
      <c r="F36" s="459">
        <v>6732.27117</v>
      </c>
      <c r="G36" s="459">
        <v>68247.876388000004</v>
      </c>
      <c r="H36" s="10">
        <v>1124.3522370000001</v>
      </c>
      <c r="I36" s="10">
        <v>216.30699999999999</v>
      </c>
      <c r="J36" s="10">
        <v>1416</v>
      </c>
      <c r="K36" s="10">
        <v>157.33571526</v>
      </c>
      <c r="L36" s="455">
        <v>2913.99495226</v>
      </c>
      <c r="M36" s="459">
        <v>71161.871340259997</v>
      </c>
      <c r="N36" s="459">
        <v>29474.2298973</v>
      </c>
    </row>
    <row r="37" spans="1:14" ht="17.25" thickBot="1" x14ac:dyDescent="0.3">
      <c r="A37" s="467" t="s">
        <v>24</v>
      </c>
      <c r="B37" s="461">
        <v>51529.004687999994</v>
      </c>
      <c r="C37" s="461">
        <v>22731.398655000001</v>
      </c>
      <c r="D37" s="461">
        <v>14770.100761999998</v>
      </c>
      <c r="E37" s="461">
        <v>3411.0472249999993</v>
      </c>
      <c r="F37" s="15">
        <v>12799.023526999999</v>
      </c>
      <c r="G37" s="15">
        <v>105240.574857</v>
      </c>
      <c r="H37" s="461">
        <v>1359.422237</v>
      </c>
      <c r="I37" s="461">
        <v>358.95100000000002</v>
      </c>
      <c r="J37" s="461">
        <v>1416</v>
      </c>
      <c r="K37" s="461">
        <v>311.72629625999997</v>
      </c>
      <c r="L37" s="462">
        <v>3446.09953326</v>
      </c>
      <c r="M37" s="15">
        <v>108686.67439026001</v>
      </c>
      <c r="N37" s="15">
        <v>46925.119204299997</v>
      </c>
    </row>
    <row r="38" spans="1:14" ht="17.25" thickBot="1" x14ac:dyDescent="0.3">
      <c r="A38" s="467" t="s">
        <v>25</v>
      </c>
      <c r="B38" s="461">
        <v>921.43894</v>
      </c>
      <c r="C38" s="461">
        <v>586.54477100000008</v>
      </c>
      <c r="D38" s="461">
        <v>613.83864100000005</v>
      </c>
      <c r="E38" s="461">
        <v>240.69209599999999</v>
      </c>
      <c r="F38" s="461">
        <v>297.36931400000003</v>
      </c>
      <c r="G38" s="462">
        <v>2659.8837619999999</v>
      </c>
      <c r="H38" s="461">
        <v>34</v>
      </c>
      <c r="I38" s="461">
        <v>43</v>
      </c>
      <c r="J38" s="461">
        <v>0</v>
      </c>
      <c r="K38" s="461">
        <v>48</v>
      </c>
      <c r="L38" s="462">
        <v>125</v>
      </c>
      <c r="M38" s="464">
        <v>2784.8837619999999</v>
      </c>
      <c r="N38" s="461">
        <v>1198.41956</v>
      </c>
    </row>
    <row r="39" spans="1:14" ht="17.25" thickBot="1" x14ac:dyDescent="0.3">
      <c r="A39" s="467" t="s">
        <v>26</v>
      </c>
      <c r="B39" s="461">
        <v>52450.443627999994</v>
      </c>
      <c r="C39" s="461">
        <v>23317.943426000002</v>
      </c>
      <c r="D39" s="461">
        <v>15383.939402999998</v>
      </c>
      <c r="E39" s="461">
        <v>3651.739321</v>
      </c>
      <c r="F39" s="15">
        <v>13096.392840999999</v>
      </c>
      <c r="G39" s="15">
        <v>107900.45861899998</v>
      </c>
      <c r="H39" s="461">
        <v>1393.422237</v>
      </c>
      <c r="I39" s="461">
        <v>401.95100000000002</v>
      </c>
      <c r="J39" s="461">
        <v>1416</v>
      </c>
      <c r="K39" s="461">
        <v>359.72629625999997</v>
      </c>
      <c r="L39" s="462">
        <v>3571.09953326</v>
      </c>
      <c r="M39" s="15">
        <v>111471.55815226</v>
      </c>
      <c r="N39" s="15">
        <v>48123.538764299999</v>
      </c>
    </row>
    <row r="40" spans="1:14" ht="16.5" x14ac:dyDescent="0.25">
      <c r="A40" s="468"/>
      <c r="B40" s="469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</row>
    <row r="41" spans="1:14" ht="18" thickBot="1" x14ac:dyDescent="0.3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470"/>
    </row>
    <row r="42" spans="1:14" ht="17.25" thickBot="1" x14ac:dyDescent="0.3">
      <c r="A42" s="1265" t="s">
        <v>48</v>
      </c>
      <c r="B42" s="1266"/>
      <c r="C42" s="1266"/>
      <c r="D42" s="1266"/>
      <c r="E42" s="1266"/>
      <c r="F42" s="1266"/>
      <c r="G42" s="1266"/>
      <c r="H42" s="1266"/>
      <c r="I42" s="1266"/>
      <c r="J42" s="1266"/>
      <c r="K42" s="1266"/>
      <c r="L42" s="1266"/>
      <c r="M42" s="1266"/>
      <c r="N42" s="1267"/>
    </row>
    <row r="43" spans="1:14" ht="16.5" customHeight="1" thickBot="1" x14ac:dyDescent="0.3">
      <c r="A43" s="1268" t="s">
        <v>0</v>
      </c>
      <c r="B43" s="1306" t="s">
        <v>1</v>
      </c>
      <c r="C43" s="1297"/>
      <c r="D43" s="1297"/>
      <c r="E43" s="1297"/>
      <c r="F43" s="1297"/>
      <c r="G43" s="1273"/>
      <c r="H43" s="1274" t="s">
        <v>2</v>
      </c>
      <c r="I43" s="1275"/>
      <c r="J43" s="1275"/>
      <c r="K43" s="1275"/>
      <c r="L43" s="1276"/>
      <c r="M43" s="1322" t="s">
        <v>3</v>
      </c>
      <c r="N43" s="1313" t="s">
        <v>31</v>
      </c>
    </row>
    <row r="44" spans="1:14" ht="15.75" customHeight="1" x14ac:dyDescent="0.25">
      <c r="A44" s="1269"/>
      <c r="B44" s="1284" t="s">
        <v>8</v>
      </c>
      <c r="C44" s="1285"/>
      <c r="D44" s="1300" t="s">
        <v>9</v>
      </c>
      <c r="E44" s="1285"/>
      <c r="F44" s="1301" t="s">
        <v>32</v>
      </c>
      <c r="G44" s="1290" t="s">
        <v>10</v>
      </c>
      <c r="H44" s="1317" t="s">
        <v>11</v>
      </c>
      <c r="I44" s="1285"/>
      <c r="J44" s="1286" t="s">
        <v>12</v>
      </c>
      <c r="K44" s="1288" t="s">
        <v>33</v>
      </c>
      <c r="L44" s="1290" t="s">
        <v>13</v>
      </c>
      <c r="M44" s="1323"/>
      <c r="N44" s="1314"/>
    </row>
    <row r="45" spans="1:14" ht="66.75" thickBot="1" x14ac:dyDescent="0.3">
      <c r="A45" s="1270"/>
      <c r="B45" s="105" t="s">
        <v>14</v>
      </c>
      <c r="C45" s="128" t="s">
        <v>15</v>
      </c>
      <c r="D45" s="128" t="s">
        <v>16</v>
      </c>
      <c r="E45" s="128" t="s">
        <v>34</v>
      </c>
      <c r="F45" s="1302"/>
      <c r="G45" s="1291"/>
      <c r="H45" s="131" t="s">
        <v>14</v>
      </c>
      <c r="I45" s="128" t="s">
        <v>15</v>
      </c>
      <c r="J45" s="1287"/>
      <c r="K45" s="1289"/>
      <c r="L45" s="1291"/>
      <c r="M45" s="1324"/>
      <c r="N45" s="1325"/>
    </row>
    <row r="46" spans="1:14" ht="16.5" x14ac:dyDescent="0.25">
      <c r="A46" s="454" t="s">
        <v>17</v>
      </c>
      <c r="B46" s="22">
        <v>49431.623247000003</v>
      </c>
      <c r="C46" s="22">
        <v>40530.415618999999</v>
      </c>
      <c r="D46" s="22">
        <v>9846.9301649999998</v>
      </c>
      <c r="E46" s="22">
        <v>10658.45052</v>
      </c>
      <c r="F46" s="22">
        <v>14423.501722999999</v>
      </c>
      <c r="G46" s="471">
        <v>124890.92127400001</v>
      </c>
      <c r="H46" s="22">
        <v>3383.9650000000001</v>
      </c>
      <c r="I46" s="22">
        <v>1368.7795999999998</v>
      </c>
      <c r="J46" s="22">
        <v>386</v>
      </c>
      <c r="K46" s="22">
        <v>624.14357399999994</v>
      </c>
      <c r="L46" s="471">
        <v>5762.8881740000006</v>
      </c>
      <c r="M46" s="472">
        <v>130653.809448</v>
      </c>
      <c r="N46" s="22">
        <v>46626.054647999998</v>
      </c>
    </row>
    <row r="47" spans="1:14" ht="16.5" x14ac:dyDescent="0.25">
      <c r="A47" s="457" t="s">
        <v>18</v>
      </c>
      <c r="B47" s="22">
        <v>42967.087598999999</v>
      </c>
      <c r="C47" s="22">
        <v>35007.727271999996</v>
      </c>
      <c r="D47" s="22">
        <v>7254.8343530000002</v>
      </c>
      <c r="E47" s="22">
        <v>13710.882683000002</v>
      </c>
      <c r="F47" s="22">
        <v>8087.8794310000003</v>
      </c>
      <c r="G47" s="471">
        <v>107028.41133799999</v>
      </c>
      <c r="H47" s="22">
        <v>10868.400383</v>
      </c>
      <c r="I47" s="22">
        <v>3523.9699071536002</v>
      </c>
      <c r="J47" s="22">
        <v>2789</v>
      </c>
      <c r="K47" s="22">
        <v>899.53423199999997</v>
      </c>
      <c r="L47" s="471">
        <v>18080.9045221536</v>
      </c>
      <c r="M47" s="472">
        <v>125109.3158601536</v>
      </c>
      <c r="N47" s="22">
        <v>62882.871745153599</v>
      </c>
    </row>
    <row r="48" spans="1:14" ht="16.5" x14ac:dyDescent="0.25">
      <c r="A48" s="12" t="s">
        <v>19</v>
      </c>
      <c r="B48" s="22">
        <v>10012.239964</v>
      </c>
      <c r="C48" s="22">
        <v>6976.8448840000001</v>
      </c>
      <c r="D48" s="22">
        <v>2073.5028860000002</v>
      </c>
      <c r="E48" s="22">
        <v>3707.579604</v>
      </c>
      <c r="F48" s="22">
        <v>2627.9300539999999</v>
      </c>
      <c r="G48" s="471">
        <v>25398.097392</v>
      </c>
      <c r="H48" s="22">
        <v>7351</v>
      </c>
      <c r="I48" s="22">
        <v>1658</v>
      </c>
      <c r="J48" s="22">
        <v>2007</v>
      </c>
      <c r="K48" s="22">
        <v>5</v>
      </c>
      <c r="L48" s="471">
        <v>11021</v>
      </c>
      <c r="M48" s="472">
        <v>36419.097391999996</v>
      </c>
      <c r="N48" s="22">
        <v>20724.315843</v>
      </c>
    </row>
    <row r="49" spans="1:14" ht="16.5" x14ac:dyDescent="0.25">
      <c r="A49" s="13" t="s">
        <v>20</v>
      </c>
      <c r="B49" s="22">
        <v>11659.539853</v>
      </c>
      <c r="C49" s="22">
        <v>12700.196943999999</v>
      </c>
      <c r="D49" s="22">
        <v>2553.5107579999999</v>
      </c>
      <c r="E49" s="22">
        <v>5621.09</v>
      </c>
      <c r="F49" s="22">
        <v>2886.6601460000002</v>
      </c>
      <c r="G49" s="471">
        <v>35420.997701</v>
      </c>
      <c r="H49" s="22">
        <v>2459.4003830000001</v>
      </c>
      <c r="I49" s="22">
        <v>0</v>
      </c>
      <c r="J49" s="22">
        <v>686</v>
      </c>
      <c r="K49" s="22">
        <v>376</v>
      </c>
      <c r="L49" s="471">
        <v>3521.4003830000001</v>
      </c>
      <c r="M49" s="472">
        <v>38942.398084</v>
      </c>
      <c r="N49" s="22">
        <v>20411.580277000001</v>
      </c>
    </row>
    <row r="50" spans="1:14" ht="16.5" x14ac:dyDescent="0.25">
      <c r="A50" s="13" t="s">
        <v>21</v>
      </c>
      <c r="B50" s="22">
        <v>18772.914456000002</v>
      </c>
      <c r="C50" s="22">
        <v>12923.841307999999</v>
      </c>
      <c r="D50" s="22">
        <v>2180.3447700000002</v>
      </c>
      <c r="E50" s="22">
        <v>4238.0934119999993</v>
      </c>
      <c r="F50" s="22">
        <v>2317.4433309999999</v>
      </c>
      <c r="G50" s="471">
        <v>40432.637276999994</v>
      </c>
      <c r="H50" s="22">
        <v>913</v>
      </c>
      <c r="I50" s="22">
        <v>1758.9699071536002</v>
      </c>
      <c r="J50" s="22">
        <v>11</v>
      </c>
      <c r="K50" s="22">
        <v>346</v>
      </c>
      <c r="L50" s="471">
        <v>3028.9699071536002</v>
      </c>
      <c r="M50" s="472">
        <v>43461.607184153596</v>
      </c>
      <c r="N50" s="22">
        <v>19019.890751153602</v>
      </c>
    </row>
    <row r="51" spans="1:14" ht="16.5" x14ac:dyDescent="0.25">
      <c r="A51" s="457" t="s">
        <v>22</v>
      </c>
      <c r="B51" s="22">
        <v>5523.1893750000008</v>
      </c>
      <c r="C51" s="22">
        <v>1672.4613609999999</v>
      </c>
      <c r="D51" s="22">
        <v>647.34913100000006</v>
      </c>
      <c r="E51" s="22">
        <v>324.67877299999998</v>
      </c>
      <c r="F51" s="22">
        <v>1254.114092</v>
      </c>
      <c r="G51" s="471">
        <v>9421.7927319999999</v>
      </c>
      <c r="H51" s="22">
        <v>360</v>
      </c>
      <c r="I51" s="22">
        <v>74</v>
      </c>
      <c r="J51" s="22">
        <v>0</v>
      </c>
      <c r="K51" s="22">
        <v>4</v>
      </c>
      <c r="L51" s="471">
        <v>438</v>
      </c>
      <c r="M51" s="472">
        <v>9859.7927319999999</v>
      </c>
      <c r="N51" s="22">
        <v>5180.8798689999994</v>
      </c>
    </row>
    <row r="52" spans="1:14" ht="17.25" thickBot="1" x14ac:dyDescent="0.3">
      <c r="A52" s="458" t="s">
        <v>23</v>
      </c>
      <c r="B52" s="22">
        <v>17379.737537000005</v>
      </c>
      <c r="C52" s="22">
        <v>15712.741757</v>
      </c>
      <c r="D52" s="22">
        <v>3182.0754830000001</v>
      </c>
      <c r="E52" s="22">
        <v>23788.333048999997</v>
      </c>
      <c r="F52" s="22">
        <v>3226.1737720000001</v>
      </c>
      <c r="G52" s="471">
        <v>63289.061597999993</v>
      </c>
      <c r="H52" s="22">
        <v>416</v>
      </c>
      <c r="I52" s="22">
        <v>998.57600000000002</v>
      </c>
      <c r="J52" s="22">
        <v>2204</v>
      </c>
      <c r="K52" s="22">
        <v>18</v>
      </c>
      <c r="L52" s="471">
        <v>3636.576</v>
      </c>
      <c r="M52" s="472">
        <v>66925.637597999987</v>
      </c>
      <c r="N52" s="22">
        <v>36853.497837000003</v>
      </c>
    </row>
    <row r="53" spans="1:14" ht="17.25" thickBot="1" x14ac:dyDescent="0.3">
      <c r="A53" s="460" t="s">
        <v>24</v>
      </c>
      <c r="B53" s="29">
        <v>115301.63775800001</v>
      </c>
      <c r="C53" s="29">
        <v>92923.346009000001</v>
      </c>
      <c r="D53" s="29">
        <v>20931.189132</v>
      </c>
      <c r="E53" s="29">
        <v>48482.345024999995</v>
      </c>
      <c r="F53" s="29">
        <v>26991.669018000001</v>
      </c>
      <c r="G53" s="473">
        <v>304630.186942</v>
      </c>
      <c r="H53" s="29">
        <v>15028.365383</v>
      </c>
      <c r="I53" s="29">
        <v>5965.3255071536005</v>
      </c>
      <c r="J53" s="29">
        <v>5379</v>
      </c>
      <c r="K53" s="29">
        <v>1545.6778059999999</v>
      </c>
      <c r="L53" s="473">
        <v>27918.3686961536</v>
      </c>
      <c r="M53" s="474">
        <v>332548.55563815369</v>
      </c>
      <c r="N53" s="29">
        <v>151543.30409915361</v>
      </c>
    </row>
    <row r="54" spans="1:14" ht="16.5" x14ac:dyDescent="0.25">
      <c r="A54" s="16" t="s">
        <v>35</v>
      </c>
      <c r="B54" s="22">
        <v>15574.429959999999</v>
      </c>
      <c r="C54" s="22">
        <v>6631.1412920000002</v>
      </c>
      <c r="D54" s="22">
        <v>1764.8615359999999</v>
      </c>
      <c r="E54" s="22">
        <v>5533.5260550000003</v>
      </c>
      <c r="F54" s="22">
        <v>1408.6579999999999</v>
      </c>
      <c r="G54" s="471">
        <v>30912.616843</v>
      </c>
      <c r="H54" s="22">
        <v>16215.08215</v>
      </c>
      <c r="I54" s="22">
        <v>3639</v>
      </c>
      <c r="J54" s="22">
        <v>1083</v>
      </c>
      <c r="K54" s="22">
        <v>140</v>
      </c>
      <c r="L54" s="471">
        <v>21077.082149999998</v>
      </c>
      <c r="M54" s="472">
        <v>51989.698992999998</v>
      </c>
      <c r="N54" s="22">
        <v>20088.615591000002</v>
      </c>
    </row>
    <row r="55" spans="1:14" ht="16.5" x14ac:dyDescent="0.25">
      <c r="A55" s="17" t="s">
        <v>36</v>
      </c>
      <c r="B55" s="22">
        <v>2355.0619999999999</v>
      </c>
      <c r="C55" s="22">
        <v>3227.7510000000002</v>
      </c>
      <c r="D55" s="22">
        <v>1298.31125</v>
      </c>
      <c r="E55" s="22">
        <v>1546.0447529999999</v>
      </c>
      <c r="F55" s="22">
        <v>1171.3689999999999</v>
      </c>
      <c r="G55" s="471">
        <v>9598.5380029999997</v>
      </c>
      <c r="H55" s="22">
        <v>5360.9560000000001</v>
      </c>
      <c r="I55" s="22">
        <v>9196.7612188800013</v>
      </c>
      <c r="J55" s="22">
        <v>1565.4934036899999</v>
      </c>
      <c r="K55" s="22">
        <v>1085</v>
      </c>
      <c r="L55" s="471">
        <v>17208.210622570001</v>
      </c>
      <c r="M55" s="472">
        <v>26806.748625569999</v>
      </c>
      <c r="N55" s="22">
        <v>11677.682000000001</v>
      </c>
    </row>
    <row r="56" spans="1:14" ht="16.5" x14ac:dyDescent="0.25">
      <c r="A56" s="17" t="s">
        <v>37</v>
      </c>
      <c r="B56" s="22">
        <v>731.81</v>
      </c>
      <c r="C56" s="22">
        <v>883.44799999999998</v>
      </c>
      <c r="D56" s="22">
        <v>638</v>
      </c>
      <c r="E56" s="22">
        <v>446.816461</v>
      </c>
      <c r="F56" s="22">
        <v>11030.19</v>
      </c>
      <c r="G56" s="471">
        <v>13730.264461000001</v>
      </c>
      <c r="H56" s="22">
        <v>1777</v>
      </c>
      <c r="I56" s="22">
        <v>82</v>
      </c>
      <c r="J56" s="22">
        <v>1129</v>
      </c>
      <c r="K56" s="22">
        <v>4624</v>
      </c>
      <c r="L56" s="471">
        <v>7612</v>
      </c>
      <c r="M56" s="472">
        <v>21342.264460999999</v>
      </c>
      <c r="N56" s="22">
        <v>17661.263460999999</v>
      </c>
    </row>
    <row r="57" spans="1:14" ht="16.5" x14ac:dyDescent="0.25">
      <c r="A57" s="17" t="s">
        <v>38</v>
      </c>
      <c r="B57" s="22">
        <v>306.73947799999996</v>
      </c>
      <c r="C57" s="22">
        <v>23.753</v>
      </c>
      <c r="D57" s="22">
        <v>183.995655</v>
      </c>
      <c r="E57" s="22">
        <v>1875.8184000000001</v>
      </c>
      <c r="F57" s="22">
        <v>111</v>
      </c>
      <c r="G57" s="471">
        <v>2501.3065329999999</v>
      </c>
      <c r="H57" s="22">
        <v>377</v>
      </c>
      <c r="I57" s="22">
        <v>34</v>
      </c>
      <c r="J57" s="22">
        <v>1</v>
      </c>
      <c r="K57" s="22">
        <v>0</v>
      </c>
      <c r="L57" s="471">
        <v>412</v>
      </c>
      <c r="M57" s="472">
        <v>2913.3065329999999</v>
      </c>
      <c r="N57" s="22">
        <v>2186.1464000000001</v>
      </c>
    </row>
    <row r="58" spans="1:14" ht="16.5" x14ac:dyDescent="0.25">
      <c r="A58" s="17" t="s">
        <v>39</v>
      </c>
      <c r="B58" s="22">
        <v>4625.4558820000002</v>
      </c>
      <c r="C58" s="22">
        <v>11043.344397000001</v>
      </c>
      <c r="D58" s="22">
        <v>3000.9532610000001</v>
      </c>
      <c r="E58" s="22">
        <v>4625.5466099999994</v>
      </c>
      <c r="F58" s="22">
        <v>2288</v>
      </c>
      <c r="G58" s="471">
        <v>25583.300149999999</v>
      </c>
      <c r="H58" s="22">
        <v>3501.5543389999998</v>
      </c>
      <c r="I58" s="22">
        <v>5667.3919999999998</v>
      </c>
      <c r="J58" s="22">
        <v>8096</v>
      </c>
      <c r="K58" s="22">
        <v>9183.9320000000007</v>
      </c>
      <c r="L58" s="471">
        <v>26448.878338999999</v>
      </c>
      <c r="M58" s="472">
        <v>52032.178488999998</v>
      </c>
      <c r="N58" s="22">
        <v>25408.006396000001</v>
      </c>
    </row>
    <row r="59" spans="1:14" ht="16.5" x14ac:dyDescent="0.25">
      <c r="A59" s="17" t="s">
        <v>40</v>
      </c>
      <c r="B59" s="22">
        <v>18.048000000000002</v>
      </c>
      <c r="C59" s="22">
        <v>53.555</v>
      </c>
      <c r="D59" s="22">
        <v>6789</v>
      </c>
      <c r="E59" s="22">
        <v>6042</v>
      </c>
      <c r="F59" s="22">
        <v>55.316000000000003</v>
      </c>
      <c r="G59" s="471">
        <v>12957.919</v>
      </c>
      <c r="H59" s="22">
        <v>0</v>
      </c>
      <c r="I59" s="22">
        <v>0</v>
      </c>
      <c r="J59" s="22">
        <v>2844</v>
      </c>
      <c r="K59" s="22">
        <v>1388</v>
      </c>
      <c r="L59" s="471">
        <v>4232</v>
      </c>
      <c r="M59" s="472">
        <v>17189.919000000002</v>
      </c>
      <c r="N59" s="22">
        <v>17025.876</v>
      </c>
    </row>
    <row r="60" spans="1:14" ht="16.5" x14ac:dyDescent="0.25">
      <c r="A60" s="17" t="s">
        <v>41</v>
      </c>
      <c r="B60" s="22">
        <v>1208.1389999999999</v>
      </c>
      <c r="C60" s="22">
        <v>2106.8670000000002</v>
      </c>
      <c r="D60" s="22">
        <v>3240.64</v>
      </c>
      <c r="E60" s="22">
        <v>3304.3237250000002</v>
      </c>
      <c r="F60" s="22">
        <v>6131.2309999999998</v>
      </c>
      <c r="G60" s="471">
        <v>15991.200725000001</v>
      </c>
      <c r="H60" s="22">
        <v>3642.7679859999998</v>
      </c>
      <c r="I60" s="22">
        <v>1849</v>
      </c>
      <c r="J60" s="22">
        <v>2261</v>
      </c>
      <c r="K60" s="22">
        <v>2522</v>
      </c>
      <c r="L60" s="471">
        <v>10274.767986000001</v>
      </c>
      <c r="M60" s="472">
        <v>26265.968711000001</v>
      </c>
      <c r="N60" s="22">
        <v>19530.611792</v>
      </c>
    </row>
    <row r="61" spans="1:14" ht="16.5" x14ac:dyDescent="0.25">
      <c r="A61" s="17" t="s">
        <v>42</v>
      </c>
      <c r="B61" s="22">
        <v>2668.5060000000003</v>
      </c>
      <c r="C61" s="22">
        <v>4714.47</v>
      </c>
      <c r="D61" s="22">
        <v>11385.191999999999</v>
      </c>
      <c r="E61" s="22">
        <v>12743.316016000001</v>
      </c>
      <c r="F61" s="22">
        <v>2135</v>
      </c>
      <c r="G61" s="471">
        <v>33646.484016000002</v>
      </c>
      <c r="H61" s="22">
        <v>31</v>
      </c>
      <c r="I61" s="22">
        <v>0</v>
      </c>
      <c r="J61" s="22">
        <v>73</v>
      </c>
      <c r="K61" s="22">
        <v>656</v>
      </c>
      <c r="L61" s="471">
        <v>760</v>
      </c>
      <c r="M61" s="472">
        <v>34406.484016000002</v>
      </c>
      <c r="N61" s="22">
        <v>14229.674999999999</v>
      </c>
    </row>
    <row r="62" spans="1:14" ht="16.5" x14ac:dyDescent="0.25">
      <c r="A62" s="17" t="s">
        <v>43</v>
      </c>
      <c r="B62" s="22">
        <v>3174.5649530000001</v>
      </c>
      <c r="C62" s="22">
        <v>2207.6606090000005</v>
      </c>
      <c r="D62" s="22">
        <v>1827.136113</v>
      </c>
      <c r="E62" s="22">
        <v>549.91870300000005</v>
      </c>
      <c r="F62" s="22">
        <v>1289.1240010000001</v>
      </c>
      <c r="G62" s="471">
        <v>9048.4043790000014</v>
      </c>
      <c r="H62" s="22">
        <v>488</v>
      </c>
      <c r="I62" s="22">
        <v>93.617999999999995</v>
      </c>
      <c r="J62" s="22">
        <v>2178</v>
      </c>
      <c r="K62" s="22">
        <v>153</v>
      </c>
      <c r="L62" s="471">
        <v>2912.6179999999999</v>
      </c>
      <c r="M62" s="472">
        <v>11961.022379000002</v>
      </c>
      <c r="N62" s="22">
        <v>5889.9501730000002</v>
      </c>
    </row>
    <row r="63" spans="1:14" ht="16.5" x14ac:dyDescent="0.25">
      <c r="A63" s="17" t="s">
        <v>44</v>
      </c>
      <c r="B63" s="22">
        <v>2181.9277999999999</v>
      </c>
      <c r="C63" s="22">
        <v>399.53938499999998</v>
      </c>
      <c r="D63" s="22">
        <v>1146.0309999999999</v>
      </c>
      <c r="E63" s="22">
        <v>537</v>
      </c>
      <c r="F63" s="22">
        <v>1576.2249999999999</v>
      </c>
      <c r="G63" s="471">
        <v>5840.7231849999998</v>
      </c>
      <c r="H63" s="22">
        <v>347</v>
      </c>
      <c r="I63" s="22">
        <v>8</v>
      </c>
      <c r="J63" s="22">
        <v>0</v>
      </c>
      <c r="K63" s="22">
        <v>0</v>
      </c>
      <c r="L63" s="471">
        <v>355</v>
      </c>
      <c r="M63" s="472">
        <v>6195.7231849999998</v>
      </c>
      <c r="N63" s="22">
        <v>2630.9138000000003</v>
      </c>
    </row>
    <row r="64" spans="1:14" ht="16.5" x14ac:dyDescent="0.25">
      <c r="A64" s="17" t="s">
        <v>45</v>
      </c>
      <c r="B64" s="22">
        <v>1817.0586700000001</v>
      </c>
      <c r="C64" s="22">
        <v>577.40700000000004</v>
      </c>
      <c r="D64" s="22">
        <v>148.56399999999999</v>
      </c>
      <c r="E64" s="22">
        <v>92</v>
      </c>
      <c r="F64" s="22">
        <v>399</v>
      </c>
      <c r="G64" s="471">
        <v>3034.0296699999999</v>
      </c>
      <c r="H64" s="22">
        <v>293</v>
      </c>
      <c r="I64" s="22">
        <v>48</v>
      </c>
      <c r="J64" s="22">
        <v>0</v>
      </c>
      <c r="K64" s="22">
        <v>1</v>
      </c>
      <c r="L64" s="471">
        <v>342</v>
      </c>
      <c r="M64" s="472">
        <v>3376.0296699999999</v>
      </c>
      <c r="N64" s="22">
        <v>2013.866</v>
      </c>
    </row>
    <row r="65" spans="1:15" ht="16.5" x14ac:dyDescent="0.25">
      <c r="A65" s="17" t="s">
        <v>46</v>
      </c>
      <c r="B65" s="22">
        <v>1520.1289999999999</v>
      </c>
      <c r="C65" s="22">
        <v>4674.7309999999998</v>
      </c>
      <c r="D65" s="22">
        <v>607.45739700000001</v>
      </c>
      <c r="E65" s="22">
        <v>6572.0481209999998</v>
      </c>
      <c r="F65" s="22">
        <v>1391</v>
      </c>
      <c r="G65" s="471">
        <v>14765.365518000001</v>
      </c>
      <c r="H65" s="22">
        <v>2466</v>
      </c>
      <c r="I65" s="22">
        <v>7</v>
      </c>
      <c r="J65" s="22">
        <v>1451</v>
      </c>
      <c r="K65" s="22">
        <v>0</v>
      </c>
      <c r="L65" s="471">
        <v>3924</v>
      </c>
      <c r="M65" s="472">
        <v>18689.365517999999</v>
      </c>
      <c r="N65" s="22">
        <v>14854.64709</v>
      </c>
    </row>
    <row r="66" spans="1:15" ht="17.25" thickBot="1" x14ac:dyDescent="0.3">
      <c r="A66" s="463" t="s">
        <v>47</v>
      </c>
      <c r="B66" s="22">
        <v>10</v>
      </c>
      <c r="C66" s="22">
        <v>25</v>
      </c>
      <c r="D66" s="22">
        <v>38</v>
      </c>
      <c r="E66" s="22">
        <v>174</v>
      </c>
      <c r="F66" s="22">
        <v>0</v>
      </c>
      <c r="G66" s="471">
        <v>247</v>
      </c>
      <c r="H66" s="22">
        <v>2995</v>
      </c>
      <c r="I66" s="22">
        <v>104</v>
      </c>
      <c r="J66" s="22">
        <v>2184</v>
      </c>
      <c r="K66" s="22">
        <v>5250</v>
      </c>
      <c r="L66" s="471">
        <v>10533</v>
      </c>
      <c r="M66" s="472">
        <v>10780</v>
      </c>
      <c r="N66" s="22">
        <v>40587</v>
      </c>
    </row>
    <row r="67" spans="1:15" ht="17.25" thickBot="1" x14ac:dyDescent="0.3">
      <c r="A67" s="460" t="s">
        <v>25</v>
      </c>
      <c r="B67" s="29">
        <v>56121.171707000001</v>
      </c>
      <c r="C67" s="29">
        <v>49236.727734000007</v>
      </c>
      <c r="D67" s="29">
        <v>39904.735579</v>
      </c>
      <c r="E67" s="29">
        <v>62094.368843999997</v>
      </c>
      <c r="F67" s="29">
        <v>37370.311758000003</v>
      </c>
      <c r="G67" s="473">
        <v>244727.31562199997</v>
      </c>
      <c r="H67" s="29">
        <v>50496.116378420003</v>
      </c>
      <c r="I67" s="29">
        <v>28448.082117183199</v>
      </c>
      <c r="J67" s="29">
        <v>26754.493403690001</v>
      </c>
      <c r="K67" s="29">
        <v>30609.932000000001</v>
      </c>
      <c r="L67" s="473">
        <v>136308.62389929319</v>
      </c>
      <c r="M67" s="474">
        <v>381035.93952129321</v>
      </c>
      <c r="N67" s="29">
        <v>215430.82005229278</v>
      </c>
    </row>
    <row r="68" spans="1:15" ht="17.25" thickBot="1" x14ac:dyDescent="0.3">
      <c r="A68" s="460" t="s">
        <v>26</v>
      </c>
      <c r="B68" s="29">
        <v>171422.809465</v>
      </c>
      <c r="C68" s="29">
        <v>142160.07374299999</v>
      </c>
      <c r="D68" s="29">
        <v>60835.924711</v>
      </c>
      <c r="E68" s="29">
        <v>110576.71386899998</v>
      </c>
      <c r="F68" s="29">
        <v>64361.980775999997</v>
      </c>
      <c r="G68" s="473">
        <v>549357.50256399997</v>
      </c>
      <c r="H68" s="29">
        <v>65524.48176142</v>
      </c>
      <c r="I68" s="29">
        <v>34413.407624336804</v>
      </c>
      <c r="J68" s="29">
        <v>32133.493403690001</v>
      </c>
      <c r="K68" s="29">
        <v>32155.609806</v>
      </c>
      <c r="L68" s="473">
        <v>164226.99259544679</v>
      </c>
      <c r="M68" s="474">
        <v>713584.49515944673</v>
      </c>
      <c r="N68" s="29">
        <v>366974.12415144639</v>
      </c>
    </row>
    <row r="69" spans="1:15" ht="17.25" thickBot="1" x14ac:dyDescent="0.3">
      <c r="A69" s="130"/>
      <c r="B69" s="130"/>
      <c r="C69" s="130"/>
      <c r="D69" s="130"/>
      <c r="E69" s="130"/>
      <c r="F69" s="130"/>
      <c r="G69" s="130"/>
      <c r="H69" s="130"/>
      <c r="I69" s="130"/>
      <c r="K69" s="130"/>
      <c r="L69" s="130"/>
      <c r="M69" s="130"/>
      <c r="O69" s="130"/>
    </row>
    <row r="70" spans="1:15" ht="17.25" thickBot="1" x14ac:dyDescent="0.3">
      <c r="A70" s="1303" t="s">
        <v>48</v>
      </c>
      <c r="B70" s="1304"/>
      <c r="C70" s="1304"/>
      <c r="D70" s="1304"/>
      <c r="E70" s="1304"/>
      <c r="F70" s="1304"/>
      <c r="G70" s="1304"/>
      <c r="H70" s="1304"/>
      <c r="I70" s="1304"/>
      <c r="J70" s="1304"/>
      <c r="K70" s="1304"/>
      <c r="L70" s="1304"/>
      <c r="M70" s="1304"/>
      <c r="N70" s="1305"/>
    </row>
    <row r="71" spans="1:15" ht="16.5" customHeight="1" thickBot="1" x14ac:dyDescent="0.3">
      <c r="A71" s="1319" t="s">
        <v>0</v>
      </c>
      <c r="B71" s="1296" t="s">
        <v>1</v>
      </c>
      <c r="C71" s="1297"/>
      <c r="D71" s="1297"/>
      <c r="E71" s="1297"/>
      <c r="F71" s="1297"/>
      <c r="G71" s="1298"/>
      <c r="H71" s="1326" t="s">
        <v>2</v>
      </c>
      <c r="I71" s="1275"/>
      <c r="J71" s="1275"/>
      <c r="K71" s="1275"/>
      <c r="L71" s="1327"/>
      <c r="M71" s="1311" t="s">
        <v>3</v>
      </c>
      <c r="N71" s="1313" t="s">
        <v>31</v>
      </c>
    </row>
    <row r="72" spans="1:15" ht="15.75" customHeight="1" x14ac:dyDescent="0.25">
      <c r="A72" s="1320"/>
      <c r="B72" s="1300" t="s">
        <v>8</v>
      </c>
      <c r="C72" s="1285"/>
      <c r="D72" s="1300" t="s">
        <v>9</v>
      </c>
      <c r="E72" s="1285"/>
      <c r="F72" s="1301" t="s">
        <v>32</v>
      </c>
      <c r="G72" s="1290" t="s">
        <v>10</v>
      </c>
      <c r="H72" s="1317" t="s">
        <v>11</v>
      </c>
      <c r="I72" s="1285"/>
      <c r="J72" s="1286" t="s">
        <v>12</v>
      </c>
      <c r="K72" s="1286" t="s">
        <v>33</v>
      </c>
      <c r="L72" s="1290" t="s">
        <v>13</v>
      </c>
      <c r="M72" s="1312"/>
      <c r="N72" s="1314"/>
    </row>
    <row r="73" spans="1:15" ht="66.75" thickBot="1" x14ac:dyDescent="0.3">
      <c r="A73" s="1321"/>
      <c r="B73" s="448" t="s">
        <v>14</v>
      </c>
      <c r="C73" s="448" t="s">
        <v>15</v>
      </c>
      <c r="D73" s="448" t="s">
        <v>16</v>
      </c>
      <c r="E73" s="448" t="s">
        <v>34</v>
      </c>
      <c r="F73" s="1315"/>
      <c r="G73" s="1316"/>
      <c r="H73" s="475" t="s">
        <v>14</v>
      </c>
      <c r="I73" s="448" t="s">
        <v>15</v>
      </c>
      <c r="J73" s="1318"/>
      <c r="K73" s="1318"/>
      <c r="L73" s="1316"/>
      <c r="M73" s="1312"/>
      <c r="N73" s="1314"/>
    </row>
    <row r="74" spans="1:15" ht="17.25" thickBot="1" x14ac:dyDescent="0.3">
      <c r="A74" s="460" t="s">
        <v>24</v>
      </c>
      <c r="B74" s="476">
        <v>115301.637758</v>
      </c>
      <c r="C74" s="476">
        <v>92923.346009000001</v>
      </c>
      <c r="D74" s="476">
        <v>20931.189132</v>
      </c>
      <c r="E74" s="476">
        <v>48482.345024999995</v>
      </c>
      <c r="F74" s="476">
        <v>26991.669018000001</v>
      </c>
      <c r="G74" s="477">
        <v>304630.186942</v>
      </c>
      <c r="H74" s="476">
        <v>15028.365383</v>
      </c>
      <c r="I74" s="476">
        <v>5965.3255071536005</v>
      </c>
      <c r="J74" s="476">
        <v>5379</v>
      </c>
      <c r="K74" s="476">
        <v>1545.6778059999999</v>
      </c>
      <c r="L74" s="477">
        <v>27918.3686961536</v>
      </c>
      <c r="M74" s="478">
        <v>332548.55563815369</v>
      </c>
      <c r="N74" s="476">
        <v>151543.30409915361</v>
      </c>
    </row>
    <row r="75" spans="1:15" ht="17.25" thickBot="1" x14ac:dyDescent="0.3">
      <c r="A75" s="479" t="s">
        <v>49</v>
      </c>
      <c r="B75" s="480">
        <v>69420.199128000007</v>
      </c>
      <c r="C75" s="480">
        <v>57023.523378999998</v>
      </c>
      <c r="D75" s="480">
        <v>12012.133489</v>
      </c>
      <c r="E75" s="480">
        <v>19585.613088999999</v>
      </c>
      <c r="F75" s="480">
        <v>19171.780896</v>
      </c>
      <c r="G75" s="481">
        <v>177213.24998100003</v>
      </c>
      <c r="H75" s="480">
        <v>13073.209417</v>
      </c>
      <c r="I75" s="480">
        <v>4054.1995071536003</v>
      </c>
      <c r="J75" s="480">
        <v>4856</v>
      </c>
      <c r="K75" s="480">
        <v>1198.1435739999999</v>
      </c>
      <c r="L75" s="481">
        <v>23181.5524981536</v>
      </c>
      <c r="M75" s="482">
        <v>200394.80247915362</v>
      </c>
      <c r="N75" s="480">
        <v>85792.844685153599</v>
      </c>
    </row>
    <row r="76" spans="1:15" ht="17.25" thickBot="1" x14ac:dyDescent="0.3">
      <c r="A76" s="30" t="s">
        <v>50</v>
      </c>
      <c r="B76" s="480">
        <v>145.756</v>
      </c>
      <c r="C76" s="480">
        <v>45.463000000000001</v>
      </c>
      <c r="D76" s="480">
        <v>3007.4140000000002</v>
      </c>
      <c r="E76" s="480">
        <v>20.591000000000001</v>
      </c>
      <c r="F76" s="480">
        <v>18</v>
      </c>
      <c r="G76" s="481">
        <v>3237.2240000000002</v>
      </c>
      <c r="H76" s="480">
        <v>0</v>
      </c>
      <c r="I76" s="480">
        <v>0</v>
      </c>
      <c r="J76" s="480">
        <v>0</v>
      </c>
      <c r="K76" s="480">
        <v>0</v>
      </c>
      <c r="L76" s="481">
        <v>0</v>
      </c>
      <c r="M76" s="482">
        <v>3237.2240000000002</v>
      </c>
      <c r="N76" s="480">
        <v>188.654</v>
      </c>
    </row>
    <row r="77" spans="1:15" ht="17.25" thickBot="1" x14ac:dyDescent="0.3">
      <c r="A77" s="30" t="s">
        <v>51</v>
      </c>
      <c r="B77" s="480">
        <v>40373.202375000001</v>
      </c>
      <c r="C77" s="480">
        <v>28734.62</v>
      </c>
      <c r="D77" s="480">
        <v>4610.9451589999999</v>
      </c>
      <c r="E77" s="480">
        <v>27425.161472</v>
      </c>
      <c r="F77" s="480">
        <v>5812.2070000000003</v>
      </c>
      <c r="G77" s="481">
        <v>106956.13600599999</v>
      </c>
      <c r="H77" s="480">
        <v>1696</v>
      </c>
      <c r="I77" s="480">
        <v>1786</v>
      </c>
      <c r="J77" s="480">
        <v>521</v>
      </c>
      <c r="K77" s="480">
        <v>298.53423199999997</v>
      </c>
      <c r="L77" s="481">
        <v>4301.534232</v>
      </c>
      <c r="M77" s="482">
        <v>111257.67023799999</v>
      </c>
      <c r="N77" s="480">
        <v>57229.519644</v>
      </c>
    </row>
    <row r="78" spans="1:15" ht="17.25" thickBot="1" x14ac:dyDescent="0.3">
      <c r="A78" s="79" t="s">
        <v>52</v>
      </c>
      <c r="B78" s="480">
        <v>2030.5661679999998</v>
      </c>
      <c r="C78" s="480">
        <v>908.29748300000006</v>
      </c>
      <c r="D78" s="480">
        <v>629.377925</v>
      </c>
      <c r="E78" s="480">
        <v>154.83600000000001</v>
      </c>
      <c r="F78" s="480">
        <v>943.45556899999997</v>
      </c>
      <c r="G78" s="481">
        <v>4666.5331449999994</v>
      </c>
      <c r="H78" s="480">
        <v>37</v>
      </c>
      <c r="I78" s="480">
        <v>0</v>
      </c>
      <c r="J78" s="480">
        <v>0</v>
      </c>
      <c r="K78" s="480">
        <v>43</v>
      </c>
      <c r="L78" s="481">
        <v>80</v>
      </c>
      <c r="M78" s="482">
        <v>4746.5331449999994</v>
      </c>
      <c r="N78" s="480">
        <v>2136.8359930000001</v>
      </c>
    </row>
    <row r="79" spans="1:15" ht="17.25" thickBot="1" x14ac:dyDescent="0.3">
      <c r="A79" s="466" t="s">
        <v>53</v>
      </c>
      <c r="B79" s="480">
        <v>3078.1406579999998</v>
      </c>
      <c r="C79" s="480">
        <v>6198.578786</v>
      </c>
      <c r="D79" s="480">
        <v>651.31855900000005</v>
      </c>
      <c r="E79" s="480">
        <v>1249.3631740000001</v>
      </c>
      <c r="F79" s="480">
        <v>1044.225553</v>
      </c>
      <c r="G79" s="481">
        <v>12221.62673</v>
      </c>
      <c r="H79" s="480">
        <v>55</v>
      </c>
      <c r="I79" s="480">
        <v>125.126</v>
      </c>
      <c r="J79" s="480">
        <v>1</v>
      </c>
      <c r="K79" s="480">
        <v>7</v>
      </c>
      <c r="L79" s="481">
        <v>188.126</v>
      </c>
      <c r="M79" s="482">
        <v>12409.75273</v>
      </c>
      <c r="N79" s="480">
        <v>6076.4497769999998</v>
      </c>
    </row>
    <row r="80" spans="1:15" ht="17.25" thickBot="1" x14ac:dyDescent="0.3">
      <c r="A80" s="460" t="s">
        <v>25</v>
      </c>
      <c r="B80" s="476">
        <v>56121.171707000001</v>
      </c>
      <c r="C80" s="476">
        <v>49236.727734000007</v>
      </c>
      <c r="D80" s="476">
        <v>39904.735579</v>
      </c>
      <c r="E80" s="476">
        <v>62094.368843999997</v>
      </c>
      <c r="F80" s="476">
        <v>37370.311758000003</v>
      </c>
      <c r="G80" s="477">
        <v>244727.31562199997</v>
      </c>
      <c r="H80" s="476">
        <v>50496.116378420003</v>
      </c>
      <c r="I80" s="476">
        <v>28448.082117183199</v>
      </c>
      <c r="J80" s="476">
        <v>26754.493403690001</v>
      </c>
      <c r="K80" s="476">
        <v>30609.932000000001</v>
      </c>
      <c r="L80" s="477">
        <v>136308.62389929319</v>
      </c>
      <c r="M80" s="478">
        <v>381035.93952129321</v>
      </c>
      <c r="N80" s="476">
        <v>215430.82005229278</v>
      </c>
    </row>
    <row r="81" spans="1:14" ht="17.25" thickBot="1" x14ac:dyDescent="0.3">
      <c r="A81" s="479" t="s">
        <v>49</v>
      </c>
      <c r="B81" s="480">
        <v>39241.147683999996</v>
      </c>
      <c r="C81" s="480">
        <v>36527.880128000004</v>
      </c>
      <c r="D81" s="480">
        <v>25284.213684000002</v>
      </c>
      <c r="E81" s="480">
        <v>44982.600106000005</v>
      </c>
      <c r="F81" s="480">
        <v>13759.865001</v>
      </c>
      <c r="G81" s="481">
        <v>159795.70660299997</v>
      </c>
      <c r="H81" s="480">
        <v>46852.116378420003</v>
      </c>
      <c r="I81" s="480">
        <v>22059.903345890401</v>
      </c>
      <c r="J81" s="480">
        <v>21360.493403690001</v>
      </c>
      <c r="K81" s="480">
        <v>16006.764128786501</v>
      </c>
      <c r="L81" s="481">
        <v>106279.2772567869</v>
      </c>
      <c r="M81" s="482">
        <v>266074.98385978694</v>
      </c>
      <c r="N81" s="480">
        <v>145824.87301174339</v>
      </c>
    </row>
    <row r="82" spans="1:14" ht="17.25" thickBot="1" x14ac:dyDescent="0.3">
      <c r="A82" s="30" t="s">
        <v>50</v>
      </c>
      <c r="B82" s="480">
        <v>23.54</v>
      </c>
      <c r="C82" s="480">
        <v>33.716000000000001</v>
      </c>
      <c r="D82" s="480">
        <v>7517.9719999999998</v>
      </c>
      <c r="E82" s="480">
        <v>0</v>
      </c>
      <c r="F82" s="480">
        <v>18</v>
      </c>
      <c r="G82" s="481">
        <v>7593.2280000000001</v>
      </c>
      <c r="H82" s="480">
        <v>0</v>
      </c>
      <c r="I82" s="480">
        <v>0</v>
      </c>
      <c r="J82" s="480">
        <v>0</v>
      </c>
      <c r="K82" s="480">
        <v>3</v>
      </c>
      <c r="L82" s="481">
        <v>3</v>
      </c>
      <c r="M82" s="482">
        <v>7596.2280000000001</v>
      </c>
      <c r="N82" s="480">
        <v>4220.6880000000001</v>
      </c>
    </row>
    <row r="83" spans="1:14" ht="17.25" thickBot="1" x14ac:dyDescent="0.3">
      <c r="A83" s="30" t="s">
        <v>51</v>
      </c>
      <c r="B83" s="480">
        <v>16397.733864000002</v>
      </c>
      <c r="C83" s="480">
        <v>12415.723023</v>
      </c>
      <c r="D83" s="480">
        <v>6776.1720000000005</v>
      </c>
      <c r="E83" s="480">
        <v>16921.266183999996</v>
      </c>
      <c r="F83" s="480">
        <v>23273</v>
      </c>
      <c r="G83" s="481">
        <v>75783.895070999992</v>
      </c>
      <c r="H83" s="480">
        <v>3644</v>
      </c>
      <c r="I83" s="480">
        <v>6388.1787712927999</v>
      </c>
      <c r="J83" s="480">
        <v>5316.6078508279998</v>
      </c>
      <c r="K83" s="480">
        <v>14208.214658987199</v>
      </c>
      <c r="L83" s="481">
        <v>29557.001281108001</v>
      </c>
      <c r="M83" s="482">
        <v>105340.89635210799</v>
      </c>
      <c r="N83" s="480">
        <v>64050.123353768395</v>
      </c>
    </row>
    <row r="84" spans="1:14" ht="17.25" thickBot="1" x14ac:dyDescent="0.3">
      <c r="A84" s="79" t="s">
        <v>52</v>
      </c>
      <c r="B84" s="480">
        <v>427.199074</v>
      </c>
      <c r="C84" s="480">
        <v>163.511583</v>
      </c>
      <c r="D84" s="480">
        <v>277.87789499999997</v>
      </c>
      <c r="E84" s="480">
        <v>75.950507999999999</v>
      </c>
      <c r="F84" s="480">
        <v>93.446757000000005</v>
      </c>
      <c r="G84" s="481">
        <v>1037.985817</v>
      </c>
      <c r="H84" s="480">
        <v>0</v>
      </c>
      <c r="I84" s="480">
        <v>0</v>
      </c>
      <c r="J84" s="480">
        <v>1</v>
      </c>
      <c r="K84" s="480">
        <v>34</v>
      </c>
      <c r="L84" s="481">
        <v>35</v>
      </c>
      <c r="M84" s="482">
        <v>1072.985817</v>
      </c>
      <c r="N84" s="480">
        <v>515.28948276999995</v>
      </c>
    </row>
    <row r="85" spans="1:14" ht="17.25" thickBot="1" x14ac:dyDescent="0.3">
      <c r="A85" s="483" t="s">
        <v>53</v>
      </c>
      <c r="B85" s="480">
        <v>25.641999999999999</v>
      </c>
      <c r="C85" s="480">
        <v>94.896999999999991</v>
      </c>
      <c r="D85" s="480">
        <v>48.5</v>
      </c>
      <c r="E85" s="480">
        <v>22</v>
      </c>
      <c r="F85" s="480">
        <v>15</v>
      </c>
      <c r="G85" s="481">
        <v>206.03899999999999</v>
      </c>
      <c r="H85" s="480">
        <v>0</v>
      </c>
      <c r="I85" s="480">
        <v>0</v>
      </c>
      <c r="J85" s="480">
        <v>0</v>
      </c>
      <c r="K85" s="480">
        <v>0</v>
      </c>
      <c r="L85" s="481">
        <v>0</v>
      </c>
      <c r="M85" s="482">
        <v>206.03899999999999</v>
      </c>
      <c r="N85" s="480">
        <v>94.896999999999991</v>
      </c>
    </row>
    <row r="86" spans="1:14" ht="17.25" thickBot="1" x14ac:dyDescent="0.3">
      <c r="A86" s="484" t="s">
        <v>26</v>
      </c>
      <c r="B86" s="476">
        <v>171422.809465</v>
      </c>
      <c r="C86" s="476">
        <v>142160.07374299999</v>
      </c>
      <c r="D86" s="476">
        <v>60835.924711</v>
      </c>
      <c r="E86" s="476">
        <v>110576.71386899998</v>
      </c>
      <c r="F86" s="476">
        <v>64361.980775999997</v>
      </c>
      <c r="G86" s="477">
        <v>549357.50256399997</v>
      </c>
      <c r="H86" s="476">
        <v>65524.48176142</v>
      </c>
      <c r="I86" s="476">
        <v>34413.407624336796</v>
      </c>
      <c r="J86" s="476">
        <v>32133.493403690001</v>
      </c>
      <c r="K86" s="476">
        <v>32155.609806</v>
      </c>
      <c r="L86" s="477">
        <v>164226.99259544676</v>
      </c>
      <c r="M86" s="478">
        <v>713584.49515944673</v>
      </c>
      <c r="N86" s="476">
        <v>366974.12415144639</v>
      </c>
    </row>
    <row r="88" spans="1:14" ht="18.75" x14ac:dyDescent="0.25">
      <c r="A88" s="1160" t="s">
        <v>332</v>
      </c>
      <c r="B88" s="1160"/>
      <c r="C88" s="1160"/>
      <c r="D88" s="1160"/>
      <c r="E88" s="1160"/>
      <c r="F88" s="1160"/>
      <c r="G88" s="1160"/>
    </row>
    <row r="90" spans="1:14" ht="17.25" thickBot="1" x14ac:dyDescent="0.3">
      <c r="A90" s="186" t="s">
        <v>56</v>
      </c>
      <c r="B90" s="19"/>
      <c r="C90" s="19"/>
      <c r="D90" s="19"/>
    </row>
    <row r="91" spans="1:14" ht="17.25" thickBot="1" x14ac:dyDescent="0.3">
      <c r="A91" s="187" t="s">
        <v>57</v>
      </c>
      <c r="B91" s="188" t="s">
        <v>213</v>
      </c>
      <c r="C91" s="188"/>
      <c r="D91" s="19"/>
    </row>
    <row r="92" spans="1:14" ht="16.5" x14ac:dyDescent="0.25">
      <c r="A92" s="188"/>
      <c r="B92" s="188" t="s">
        <v>215</v>
      </c>
      <c r="C92" s="188"/>
      <c r="D92" s="188"/>
    </row>
    <row r="93" spans="1:14" ht="16.5" x14ac:dyDescent="0.25">
      <c r="A93" s="188"/>
      <c r="B93" s="189" t="s">
        <v>217</v>
      </c>
      <c r="C93" s="188"/>
      <c r="D93" s="188"/>
    </row>
    <row r="94" spans="1:14" ht="16.5" x14ac:dyDescent="0.25">
      <c r="A94" s="19"/>
      <c r="B94" s="188" t="s">
        <v>220</v>
      </c>
      <c r="C94" s="188"/>
      <c r="D94" s="19"/>
    </row>
    <row r="95" spans="1:14" ht="16.5" x14ac:dyDescent="0.25">
      <c r="A95" s="19"/>
      <c r="B95" s="188" t="s">
        <v>221</v>
      </c>
      <c r="C95" s="188"/>
      <c r="D95" s="19"/>
    </row>
    <row r="96" spans="1:14" ht="16.5" x14ac:dyDescent="0.25">
      <c r="A96" s="19"/>
      <c r="B96" s="188" t="s">
        <v>223</v>
      </c>
      <c r="C96" s="188"/>
      <c r="D96" s="19"/>
    </row>
    <row r="97" spans="1:4" ht="17.25" x14ac:dyDescent="0.3">
      <c r="A97" s="19"/>
      <c r="B97" s="190" t="s">
        <v>318</v>
      </c>
      <c r="C97" s="188"/>
      <c r="D97" s="19"/>
    </row>
    <row r="98" spans="1:4" ht="16.5" x14ac:dyDescent="0.25">
      <c r="A98" s="19"/>
      <c r="B98" s="188" t="s">
        <v>227</v>
      </c>
      <c r="C98" s="188"/>
      <c r="D98" s="19"/>
    </row>
    <row r="99" spans="1:4" ht="16.5" x14ac:dyDescent="0.25">
      <c r="A99" s="19"/>
      <c r="B99" s="188" t="s">
        <v>229</v>
      </c>
      <c r="C99" s="188"/>
      <c r="D99" s="19"/>
    </row>
    <row r="100" spans="1:4" ht="17.25" x14ac:dyDescent="0.3">
      <c r="A100" s="19"/>
      <c r="B100" s="190" t="s">
        <v>64</v>
      </c>
      <c r="C100" s="188"/>
      <c r="D100" s="19"/>
    </row>
    <row r="101" spans="1:4" ht="17.25" x14ac:dyDescent="0.3">
      <c r="A101" s="19"/>
      <c r="B101" s="190" t="s">
        <v>65</v>
      </c>
      <c r="C101" s="188"/>
      <c r="D101" s="19"/>
    </row>
    <row r="102" spans="1:4" ht="16.5" x14ac:dyDescent="0.25">
      <c r="A102" s="19"/>
      <c r="B102" s="188" t="s">
        <v>317</v>
      </c>
      <c r="C102" s="188"/>
      <c r="D102" s="19"/>
    </row>
    <row r="103" spans="1:4" ht="16.5" x14ac:dyDescent="0.25">
      <c r="A103" s="19"/>
      <c r="B103" s="188" t="s">
        <v>235</v>
      </c>
      <c r="C103" s="188"/>
      <c r="D103" s="19"/>
    </row>
    <row r="104" spans="1:4" ht="16.5" x14ac:dyDescent="0.25">
      <c r="A104" s="19"/>
      <c r="B104" s="188" t="s">
        <v>281</v>
      </c>
      <c r="C104" s="188"/>
      <c r="D104" s="19"/>
    </row>
    <row r="105" spans="1:4" ht="16.5" x14ac:dyDescent="0.25">
      <c r="A105" s="19"/>
      <c r="B105" s="188" t="s">
        <v>177</v>
      </c>
      <c r="C105" s="188"/>
      <c r="D105" s="19"/>
    </row>
    <row r="106" spans="1:4" ht="16.5" x14ac:dyDescent="0.25">
      <c r="A106" s="19"/>
      <c r="B106" s="188" t="s">
        <v>238</v>
      </c>
      <c r="C106" s="188"/>
      <c r="D106" s="19"/>
    </row>
    <row r="107" spans="1:4" ht="16.5" x14ac:dyDescent="0.25">
      <c r="A107" s="19"/>
      <c r="B107" s="188" t="s">
        <v>178</v>
      </c>
      <c r="C107" s="188"/>
      <c r="D107" s="19"/>
    </row>
    <row r="108" spans="1:4" ht="16.5" x14ac:dyDescent="0.25">
      <c r="A108" s="19"/>
      <c r="B108" s="188" t="s">
        <v>240</v>
      </c>
      <c r="C108" s="188"/>
      <c r="D108" s="19"/>
    </row>
    <row r="109" spans="1:4" ht="16.5" x14ac:dyDescent="0.25">
      <c r="A109" s="19"/>
      <c r="B109" s="188" t="s">
        <v>242</v>
      </c>
      <c r="C109" s="188"/>
      <c r="D109" s="19"/>
    </row>
    <row r="110" spans="1:4" ht="17.25" x14ac:dyDescent="0.3">
      <c r="A110" s="19"/>
      <c r="B110" s="190" t="s">
        <v>244</v>
      </c>
      <c r="C110" s="188"/>
      <c r="D110" s="19"/>
    </row>
    <row r="111" spans="1:4" ht="17.25" x14ac:dyDescent="0.3">
      <c r="A111" s="19"/>
      <c r="B111" s="190" t="s">
        <v>246</v>
      </c>
      <c r="C111" s="188"/>
      <c r="D111" s="19"/>
    </row>
    <row r="112" spans="1:4" ht="16.5" x14ac:dyDescent="0.25">
      <c r="A112" s="19"/>
      <c r="B112" s="188" t="s">
        <v>248</v>
      </c>
      <c r="C112" s="188"/>
      <c r="D112" s="19"/>
    </row>
    <row r="113" spans="1:4" ht="17.25" x14ac:dyDescent="0.3">
      <c r="A113" s="19"/>
      <c r="B113" s="190" t="s">
        <v>74</v>
      </c>
      <c r="C113" s="188"/>
      <c r="D113" s="19"/>
    </row>
    <row r="114" spans="1:4" ht="16.5" x14ac:dyDescent="0.25">
      <c r="A114" s="19"/>
      <c r="B114" s="188" t="s">
        <v>251</v>
      </c>
      <c r="C114" s="188"/>
      <c r="D114" s="19"/>
    </row>
    <row r="115" spans="1:4" ht="16.5" x14ac:dyDescent="0.25">
      <c r="A115" s="19"/>
      <c r="B115" s="188" t="s">
        <v>181</v>
      </c>
      <c r="C115" s="188"/>
      <c r="D115" s="19"/>
    </row>
    <row r="116" spans="1:4" ht="16.5" x14ac:dyDescent="0.25">
      <c r="A116" s="19"/>
      <c r="B116" s="188" t="s">
        <v>257</v>
      </c>
      <c r="C116" s="188"/>
      <c r="D116" s="19"/>
    </row>
    <row r="117" spans="1:4" ht="16.5" x14ac:dyDescent="0.25">
      <c r="A117" s="19"/>
      <c r="B117" s="188" t="s">
        <v>258</v>
      </c>
      <c r="C117" s="188"/>
      <c r="D117" s="19"/>
    </row>
    <row r="118" spans="1:4" ht="16.5" x14ac:dyDescent="0.25">
      <c r="A118" s="19"/>
      <c r="B118" s="188" t="s">
        <v>183</v>
      </c>
      <c r="C118" s="188"/>
      <c r="D118" s="19"/>
    </row>
    <row r="119" spans="1:4" ht="16.5" x14ac:dyDescent="0.25">
      <c r="A119" s="19"/>
      <c r="B119" s="188" t="s">
        <v>180</v>
      </c>
      <c r="C119" s="188"/>
      <c r="D119" s="19"/>
    </row>
    <row r="120" spans="1:4" ht="16.5" x14ac:dyDescent="0.25">
      <c r="A120" s="19"/>
      <c r="B120" s="188" t="s">
        <v>319</v>
      </c>
      <c r="C120" s="188"/>
      <c r="D120" s="19"/>
    </row>
    <row r="121" spans="1:4" ht="16.5" x14ac:dyDescent="0.25">
      <c r="A121" s="19"/>
      <c r="B121" s="188" t="s">
        <v>260</v>
      </c>
      <c r="C121" s="188"/>
      <c r="D121" s="19"/>
    </row>
    <row r="122" spans="1:4" ht="17.25" x14ac:dyDescent="0.3">
      <c r="A122" s="19"/>
      <c r="B122" s="190" t="s">
        <v>78</v>
      </c>
      <c r="C122" s="188"/>
      <c r="D122" s="19"/>
    </row>
    <row r="123" spans="1:4" ht="17.25" x14ac:dyDescent="0.3">
      <c r="A123" s="19"/>
      <c r="B123" s="190" t="s">
        <v>83</v>
      </c>
      <c r="C123" s="188"/>
      <c r="D123" s="19"/>
    </row>
    <row r="124" spans="1:4" ht="17.25" x14ac:dyDescent="0.3">
      <c r="A124" s="19"/>
      <c r="B124" s="190" t="s">
        <v>122</v>
      </c>
      <c r="C124" s="188"/>
      <c r="D124" s="19"/>
    </row>
    <row r="125" spans="1:4" ht="16.5" x14ac:dyDescent="0.25">
      <c r="A125" s="19"/>
      <c r="B125" s="188" t="s">
        <v>191</v>
      </c>
      <c r="C125" s="188"/>
      <c r="D125" s="19"/>
    </row>
    <row r="126" spans="1:4" ht="16.5" x14ac:dyDescent="0.25">
      <c r="A126" s="19"/>
      <c r="B126" s="188" t="s">
        <v>263</v>
      </c>
      <c r="C126" s="188"/>
      <c r="D126" s="19"/>
    </row>
    <row r="127" spans="1:4" ht="16.5" x14ac:dyDescent="0.25">
      <c r="A127" s="19"/>
      <c r="B127" s="188" t="s">
        <v>264</v>
      </c>
      <c r="C127" s="188"/>
      <c r="D127" s="19"/>
    </row>
    <row r="128" spans="1:4" ht="17.25" x14ac:dyDescent="0.3">
      <c r="A128" s="19"/>
      <c r="B128" s="190" t="s">
        <v>192</v>
      </c>
      <c r="C128" s="188"/>
      <c r="D128" s="19"/>
    </row>
    <row r="129" spans="1:4" ht="17.25" x14ac:dyDescent="0.3">
      <c r="A129" s="19"/>
      <c r="B129" s="190" t="s">
        <v>194</v>
      </c>
      <c r="C129" s="188"/>
      <c r="D129" s="19"/>
    </row>
    <row r="130" spans="1:4" ht="17.25" x14ac:dyDescent="0.3">
      <c r="A130" s="19"/>
      <c r="B130" s="190" t="s">
        <v>89</v>
      </c>
      <c r="C130" s="188"/>
      <c r="D130" s="19"/>
    </row>
    <row r="131" spans="1:4" ht="16.5" x14ac:dyDescent="0.25">
      <c r="A131" s="19"/>
      <c r="B131" s="188" t="s">
        <v>267</v>
      </c>
      <c r="C131" s="188"/>
      <c r="D131" s="19"/>
    </row>
    <row r="132" spans="1:4" ht="16.5" x14ac:dyDescent="0.25">
      <c r="A132" s="19"/>
      <c r="B132" s="188" t="s">
        <v>268</v>
      </c>
      <c r="C132" s="188"/>
      <c r="D132" s="19"/>
    </row>
    <row r="133" spans="1:4" ht="16.5" x14ac:dyDescent="0.25">
      <c r="A133" s="19"/>
      <c r="B133" s="188" t="s">
        <v>269</v>
      </c>
      <c r="C133" s="188"/>
      <c r="D133" s="19"/>
    </row>
    <row r="134" spans="1:4" ht="17.25" x14ac:dyDescent="0.3">
      <c r="A134" s="19"/>
      <c r="B134" s="190" t="s">
        <v>195</v>
      </c>
      <c r="C134" s="188"/>
      <c r="D134" s="19"/>
    </row>
    <row r="135" spans="1:4" ht="17.25" x14ac:dyDescent="0.3">
      <c r="A135" s="19"/>
      <c r="B135" s="190" t="s">
        <v>114</v>
      </c>
      <c r="C135" s="188"/>
      <c r="D135" s="19"/>
    </row>
    <row r="136" spans="1:4" ht="16.5" x14ac:dyDescent="0.25">
      <c r="A136" s="19"/>
      <c r="B136" s="188" t="s">
        <v>92</v>
      </c>
      <c r="C136" s="188"/>
      <c r="D136" s="19"/>
    </row>
    <row r="137" spans="1:4" ht="16.5" x14ac:dyDescent="0.25">
      <c r="A137" s="19"/>
      <c r="B137" s="188" t="s">
        <v>197</v>
      </c>
      <c r="C137" s="188"/>
      <c r="D137" s="19"/>
    </row>
    <row r="138" spans="1:4" ht="16.5" x14ac:dyDescent="0.25">
      <c r="A138" s="19"/>
      <c r="B138" s="188" t="s">
        <v>202</v>
      </c>
      <c r="C138" s="188"/>
      <c r="D138" s="19"/>
    </row>
    <row r="139" spans="1:4" ht="16.5" x14ac:dyDescent="0.25">
      <c r="A139" s="19"/>
      <c r="B139" s="188" t="s">
        <v>270</v>
      </c>
      <c r="C139" s="188"/>
      <c r="D139" s="19"/>
    </row>
    <row r="140" spans="1:4" ht="16.5" x14ac:dyDescent="0.25">
      <c r="A140" s="19"/>
      <c r="B140" s="188" t="s">
        <v>272</v>
      </c>
      <c r="C140" s="188"/>
      <c r="D140" s="19"/>
    </row>
    <row r="141" spans="1:4" ht="16.5" x14ac:dyDescent="0.25">
      <c r="A141" s="19"/>
      <c r="B141" s="188" t="s">
        <v>274</v>
      </c>
      <c r="C141" s="188"/>
      <c r="D141" s="19"/>
    </row>
    <row r="142" spans="1:4" ht="16.5" x14ac:dyDescent="0.25">
      <c r="A142" s="19"/>
      <c r="B142" s="188" t="s">
        <v>275</v>
      </c>
      <c r="C142" s="188"/>
      <c r="D142" s="19"/>
    </row>
    <row r="143" spans="1:4" ht="16.5" x14ac:dyDescent="0.25">
      <c r="A143" s="19"/>
      <c r="B143" s="188" t="s">
        <v>276</v>
      </c>
      <c r="C143" s="188"/>
      <c r="D143" s="19"/>
    </row>
    <row r="144" spans="1:4" ht="16.5" x14ac:dyDescent="0.25">
      <c r="A144" s="19"/>
      <c r="B144" s="188" t="s">
        <v>166</v>
      </c>
      <c r="C144" s="188"/>
      <c r="D144" s="19"/>
    </row>
    <row r="145" spans="1:4" ht="17.25" thickBot="1" x14ac:dyDescent="0.3">
      <c r="A145" s="19"/>
      <c r="B145" s="19"/>
      <c r="C145" s="19"/>
      <c r="D145" s="19"/>
    </row>
    <row r="146" spans="1:4" ht="17.25" thickBot="1" x14ac:dyDescent="0.3">
      <c r="A146" s="187" t="s">
        <v>101</v>
      </c>
      <c r="B146" s="188" t="s">
        <v>278</v>
      </c>
      <c r="C146" s="19"/>
      <c r="D146" s="19"/>
    </row>
    <row r="147" spans="1:4" ht="16.5" x14ac:dyDescent="0.25">
      <c r="A147" s="19"/>
      <c r="B147" s="188" t="s">
        <v>223</v>
      </c>
      <c r="C147" s="19"/>
      <c r="D147" s="19"/>
    </row>
    <row r="148" spans="1:4" ht="16.5" x14ac:dyDescent="0.25">
      <c r="A148" s="19"/>
      <c r="B148" s="188" t="s">
        <v>280</v>
      </c>
      <c r="C148" s="19"/>
      <c r="D148" s="19"/>
    </row>
    <row r="149" spans="1:4" ht="17.25" x14ac:dyDescent="0.3">
      <c r="A149" s="19"/>
      <c r="B149" s="190" t="s">
        <v>64</v>
      </c>
      <c r="C149" s="19"/>
      <c r="D149" s="19"/>
    </row>
    <row r="150" spans="1:4" ht="16.5" x14ac:dyDescent="0.25">
      <c r="A150" s="19"/>
      <c r="B150" s="188" t="s">
        <v>317</v>
      </c>
      <c r="C150" s="19"/>
      <c r="D150" s="19"/>
    </row>
    <row r="151" spans="1:4" ht="16.5" x14ac:dyDescent="0.25">
      <c r="A151" s="19"/>
      <c r="B151" s="188" t="s">
        <v>103</v>
      </c>
      <c r="C151" s="19"/>
      <c r="D151" s="19"/>
    </row>
    <row r="152" spans="1:4" ht="16.5" x14ac:dyDescent="0.25">
      <c r="A152" s="19"/>
      <c r="B152" s="188" t="s">
        <v>178</v>
      </c>
      <c r="C152" s="19"/>
      <c r="D152" s="19"/>
    </row>
    <row r="153" spans="1:4" ht="16.5" x14ac:dyDescent="0.25">
      <c r="A153" s="19"/>
      <c r="B153" s="189" t="s">
        <v>282</v>
      </c>
      <c r="C153" s="19"/>
      <c r="D153" s="19"/>
    </row>
    <row r="154" spans="1:4" ht="17.25" x14ac:dyDescent="0.3">
      <c r="A154" s="19"/>
      <c r="B154" s="190" t="s">
        <v>244</v>
      </c>
      <c r="C154" s="19"/>
      <c r="D154" s="19"/>
    </row>
    <row r="155" spans="1:4" ht="17.25" x14ac:dyDescent="0.3">
      <c r="A155" s="19"/>
      <c r="B155" s="190" t="s">
        <v>74</v>
      </c>
      <c r="C155" s="19"/>
      <c r="D155" s="19"/>
    </row>
    <row r="156" spans="1:4" ht="16.5" x14ac:dyDescent="0.25">
      <c r="A156" s="19"/>
      <c r="B156" s="188" t="s">
        <v>283</v>
      </c>
      <c r="C156" s="19"/>
      <c r="D156" s="19"/>
    </row>
    <row r="157" spans="1:4" ht="16.5" x14ac:dyDescent="0.25">
      <c r="A157" s="19"/>
      <c r="B157" s="188" t="s">
        <v>284</v>
      </c>
      <c r="C157" s="19"/>
      <c r="D157" s="19"/>
    </row>
    <row r="158" spans="1:4" ht="16.5" x14ac:dyDescent="0.25">
      <c r="A158" s="19"/>
      <c r="B158" s="188" t="s">
        <v>183</v>
      </c>
      <c r="C158" s="19"/>
      <c r="D158" s="19"/>
    </row>
    <row r="159" spans="1:4" ht="16.5" x14ac:dyDescent="0.25">
      <c r="A159" s="19"/>
      <c r="B159" s="188" t="s">
        <v>131</v>
      </c>
      <c r="C159" s="19"/>
      <c r="D159" s="19"/>
    </row>
    <row r="160" spans="1:4" ht="16.5" x14ac:dyDescent="0.25">
      <c r="A160" s="19"/>
      <c r="B160" s="188" t="s">
        <v>320</v>
      </c>
      <c r="C160" s="19"/>
      <c r="D160" s="19"/>
    </row>
    <row r="161" spans="1:4" ht="16.5" x14ac:dyDescent="0.25">
      <c r="A161" s="19"/>
      <c r="B161" s="188" t="s">
        <v>109</v>
      </c>
      <c r="C161" s="19"/>
      <c r="D161" s="19"/>
    </row>
    <row r="162" spans="1:4" ht="17.25" x14ac:dyDescent="0.3">
      <c r="A162" s="19"/>
      <c r="B162" s="190" t="s">
        <v>82</v>
      </c>
      <c r="C162" s="19"/>
      <c r="D162" s="19"/>
    </row>
    <row r="163" spans="1:4" ht="17.25" x14ac:dyDescent="0.3">
      <c r="A163" s="19"/>
      <c r="B163" s="190" t="s">
        <v>83</v>
      </c>
      <c r="C163" s="19"/>
      <c r="D163" s="19"/>
    </row>
    <row r="164" spans="1:4" ht="17.25" x14ac:dyDescent="0.3">
      <c r="A164" s="19"/>
      <c r="B164" s="190" t="s">
        <v>122</v>
      </c>
      <c r="C164" s="19"/>
      <c r="D164" s="19"/>
    </row>
    <row r="165" spans="1:4" ht="16.5" x14ac:dyDescent="0.25">
      <c r="A165" s="19"/>
      <c r="B165" s="188" t="s">
        <v>286</v>
      </c>
      <c r="C165" s="19"/>
      <c r="D165" s="19"/>
    </row>
    <row r="166" spans="1:4" ht="16.5" x14ac:dyDescent="0.25">
      <c r="A166" s="19"/>
      <c r="B166" s="188" t="s">
        <v>191</v>
      </c>
      <c r="C166" s="19"/>
      <c r="D166" s="19"/>
    </row>
    <row r="167" spans="1:4" ht="16.5" x14ac:dyDescent="0.25">
      <c r="A167" s="19"/>
      <c r="B167" s="188" t="s">
        <v>287</v>
      </c>
      <c r="C167" s="19"/>
      <c r="D167" s="19"/>
    </row>
    <row r="168" spans="1:4" ht="17.25" x14ac:dyDescent="0.3">
      <c r="A168" s="19"/>
      <c r="B168" s="190" t="s">
        <v>192</v>
      </c>
      <c r="C168" s="19"/>
      <c r="D168" s="19"/>
    </row>
    <row r="169" spans="1:4" ht="17.25" x14ac:dyDescent="0.3">
      <c r="A169" s="19"/>
      <c r="B169" s="190" t="s">
        <v>89</v>
      </c>
      <c r="C169" s="19"/>
      <c r="D169" s="19"/>
    </row>
    <row r="170" spans="1:4" ht="16.5" x14ac:dyDescent="0.25">
      <c r="A170" s="19"/>
      <c r="B170" s="188" t="s">
        <v>139</v>
      </c>
      <c r="C170" s="19"/>
      <c r="D170" s="19"/>
    </row>
    <row r="171" spans="1:4" ht="16.5" x14ac:dyDescent="0.25">
      <c r="A171" s="19"/>
      <c r="B171" s="188" t="s">
        <v>288</v>
      </c>
      <c r="C171" s="19"/>
      <c r="D171" s="19"/>
    </row>
    <row r="172" spans="1:4" ht="16.5" x14ac:dyDescent="0.25">
      <c r="A172" s="19"/>
      <c r="B172" s="191" t="s">
        <v>290</v>
      </c>
      <c r="C172" s="19"/>
      <c r="D172" s="19"/>
    </row>
    <row r="173" spans="1:4" ht="16.5" x14ac:dyDescent="0.25">
      <c r="A173" s="19"/>
      <c r="B173" s="188" t="s">
        <v>291</v>
      </c>
      <c r="C173" s="19"/>
      <c r="D173" s="19"/>
    </row>
    <row r="174" spans="1:4" ht="17.25" x14ac:dyDescent="0.3">
      <c r="A174" s="19"/>
      <c r="B174" s="190" t="s">
        <v>114</v>
      </c>
      <c r="C174" s="19"/>
      <c r="D174" s="19"/>
    </row>
    <row r="175" spans="1:4" ht="16.5" x14ac:dyDescent="0.25">
      <c r="A175" s="19"/>
      <c r="B175" s="188" t="s">
        <v>92</v>
      </c>
      <c r="C175" s="19"/>
      <c r="D175" s="19"/>
    </row>
    <row r="176" spans="1:4" ht="16.5" x14ac:dyDescent="0.25">
      <c r="A176" s="19"/>
      <c r="B176" s="188" t="s">
        <v>202</v>
      </c>
      <c r="C176" s="19"/>
      <c r="D176" s="19"/>
    </row>
    <row r="177" spans="1:4" ht="16.5" x14ac:dyDescent="0.25">
      <c r="A177" s="19"/>
      <c r="B177" s="188" t="s">
        <v>270</v>
      </c>
      <c r="C177" s="19"/>
      <c r="D177" s="19"/>
    </row>
    <row r="178" spans="1:4" ht="17.25" thickBot="1" x14ac:dyDescent="0.3">
      <c r="A178" s="19"/>
      <c r="B178" s="19"/>
      <c r="C178" s="19"/>
      <c r="D178" s="19"/>
    </row>
    <row r="179" spans="1:4" ht="17.25" thickBot="1" x14ac:dyDescent="0.3">
      <c r="A179" s="187" t="s">
        <v>118</v>
      </c>
      <c r="B179" s="188" t="s">
        <v>317</v>
      </c>
      <c r="C179" s="19"/>
      <c r="D179" s="19"/>
    </row>
    <row r="180" spans="1:4" ht="17.25" x14ac:dyDescent="0.3">
      <c r="A180" s="19"/>
      <c r="B180" s="190" t="s">
        <v>64</v>
      </c>
      <c r="C180" s="19"/>
      <c r="D180" s="19"/>
    </row>
    <row r="181" spans="1:4" ht="17.25" x14ac:dyDescent="0.3">
      <c r="A181" s="19"/>
      <c r="B181" s="190" t="s">
        <v>65</v>
      </c>
      <c r="C181" s="19"/>
      <c r="D181" s="19"/>
    </row>
    <row r="182" spans="1:4" ht="17.25" x14ac:dyDescent="0.3">
      <c r="A182" s="19"/>
      <c r="B182" s="190" t="s">
        <v>104</v>
      </c>
      <c r="C182" s="19"/>
      <c r="D182" s="19"/>
    </row>
    <row r="183" spans="1:4" ht="17.25" x14ac:dyDescent="0.3">
      <c r="A183" s="19"/>
      <c r="B183" s="190" t="s">
        <v>244</v>
      </c>
      <c r="C183" s="19"/>
      <c r="D183" s="19"/>
    </row>
    <row r="184" spans="1:4" ht="17.25" x14ac:dyDescent="0.3">
      <c r="A184" s="19"/>
      <c r="B184" s="190" t="s">
        <v>74</v>
      </c>
      <c r="C184" s="19"/>
      <c r="D184" s="19"/>
    </row>
    <row r="185" spans="1:4" ht="17.25" x14ac:dyDescent="0.3">
      <c r="A185" s="19"/>
      <c r="B185" s="190" t="s">
        <v>82</v>
      </c>
      <c r="C185" s="19"/>
      <c r="D185" s="19"/>
    </row>
    <row r="186" spans="1:4" ht="17.25" x14ac:dyDescent="0.3">
      <c r="A186" s="19"/>
      <c r="B186" s="190" t="s">
        <v>83</v>
      </c>
      <c r="C186" s="19"/>
      <c r="D186" s="19"/>
    </row>
    <row r="187" spans="1:4" ht="17.25" x14ac:dyDescent="0.3">
      <c r="A187" s="19"/>
      <c r="B187" s="190" t="s">
        <v>211</v>
      </c>
      <c r="C187" s="19"/>
      <c r="D187" s="19"/>
    </row>
    <row r="188" spans="1:4" ht="17.25" x14ac:dyDescent="0.3">
      <c r="A188" s="19"/>
      <c r="B188" s="190" t="s">
        <v>194</v>
      </c>
      <c r="C188" s="19"/>
      <c r="D188" s="19"/>
    </row>
    <row r="189" spans="1:4" ht="16.5" x14ac:dyDescent="0.25">
      <c r="A189" s="19"/>
      <c r="B189" s="189" t="s">
        <v>293</v>
      </c>
      <c r="C189" s="19"/>
      <c r="D189" s="19"/>
    </row>
    <row r="190" spans="1:4" ht="16.5" x14ac:dyDescent="0.25">
      <c r="A190" s="19"/>
      <c r="B190" s="188" t="s">
        <v>120</v>
      </c>
      <c r="C190" s="19"/>
      <c r="D190" s="19"/>
    </row>
    <row r="191" spans="1:4" ht="17.25" x14ac:dyDescent="0.3">
      <c r="A191" s="188"/>
      <c r="B191" s="190" t="s">
        <v>122</v>
      </c>
      <c r="C191" s="19"/>
      <c r="D191" s="19"/>
    </row>
    <row r="192" spans="1:4" ht="16.5" x14ac:dyDescent="0.25">
      <c r="A192" s="19"/>
      <c r="B192" s="188" t="s">
        <v>191</v>
      </c>
      <c r="C192" s="19"/>
      <c r="D192" s="19"/>
    </row>
    <row r="193" spans="1:4" ht="16.5" x14ac:dyDescent="0.25">
      <c r="A193" s="19"/>
      <c r="B193" s="188" t="s">
        <v>292</v>
      </c>
      <c r="C193" s="19"/>
      <c r="D193" s="19"/>
    </row>
    <row r="194" spans="1:4" ht="16.5" x14ac:dyDescent="0.25">
      <c r="A194" s="19"/>
      <c r="B194" s="188" t="s">
        <v>270</v>
      </c>
      <c r="C194" s="19"/>
      <c r="D194" s="19"/>
    </row>
    <row r="195" spans="1:4" ht="17.25" thickBot="1" x14ac:dyDescent="0.3">
      <c r="A195" s="19"/>
      <c r="B195" s="19"/>
      <c r="C195" s="19"/>
      <c r="D195" s="19"/>
    </row>
    <row r="196" spans="1:4" ht="17.25" thickBot="1" x14ac:dyDescent="0.3">
      <c r="A196" s="187" t="s">
        <v>121</v>
      </c>
      <c r="B196" s="188" t="s">
        <v>317</v>
      </c>
      <c r="C196" s="19"/>
      <c r="D196" s="19"/>
    </row>
    <row r="197" spans="1:4" ht="16.5" x14ac:dyDescent="0.25">
      <c r="A197" s="19"/>
      <c r="B197" s="188" t="s">
        <v>117</v>
      </c>
      <c r="C197" s="19"/>
      <c r="D197" s="19"/>
    </row>
    <row r="198" spans="1:4" ht="17.25" x14ac:dyDescent="0.3">
      <c r="A198" s="19"/>
      <c r="B198" s="192" t="s">
        <v>104</v>
      </c>
      <c r="C198" s="19"/>
      <c r="D198" s="19"/>
    </row>
    <row r="199" spans="1:4" ht="17.25" x14ac:dyDescent="0.3">
      <c r="A199" s="19"/>
      <c r="B199" s="192" t="s">
        <v>74</v>
      </c>
      <c r="C199" s="19"/>
      <c r="D199" s="19"/>
    </row>
    <row r="200" spans="1:4" ht="17.25" x14ac:dyDescent="0.3">
      <c r="A200" s="19"/>
      <c r="B200" s="192" t="s">
        <v>83</v>
      </c>
      <c r="C200" s="19"/>
      <c r="D200" s="19"/>
    </row>
    <row r="201" spans="1:4" ht="17.25" x14ac:dyDescent="0.3">
      <c r="A201" s="19"/>
      <c r="B201" s="192" t="s">
        <v>295</v>
      </c>
      <c r="C201" s="19"/>
      <c r="D201" s="19"/>
    </row>
    <row r="202" spans="1:4" ht="16.5" x14ac:dyDescent="0.25">
      <c r="A202" s="19"/>
      <c r="B202" s="189" t="s">
        <v>296</v>
      </c>
      <c r="C202" s="19"/>
      <c r="D202" s="19"/>
    </row>
    <row r="203" spans="1:4" ht="16.5" x14ac:dyDescent="0.25">
      <c r="A203" s="19"/>
      <c r="B203" s="188" t="s">
        <v>120</v>
      </c>
      <c r="C203" s="19"/>
      <c r="D203" s="19"/>
    </row>
    <row r="204" spans="1:4" ht="16.5" x14ac:dyDescent="0.25">
      <c r="A204" s="19"/>
      <c r="B204" s="188" t="s">
        <v>297</v>
      </c>
      <c r="C204" s="19"/>
      <c r="D204" s="19"/>
    </row>
    <row r="205" spans="1:4" ht="17.25" x14ac:dyDescent="0.3">
      <c r="A205" s="19"/>
      <c r="B205" s="192" t="s">
        <v>64</v>
      </c>
      <c r="C205" s="19"/>
      <c r="D205" s="19"/>
    </row>
    <row r="206" spans="1:4" ht="17.25" x14ac:dyDescent="0.3">
      <c r="A206" s="19"/>
      <c r="B206" s="192" t="s">
        <v>65</v>
      </c>
      <c r="C206" s="19"/>
      <c r="D206" s="19"/>
    </row>
  </sheetData>
  <mergeCells count="58">
    <mergeCell ref="A70:N70"/>
    <mergeCell ref="A71:A73"/>
    <mergeCell ref="H33:I33"/>
    <mergeCell ref="J33:J34"/>
    <mergeCell ref="A42:N42"/>
    <mergeCell ref="A43:A45"/>
    <mergeCell ref="B43:G43"/>
    <mergeCell ref="H43:L43"/>
    <mergeCell ref="M43:M45"/>
    <mergeCell ref="N43:N45"/>
    <mergeCell ref="H44:I44"/>
    <mergeCell ref="J44:J45"/>
    <mergeCell ref="K44:K45"/>
    <mergeCell ref="L44:L45"/>
    <mergeCell ref="G33:G34"/>
    <mergeCell ref="H71:L71"/>
    <mergeCell ref="M71:M73"/>
    <mergeCell ref="N71:N73"/>
    <mergeCell ref="B72:C72"/>
    <mergeCell ref="F72:F73"/>
    <mergeCell ref="G72:G73"/>
    <mergeCell ref="H72:I72"/>
    <mergeCell ref="J72:J73"/>
    <mergeCell ref="K72:K73"/>
    <mergeCell ref="L72:L73"/>
    <mergeCell ref="D72:E72"/>
    <mergeCell ref="A1:N1"/>
    <mergeCell ref="B44:C44"/>
    <mergeCell ref="D44:E44"/>
    <mergeCell ref="F44:F45"/>
    <mergeCell ref="G44:G45"/>
    <mergeCell ref="A31:N31"/>
    <mergeCell ref="A32:A34"/>
    <mergeCell ref="B32:G32"/>
    <mergeCell ref="H32:L32"/>
    <mergeCell ref="B33:C33"/>
    <mergeCell ref="D33:E33"/>
    <mergeCell ref="K33:K34"/>
    <mergeCell ref="L33:L34"/>
    <mergeCell ref="M32:M34"/>
    <mergeCell ref="N32:N34"/>
    <mergeCell ref="F33:F34"/>
    <mergeCell ref="A88:G88"/>
    <mergeCell ref="A3:N3"/>
    <mergeCell ref="A4:A6"/>
    <mergeCell ref="B4:G4"/>
    <mergeCell ref="H4:L4"/>
    <mergeCell ref="B5:C5"/>
    <mergeCell ref="D5:E5"/>
    <mergeCell ref="F5:F6"/>
    <mergeCell ref="G5:G6"/>
    <mergeCell ref="H5:I5"/>
    <mergeCell ref="J5:J6"/>
    <mergeCell ref="K5:K6"/>
    <mergeCell ref="L5:L6"/>
    <mergeCell ref="M4:M6"/>
    <mergeCell ref="N4:N6"/>
    <mergeCell ref="B71:G7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34</vt:i4>
      </vt:variant>
    </vt:vector>
  </HeadingPairs>
  <TitlesOfParts>
    <vt:vector size="34" baseType="lpstr">
      <vt:lpstr>2015. I. - Állományi</vt:lpstr>
      <vt:lpstr>2015. I. - Új</vt:lpstr>
      <vt:lpstr>2015. II. - Állományi</vt:lpstr>
      <vt:lpstr>2015. II. - Új</vt:lpstr>
      <vt:lpstr>2015. III. - Állományi</vt:lpstr>
      <vt:lpstr>2015. III. - Új</vt:lpstr>
      <vt:lpstr>2015. IV. - Állományi</vt:lpstr>
      <vt:lpstr>2015. IV. - Új</vt:lpstr>
      <vt:lpstr>2016. I. - Állományi</vt:lpstr>
      <vt:lpstr>2016. I. - Új</vt:lpstr>
      <vt:lpstr>2016. II. - Állományi</vt:lpstr>
      <vt:lpstr>2016. II. - Új</vt:lpstr>
      <vt:lpstr>2016. III. - Állományi</vt:lpstr>
      <vt:lpstr>2016. III. - Új</vt:lpstr>
      <vt:lpstr>2016. IV.- Állományi</vt:lpstr>
      <vt:lpstr>2016. IV. - Új</vt:lpstr>
      <vt:lpstr>2017. I. - Állományi</vt:lpstr>
      <vt:lpstr>2017. I. - Új</vt:lpstr>
      <vt:lpstr>2017. II. - Állományi</vt:lpstr>
      <vt:lpstr>2017. II. - Új</vt:lpstr>
      <vt:lpstr>2017. III. - Állományi</vt:lpstr>
      <vt:lpstr>2017. III. - Új</vt:lpstr>
      <vt:lpstr>2017. IV. - Állományi</vt:lpstr>
      <vt:lpstr>2017. IV. - Új</vt:lpstr>
      <vt:lpstr>2018. I. - Állományi_R</vt:lpstr>
      <vt:lpstr>2018. I. - Állományi_Új</vt:lpstr>
      <vt:lpstr>2018. I. - Új_R</vt:lpstr>
      <vt:lpstr>2018. I. - Új hitelek_Új</vt:lpstr>
      <vt:lpstr>2018. II. - Állományi</vt:lpstr>
      <vt:lpstr>2018. II. - Új</vt:lpstr>
      <vt:lpstr>2018. III. - Állományi</vt:lpstr>
      <vt:lpstr>2018. III. - Új</vt:lpstr>
      <vt:lpstr>2018. IV. - Állományi</vt:lpstr>
      <vt:lpstr>2018. IV. - Új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Móró-Szalai Lídia</dc:creator>
  <cp:lastModifiedBy>Reiter Szilvia</cp:lastModifiedBy>
  <cp:lastPrinted>2018-07-31T12:32:08Z</cp:lastPrinted>
  <dcterms:created xsi:type="dcterms:W3CDTF">2017-01-17T08:27:00Z</dcterms:created>
  <dcterms:modified xsi:type="dcterms:W3CDTF">2020-02-21T13:23:55Z</dcterms:modified>
</cp:coreProperties>
</file>