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440" windowHeight="12585" firstSheet="3" activeTab="19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</sheets>
  <calcPr calcId="145621"/>
</workbook>
</file>

<file path=xl/calcChain.xml><?xml version="1.0" encoding="utf-8"?>
<calcChain xmlns="http://schemas.openxmlformats.org/spreadsheetml/2006/main">
  <c r="P7" i="20" l="1"/>
  <c r="P8" i="20"/>
  <c r="P9" i="20"/>
  <c r="P10" i="20"/>
  <c r="P11" i="20"/>
  <c r="P12" i="20"/>
  <c r="P13" i="20"/>
  <c r="P14" i="20"/>
  <c r="P15" i="20"/>
  <c r="P16" i="20"/>
  <c r="P17" i="20"/>
  <c r="P18" i="20"/>
  <c r="P19" i="20"/>
  <c r="P6" i="20"/>
  <c r="J6" i="20" l="1"/>
  <c r="R6" i="20" s="1"/>
  <c r="O6" i="20"/>
  <c r="J7" i="20"/>
  <c r="R7" i="20" s="1"/>
  <c r="O7" i="20"/>
  <c r="J8" i="20"/>
  <c r="R8" i="20" s="1"/>
  <c r="O8" i="20"/>
  <c r="J9" i="20"/>
  <c r="R9" i="20" s="1"/>
  <c r="O9" i="20"/>
  <c r="J10" i="20"/>
  <c r="R10" i="20" s="1"/>
  <c r="O10" i="20"/>
  <c r="J11" i="20"/>
  <c r="R11" i="20" s="1"/>
  <c r="O11" i="20"/>
  <c r="J12" i="20"/>
  <c r="R12" i="20" s="1"/>
  <c r="O12" i="20"/>
  <c r="J13" i="20"/>
  <c r="R13" i="20" s="1"/>
  <c r="O13" i="20"/>
  <c r="J14" i="20"/>
  <c r="R14" i="20" s="1"/>
  <c r="O14" i="20"/>
  <c r="J15" i="20"/>
  <c r="R15" i="20" s="1"/>
  <c r="O15" i="20"/>
  <c r="J16" i="20"/>
  <c r="R16" i="20" s="1"/>
  <c r="O16" i="20"/>
  <c r="J17" i="20"/>
  <c r="R17" i="20" s="1"/>
  <c r="O17" i="20"/>
  <c r="J18" i="20"/>
  <c r="R18" i="20" s="1"/>
  <c r="O18" i="20"/>
  <c r="J19" i="20"/>
  <c r="R19" i="20" s="1"/>
  <c r="O19" i="20"/>
  <c r="N6" i="19"/>
  <c r="I6" i="19"/>
  <c r="O6" i="19" l="1"/>
  <c r="Q6" i="19" s="1"/>
  <c r="N7" i="19"/>
  <c r="N8" i="19"/>
  <c r="N9" i="19"/>
  <c r="N10" i="19"/>
  <c r="N11" i="19"/>
  <c r="N12" i="19"/>
  <c r="O12" i="19" s="1"/>
  <c r="Q12" i="19" s="1"/>
  <c r="N13" i="19"/>
  <c r="N14" i="19"/>
  <c r="N15" i="19"/>
  <c r="N16" i="19"/>
  <c r="O16" i="19" s="1"/>
  <c r="Q16" i="19" s="1"/>
  <c r="N17" i="19"/>
  <c r="N18" i="19"/>
  <c r="N19" i="19"/>
  <c r="I7" i="19"/>
  <c r="O7" i="19" s="1"/>
  <c r="Q7" i="19" s="1"/>
  <c r="I8" i="19"/>
  <c r="I9" i="19"/>
  <c r="I10" i="19"/>
  <c r="O10" i="19" s="1"/>
  <c r="Q10" i="19" s="1"/>
  <c r="I11" i="19"/>
  <c r="O11" i="19" s="1"/>
  <c r="Q11" i="19" s="1"/>
  <c r="I12" i="19"/>
  <c r="I13" i="19"/>
  <c r="I14" i="19"/>
  <c r="O14" i="19" s="1"/>
  <c r="Q14" i="19" s="1"/>
  <c r="I15" i="19"/>
  <c r="O15" i="19" s="1"/>
  <c r="Q15" i="19" s="1"/>
  <c r="I16" i="19"/>
  <c r="I17" i="19"/>
  <c r="I18" i="19"/>
  <c r="O18" i="19" s="1"/>
  <c r="Q18" i="19" s="1"/>
  <c r="I19" i="19"/>
  <c r="O19" i="19" s="1"/>
  <c r="Q19" i="19" s="1"/>
  <c r="O8" i="19" l="1"/>
  <c r="Q8" i="19" s="1"/>
  <c r="O17" i="19"/>
  <c r="Q17" i="19" s="1"/>
  <c r="O13" i="19"/>
  <c r="Q13" i="19" s="1"/>
  <c r="O9" i="19"/>
  <c r="Q9" i="19" s="1"/>
  <c r="I19" i="1" l="1"/>
  <c r="L18" i="1"/>
  <c r="I18" i="1"/>
  <c r="M18" i="1" s="1"/>
  <c r="O18" i="1" s="1"/>
  <c r="L17" i="1"/>
  <c r="I17" i="1"/>
  <c r="L16" i="1"/>
  <c r="I16" i="1"/>
  <c r="M16" i="1" s="1"/>
  <c r="O16" i="1" s="1"/>
  <c r="L15" i="1"/>
  <c r="I15" i="1"/>
  <c r="L14" i="1"/>
  <c r="L19" i="1" s="1"/>
  <c r="M19" i="1" s="1"/>
  <c r="O19" i="1" s="1"/>
  <c r="I14" i="1"/>
  <c r="M14" i="1" s="1"/>
  <c r="O14" i="1" s="1"/>
  <c r="L13" i="1"/>
  <c r="I13" i="1"/>
  <c r="L12" i="1"/>
  <c r="I12" i="1"/>
  <c r="M12" i="1" s="1"/>
  <c r="O12" i="1" s="1"/>
  <c r="L11" i="1"/>
  <c r="I11" i="1"/>
  <c r="L10" i="1"/>
  <c r="I10" i="1"/>
  <c r="M10" i="1" s="1"/>
  <c r="O10" i="1" s="1"/>
  <c r="L9" i="1"/>
  <c r="I9" i="1"/>
  <c r="L8" i="1"/>
  <c r="I8" i="1"/>
  <c r="M8" i="1" s="1"/>
  <c r="O8" i="1" s="1"/>
  <c r="L7" i="1"/>
  <c r="I7" i="1"/>
  <c r="L6" i="1"/>
  <c r="I6" i="1"/>
  <c r="M6" i="1" s="1"/>
  <c r="O6" i="1" s="1"/>
  <c r="I19" i="2"/>
  <c r="M19" i="2" s="1"/>
  <c r="O19" i="2" s="1"/>
  <c r="L18" i="2"/>
  <c r="I18" i="2"/>
  <c r="M18" i="2" s="1"/>
  <c r="O18" i="2" s="1"/>
  <c r="L17" i="2"/>
  <c r="I17" i="2"/>
  <c r="M17" i="2" s="1"/>
  <c r="O17" i="2" s="1"/>
  <c r="L16" i="2"/>
  <c r="I16" i="2"/>
  <c r="M16" i="2" s="1"/>
  <c r="O16" i="2" s="1"/>
  <c r="L15" i="2"/>
  <c r="I15" i="2"/>
  <c r="M15" i="2" s="1"/>
  <c r="O15" i="2" s="1"/>
  <c r="L14" i="2"/>
  <c r="L19" i="2" s="1"/>
  <c r="I14" i="2"/>
  <c r="M14" i="2" s="1"/>
  <c r="O14" i="2" s="1"/>
  <c r="L13" i="2"/>
  <c r="I13" i="2"/>
  <c r="M13" i="2" s="1"/>
  <c r="O13" i="2" s="1"/>
  <c r="L12" i="2"/>
  <c r="I12" i="2"/>
  <c r="M12" i="2" s="1"/>
  <c r="O12" i="2" s="1"/>
  <c r="L11" i="2"/>
  <c r="I11" i="2"/>
  <c r="M11" i="2" s="1"/>
  <c r="O11" i="2" s="1"/>
  <c r="L10" i="2"/>
  <c r="I10" i="2"/>
  <c r="M10" i="2" s="1"/>
  <c r="O10" i="2" s="1"/>
  <c r="L9" i="2"/>
  <c r="I9" i="2"/>
  <c r="M9" i="2" s="1"/>
  <c r="O9" i="2" s="1"/>
  <c r="L8" i="2"/>
  <c r="I8" i="2"/>
  <c r="M8" i="2" s="1"/>
  <c r="O8" i="2" s="1"/>
  <c r="L7" i="2"/>
  <c r="I7" i="2"/>
  <c r="M7" i="2" s="1"/>
  <c r="O7" i="2" s="1"/>
  <c r="L6" i="2"/>
  <c r="I6" i="2"/>
  <c r="M6" i="2" s="1"/>
  <c r="O6" i="2" s="1"/>
  <c r="I19" i="3"/>
  <c r="O18" i="3"/>
  <c r="L18" i="3"/>
  <c r="I18" i="3"/>
  <c r="M18" i="3" s="1"/>
  <c r="L17" i="3"/>
  <c r="I17" i="3"/>
  <c r="L16" i="3"/>
  <c r="I16" i="3"/>
  <c r="M16" i="3" s="1"/>
  <c r="O16" i="3" s="1"/>
  <c r="L15" i="3"/>
  <c r="I15" i="3"/>
  <c r="M15" i="3" s="1"/>
  <c r="O15" i="3" s="1"/>
  <c r="O14" i="3"/>
  <c r="L14" i="3"/>
  <c r="L19" i="3" s="1"/>
  <c r="I14" i="3"/>
  <c r="M14" i="3" s="1"/>
  <c r="L13" i="3"/>
  <c r="I13" i="3"/>
  <c r="L12" i="3"/>
  <c r="I12" i="3"/>
  <c r="M12" i="3" s="1"/>
  <c r="O12" i="3" s="1"/>
  <c r="L11" i="3"/>
  <c r="I11" i="3"/>
  <c r="M11" i="3" s="1"/>
  <c r="O11" i="3" s="1"/>
  <c r="O10" i="3"/>
  <c r="L10" i="3"/>
  <c r="I10" i="3"/>
  <c r="M10" i="3" s="1"/>
  <c r="L9" i="3"/>
  <c r="I9" i="3"/>
  <c r="L8" i="3"/>
  <c r="I8" i="3"/>
  <c r="M8" i="3" s="1"/>
  <c r="O8" i="3" s="1"/>
  <c r="L7" i="3"/>
  <c r="I7" i="3"/>
  <c r="M7" i="3" s="1"/>
  <c r="O7" i="3" s="1"/>
  <c r="O6" i="3"/>
  <c r="L6" i="3"/>
  <c r="I6" i="3"/>
  <c r="M6" i="3" s="1"/>
  <c r="I19" i="4"/>
  <c r="L18" i="4"/>
  <c r="I18" i="4"/>
  <c r="L17" i="4"/>
  <c r="I17" i="4"/>
  <c r="M17" i="4" s="1"/>
  <c r="O17" i="4" s="1"/>
  <c r="L16" i="4"/>
  <c r="M16" i="4" s="1"/>
  <c r="O16" i="4" s="1"/>
  <c r="I16" i="4"/>
  <c r="M15" i="4"/>
  <c r="O15" i="4" s="1"/>
  <c r="L15" i="4"/>
  <c r="I15" i="4"/>
  <c r="L14" i="4"/>
  <c r="I14" i="4"/>
  <c r="M14" i="4" s="1"/>
  <c r="O14" i="4" s="1"/>
  <c r="L13" i="4"/>
  <c r="I13" i="4"/>
  <c r="M13" i="4" s="1"/>
  <c r="O13" i="4" s="1"/>
  <c r="M12" i="4"/>
  <c r="O12" i="4" s="1"/>
  <c r="L12" i="4"/>
  <c r="I12" i="4"/>
  <c r="L11" i="4"/>
  <c r="M11" i="4" s="1"/>
  <c r="O11" i="4" s="1"/>
  <c r="I11" i="4"/>
  <c r="L10" i="4"/>
  <c r="I10" i="4"/>
  <c r="M10" i="4" s="1"/>
  <c r="O10" i="4" s="1"/>
  <c r="M9" i="4"/>
  <c r="O9" i="4" s="1"/>
  <c r="L9" i="4"/>
  <c r="I9" i="4"/>
  <c r="L8" i="4"/>
  <c r="M8" i="4" s="1"/>
  <c r="O8" i="4" s="1"/>
  <c r="I8" i="4"/>
  <c r="L7" i="4"/>
  <c r="I7" i="4"/>
  <c r="M7" i="4" s="1"/>
  <c r="O7" i="4" s="1"/>
  <c r="L6" i="4"/>
  <c r="I6" i="4"/>
  <c r="M6" i="4" s="1"/>
  <c r="O6" i="4" s="1"/>
  <c r="I19" i="5"/>
  <c r="L18" i="5"/>
  <c r="M18" i="5" s="1"/>
  <c r="O18" i="5" s="1"/>
  <c r="I18" i="5"/>
  <c r="M17" i="5"/>
  <c r="O17" i="5" s="1"/>
  <c r="L17" i="5"/>
  <c r="I17" i="5"/>
  <c r="L16" i="5"/>
  <c r="I16" i="5"/>
  <c r="M16" i="5" s="1"/>
  <c r="O16" i="5" s="1"/>
  <c r="L15" i="5"/>
  <c r="I15" i="5"/>
  <c r="M15" i="5" s="1"/>
  <c r="O15" i="5" s="1"/>
  <c r="M14" i="5"/>
  <c r="O14" i="5" s="1"/>
  <c r="L14" i="5"/>
  <c r="I14" i="5"/>
  <c r="L13" i="5"/>
  <c r="M13" i="5" s="1"/>
  <c r="O13" i="5" s="1"/>
  <c r="I13" i="5"/>
  <c r="L12" i="5"/>
  <c r="I12" i="5"/>
  <c r="M12" i="5" s="1"/>
  <c r="O12" i="5" s="1"/>
  <c r="M11" i="5"/>
  <c r="O11" i="5" s="1"/>
  <c r="L11" i="5"/>
  <c r="I11" i="5"/>
  <c r="L10" i="5"/>
  <c r="M10" i="5" s="1"/>
  <c r="O10" i="5" s="1"/>
  <c r="I10" i="5"/>
  <c r="L9" i="5"/>
  <c r="I9" i="5"/>
  <c r="M9" i="5" s="1"/>
  <c r="O9" i="5" s="1"/>
  <c r="L8" i="5"/>
  <c r="I8" i="5"/>
  <c r="M8" i="5" s="1"/>
  <c r="O8" i="5" s="1"/>
  <c r="M7" i="5"/>
  <c r="O7" i="5" s="1"/>
  <c r="L7" i="5"/>
  <c r="I7" i="5"/>
  <c r="L6" i="5"/>
  <c r="M6" i="5" s="1"/>
  <c r="O6" i="5" s="1"/>
  <c r="I6" i="5"/>
  <c r="I19" i="6"/>
  <c r="L18" i="6"/>
  <c r="I18" i="6"/>
  <c r="L17" i="6"/>
  <c r="I17" i="6"/>
  <c r="M17" i="6" s="1"/>
  <c r="O17" i="6" s="1"/>
  <c r="L16" i="6"/>
  <c r="M16" i="6" s="1"/>
  <c r="O16" i="6" s="1"/>
  <c r="I16" i="6"/>
  <c r="M15" i="6"/>
  <c r="O15" i="6" s="1"/>
  <c r="L15" i="6"/>
  <c r="I15" i="6"/>
  <c r="L14" i="6"/>
  <c r="L19" i="6" s="1"/>
  <c r="I14" i="6"/>
  <c r="M14" i="6" s="1"/>
  <c r="O14" i="6" s="1"/>
  <c r="L13" i="6"/>
  <c r="I13" i="6"/>
  <c r="M13" i="6" s="1"/>
  <c r="O13" i="6" s="1"/>
  <c r="M12" i="6"/>
  <c r="O12" i="6" s="1"/>
  <c r="L12" i="6"/>
  <c r="I12" i="6"/>
  <c r="L11" i="6"/>
  <c r="M11" i="6" s="1"/>
  <c r="O11" i="6" s="1"/>
  <c r="I11" i="6"/>
  <c r="L10" i="6"/>
  <c r="I10" i="6"/>
  <c r="M10" i="6" s="1"/>
  <c r="O10" i="6" s="1"/>
  <c r="M9" i="6"/>
  <c r="O9" i="6" s="1"/>
  <c r="L9" i="6"/>
  <c r="I9" i="6"/>
  <c r="L8" i="6"/>
  <c r="M8" i="6" s="1"/>
  <c r="O8" i="6" s="1"/>
  <c r="I8" i="6"/>
  <c r="L7" i="6"/>
  <c r="I7" i="6"/>
  <c r="M7" i="6" s="1"/>
  <c r="O7" i="6" s="1"/>
  <c r="L6" i="6"/>
  <c r="I6" i="6"/>
  <c r="M6" i="6" s="1"/>
  <c r="O6" i="6" s="1"/>
  <c r="I19" i="7"/>
  <c r="M18" i="7"/>
  <c r="O18" i="7" s="1"/>
  <c r="L18" i="7"/>
  <c r="I18" i="7"/>
  <c r="L17" i="7"/>
  <c r="M17" i="7" s="1"/>
  <c r="O17" i="7" s="1"/>
  <c r="I17" i="7"/>
  <c r="L16" i="7"/>
  <c r="I16" i="7"/>
  <c r="M16" i="7" s="1"/>
  <c r="O16" i="7" s="1"/>
  <c r="L15" i="7"/>
  <c r="I15" i="7"/>
  <c r="M15" i="7" s="1"/>
  <c r="O15" i="7" s="1"/>
  <c r="M14" i="7"/>
  <c r="O14" i="7" s="1"/>
  <c r="L14" i="7"/>
  <c r="L19" i="7" s="1"/>
  <c r="I14" i="7"/>
  <c r="L13" i="7"/>
  <c r="M13" i="7" s="1"/>
  <c r="O13" i="7" s="1"/>
  <c r="I13" i="7"/>
  <c r="L12" i="7"/>
  <c r="I12" i="7"/>
  <c r="M12" i="7" s="1"/>
  <c r="O12" i="7" s="1"/>
  <c r="L11" i="7"/>
  <c r="I11" i="7"/>
  <c r="M11" i="7" s="1"/>
  <c r="O11" i="7" s="1"/>
  <c r="M10" i="7"/>
  <c r="O10" i="7" s="1"/>
  <c r="L10" i="7"/>
  <c r="I10" i="7"/>
  <c r="L9" i="7"/>
  <c r="M9" i="7" s="1"/>
  <c r="O9" i="7" s="1"/>
  <c r="I9" i="7"/>
  <c r="L8" i="7"/>
  <c r="I8" i="7"/>
  <c r="M8" i="7" s="1"/>
  <c r="O8" i="7" s="1"/>
  <c r="L7" i="7"/>
  <c r="I7" i="7"/>
  <c r="M7" i="7" s="1"/>
  <c r="O7" i="7" s="1"/>
  <c r="M6" i="7"/>
  <c r="O6" i="7" s="1"/>
  <c r="L6" i="7"/>
  <c r="I6" i="7"/>
  <c r="I19" i="8"/>
  <c r="L18" i="8"/>
  <c r="I18" i="8"/>
  <c r="L17" i="8"/>
  <c r="I17" i="8"/>
  <c r="L16" i="8"/>
  <c r="I16" i="8"/>
  <c r="L15" i="8"/>
  <c r="I15" i="8"/>
  <c r="L14" i="8"/>
  <c r="L19" i="8" s="1"/>
  <c r="I14" i="8"/>
  <c r="L13" i="8"/>
  <c r="I13" i="8"/>
  <c r="L12" i="8"/>
  <c r="I12" i="8"/>
  <c r="L11" i="8"/>
  <c r="I11" i="8"/>
  <c r="L10" i="8"/>
  <c r="I10" i="8"/>
  <c r="L9" i="8"/>
  <c r="I9" i="8"/>
  <c r="L8" i="8"/>
  <c r="I8" i="8"/>
  <c r="L7" i="8"/>
  <c r="I7" i="8"/>
  <c r="L6" i="8"/>
  <c r="I6" i="8"/>
  <c r="I19" i="9"/>
  <c r="L18" i="9"/>
  <c r="M18" i="9" s="1"/>
  <c r="O18" i="9" s="1"/>
  <c r="I18" i="9"/>
  <c r="L17" i="9"/>
  <c r="I17" i="9"/>
  <c r="M17" i="9" s="1"/>
  <c r="O17" i="9" s="1"/>
  <c r="L16" i="9"/>
  <c r="I16" i="9"/>
  <c r="M16" i="9" s="1"/>
  <c r="O16" i="9" s="1"/>
  <c r="M15" i="9"/>
  <c r="O15" i="9" s="1"/>
  <c r="L15" i="9"/>
  <c r="I15" i="9"/>
  <c r="L14" i="9"/>
  <c r="L19" i="9" s="1"/>
  <c r="M19" i="9" s="1"/>
  <c r="O19" i="9" s="1"/>
  <c r="I14" i="9"/>
  <c r="L13" i="9"/>
  <c r="I13" i="9"/>
  <c r="M13" i="9" s="1"/>
  <c r="O13" i="9" s="1"/>
  <c r="L12" i="9"/>
  <c r="I12" i="9"/>
  <c r="M12" i="9" s="1"/>
  <c r="O12" i="9" s="1"/>
  <c r="M11" i="9"/>
  <c r="O11" i="9" s="1"/>
  <c r="L11" i="9"/>
  <c r="I11" i="9"/>
  <c r="L10" i="9"/>
  <c r="M10" i="9" s="1"/>
  <c r="O10" i="9" s="1"/>
  <c r="I10" i="9"/>
  <c r="L9" i="9"/>
  <c r="I9" i="9"/>
  <c r="M9" i="9" s="1"/>
  <c r="O9" i="9" s="1"/>
  <c r="L8" i="9"/>
  <c r="I8" i="9"/>
  <c r="M8" i="9" s="1"/>
  <c r="O8" i="9" s="1"/>
  <c r="M7" i="9"/>
  <c r="O7" i="9" s="1"/>
  <c r="L7" i="9"/>
  <c r="I7" i="9"/>
  <c r="L6" i="9"/>
  <c r="M6" i="9" s="1"/>
  <c r="O6" i="9" s="1"/>
  <c r="I6" i="9"/>
  <c r="I19" i="10"/>
  <c r="L18" i="10"/>
  <c r="I18" i="10"/>
  <c r="M18" i="10" s="1"/>
  <c r="O18" i="10" s="1"/>
  <c r="L17" i="10"/>
  <c r="I17" i="10"/>
  <c r="L16" i="10"/>
  <c r="I16" i="10"/>
  <c r="M16" i="10" s="1"/>
  <c r="O16" i="10" s="1"/>
  <c r="L15" i="10"/>
  <c r="I15" i="10"/>
  <c r="L14" i="10"/>
  <c r="L19" i="10" s="1"/>
  <c r="I14" i="10"/>
  <c r="M14" i="10" s="1"/>
  <c r="O14" i="10" s="1"/>
  <c r="L13" i="10"/>
  <c r="I13" i="10"/>
  <c r="L12" i="10"/>
  <c r="I12" i="10"/>
  <c r="M12" i="10" s="1"/>
  <c r="O12" i="10" s="1"/>
  <c r="L11" i="10"/>
  <c r="I11" i="10"/>
  <c r="L10" i="10"/>
  <c r="I10" i="10"/>
  <c r="M10" i="10" s="1"/>
  <c r="O10" i="10" s="1"/>
  <c r="L9" i="10"/>
  <c r="I9" i="10"/>
  <c r="L8" i="10"/>
  <c r="I8" i="10"/>
  <c r="M8" i="10" s="1"/>
  <c r="O8" i="10" s="1"/>
  <c r="L7" i="10"/>
  <c r="I7" i="10"/>
  <c r="L6" i="10"/>
  <c r="I6" i="10"/>
  <c r="M6" i="10" s="1"/>
  <c r="O6" i="10" s="1"/>
  <c r="I19" i="11"/>
  <c r="L18" i="11"/>
  <c r="I18" i="11"/>
  <c r="M18" i="11" s="1"/>
  <c r="O18" i="11" s="1"/>
  <c r="L17" i="11"/>
  <c r="I17" i="11"/>
  <c r="M17" i="11" s="1"/>
  <c r="O17" i="11" s="1"/>
  <c r="M16" i="11"/>
  <c r="O16" i="11" s="1"/>
  <c r="L16" i="11"/>
  <c r="I16" i="11"/>
  <c r="L15" i="11"/>
  <c r="M15" i="11" s="1"/>
  <c r="O15" i="11" s="1"/>
  <c r="I15" i="11"/>
  <c r="L14" i="11"/>
  <c r="L19" i="11" s="1"/>
  <c r="M19" i="11" s="1"/>
  <c r="O19" i="11" s="1"/>
  <c r="I14" i="11"/>
  <c r="M14" i="11" s="1"/>
  <c r="O14" i="11" s="1"/>
  <c r="L13" i="11"/>
  <c r="I13" i="11"/>
  <c r="M13" i="11" s="1"/>
  <c r="O13" i="11" s="1"/>
  <c r="M12" i="11"/>
  <c r="O12" i="11" s="1"/>
  <c r="L12" i="11"/>
  <c r="I12" i="11"/>
  <c r="M11" i="11"/>
  <c r="O11" i="11" s="1"/>
  <c r="L11" i="11"/>
  <c r="I11" i="11"/>
  <c r="M10" i="11"/>
  <c r="O10" i="11" s="1"/>
  <c r="L10" i="11"/>
  <c r="I10" i="11"/>
  <c r="M9" i="11"/>
  <c r="O9" i="11" s="1"/>
  <c r="L9" i="11"/>
  <c r="I9" i="11"/>
  <c r="M8" i="11"/>
  <c r="O8" i="11" s="1"/>
  <c r="L8" i="11"/>
  <c r="I8" i="11"/>
  <c r="M7" i="11"/>
  <c r="O7" i="11" s="1"/>
  <c r="L7" i="11"/>
  <c r="I7" i="11"/>
  <c r="M6" i="11"/>
  <c r="O6" i="11" s="1"/>
  <c r="L6" i="11"/>
  <c r="I6" i="11"/>
  <c r="I19" i="12"/>
  <c r="L18" i="12"/>
  <c r="I18" i="12"/>
  <c r="M18" i="12" s="1"/>
  <c r="O18" i="12" s="1"/>
  <c r="L17" i="12"/>
  <c r="I17" i="12"/>
  <c r="M17" i="12" s="1"/>
  <c r="O17" i="12" s="1"/>
  <c r="L16" i="12"/>
  <c r="I16" i="12"/>
  <c r="M16" i="12" s="1"/>
  <c r="O16" i="12" s="1"/>
  <c r="L15" i="12"/>
  <c r="I15" i="12"/>
  <c r="M15" i="12" s="1"/>
  <c r="O15" i="12" s="1"/>
  <c r="L14" i="12"/>
  <c r="L19" i="12" s="1"/>
  <c r="I14" i="12"/>
  <c r="M14" i="12" s="1"/>
  <c r="O14" i="12" s="1"/>
  <c r="L13" i="12"/>
  <c r="I13" i="12"/>
  <c r="M13" i="12" s="1"/>
  <c r="O13" i="12" s="1"/>
  <c r="L12" i="12"/>
  <c r="I12" i="12"/>
  <c r="M12" i="12" s="1"/>
  <c r="O12" i="12" s="1"/>
  <c r="L11" i="12"/>
  <c r="I11" i="12"/>
  <c r="M11" i="12" s="1"/>
  <c r="O11" i="12" s="1"/>
  <c r="L10" i="12"/>
  <c r="I10" i="12"/>
  <c r="M10" i="12" s="1"/>
  <c r="O10" i="12" s="1"/>
  <c r="L9" i="12"/>
  <c r="I9" i="12"/>
  <c r="M9" i="12" s="1"/>
  <c r="O9" i="12" s="1"/>
  <c r="L8" i="12"/>
  <c r="I8" i="12"/>
  <c r="M8" i="12" s="1"/>
  <c r="O8" i="12" s="1"/>
  <c r="L7" i="12"/>
  <c r="I7" i="12"/>
  <c r="M7" i="12" s="1"/>
  <c r="O7" i="12" s="1"/>
  <c r="L6" i="12"/>
  <c r="I6" i="12"/>
  <c r="M6" i="12" s="1"/>
  <c r="O6" i="12" s="1"/>
  <c r="I19" i="13"/>
  <c r="L18" i="13"/>
  <c r="M18" i="13" s="1"/>
  <c r="O18" i="13" s="1"/>
  <c r="I18" i="13"/>
  <c r="L17" i="13"/>
  <c r="I17" i="13"/>
  <c r="M17" i="13" s="1"/>
  <c r="O17" i="13" s="1"/>
  <c r="L16" i="13"/>
  <c r="I16" i="13"/>
  <c r="M16" i="13" s="1"/>
  <c r="O16" i="13" s="1"/>
  <c r="M15" i="13"/>
  <c r="O15" i="13" s="1"/>
  <c r="L15" i="13"/>
  <c r="I15" i="13"/>
  <c r="L14" i="13"/>
  <c r="L19" i="13" s="1"/>
  <c r="M19" i="13" s="1"/>
  <c r="O19" i="13" s="1"/>
  <c r="I14" i="13"/>
  <c r="L13" i="13"/>
  <c r="I13" i="13"/>
  <c r="M13" i="13" s="1"/>
  <c r="O13" i="13" s="1"/>
  <c r="L12" i="13"/>
  <c r="I12" i="13"/>
  <c r="M12" i="13" s="1"/>
  <c r="O12" i="13" s="1"/>
  <c r="M11" i="13"/>
  <c r="O11" i="13" s="1"/>
  <c r="L11" i="13"/>
  <c r="I11" i="13"/>
  <c r="L10" i="13"/>
  <c r="M10" i="13" s="1"/>
  <c r="O10" i="13" s="1"/>
  <c r="I10" i="13"/>
  <c r="L9" i="13"/>
  <c r="I9" i="13"/>
  <c r="M9" i="13" s="1"/>
  <c r="O9" i="13" s="1"/>
  <c r="L8" i="13"/>
  <c r="I8" i="13"/>
  <c r="M8" i="13" s="1"/>
  <c r="O8" i="13" s="1"/>
  <c r="M7" i="13"/>
  <c r="O7" i="13" s="1"/>
  <c r="L7" i="13"/>
  <c r="I7" i="13"/>
  <c r="L6" i="13"/>
  <c r="M6" i="13" s="1"/>
  <c r="O6" i="13" s="1"/>
  <c r="I6" i="13"/>
  <c r="L19" i="14"/>
  <c r="I19" i="14"/>
  <c r="M19" i="14" s="1"/>
  <c r="O19" i="14" s="1"/>
  <c r="L18" i="14"/>
  <c r="I18" i="14"/>
  <c r="M18" i="14" s="1"/>
  <c r="O18" i="14" s="1"/>
  <c r="M17" i="14"/>
  <c r="O17" i="14" s="1"/>
  <c r="L17" i="14"/>
  <c r="I17" i="14"/>
  <c r="L16" i="14"/>
  <c r="M16" i="14" s="1"/>
  <c r="O16" i="14" s="1"/>
  <c r="I16" i="14"/>
  <c r="L15" i="14"/>
  <c r="I15" i="14"/>
  <c r="M15" i="14" s="1"/>
  <c r="O15" i="14" s="1"/>
  <c r="L14" i="14"/>
  <c r="I14" i="14"/>
  <c r="M14" i="14" s="1"/>
  <c r="O14" i="14" s="1"/>
  <c r="M13" i="14"/>
  <c r="O13" i="14" s="1"/>
  <c r="L13" i="14"/>
  <c r="I13" i="14"/>
  <c r="L12" i="14"/>
  <c r="M12" i="14" s="1"/>
  <c r="O12" i="14" s="1"/>
  <c r="I12" i="14"/>
  <c r="L11" i="14"/>
  <c r="I11" i="14"/>
  <c r="M11" i="14" s="1"/>
  <c r="O11" i="14" s="1"/>
  <c r="L10" i="14"/>
  <c r="I10" i="14"/>
  <c r="M10" i="14" s="1"/>
  <c r="O10" i="14" s="1"/>
  <c r="M9" i="14"/>
  <c r="O9" i="14" s="1"/>
  <c r="L9" i="14"/>
  <c r="I9" i="14"/>
  <c r="L8" i="14"/>
  <c r="M8" i="14" s="1"/>
  <c r="O8" i="14" s="1"/>
  <c r="I8" i="14"/>
  <c r="L7" i="14"/>
  <c r="I7" i="14"/>
  <c r="M7" i="14" s="1"/>
  <c r="O7" i="14" s="1"/>
  <c r="L6" i="14"/>
  <c r="I6" i="14"/>
  <c r="M6" i="14" s="1"/>
  <c r="O6" i="14" s="1"/>
  <c r="I19" i="15"/>
  <c r="L18" i="15"/>
  <c r="I18" i="15"/>
  <c r="M18" i="15" s="1"/>
  <c r="O18" i="15" s="1"/>
  <c r="L17" i="15"/>
  <c r="I17" i="15"/>
  <c r="M17" i="15" s="1"/>
  <c r="O17" i="15" s="1"/>
  <c r="L16" i="15"/>
  <c r="I16" i="15"/>
  <c r="M16" i="15" s="1"/>
  <c r="O16" i="15" s="1"/>
  <c r="L15" i="15"/>
  <c r="I15" i="15"/>
  <c r="M15" i="15" s="1"/>
  <c r="O15" i="15" s="1"/>
  <c r="L14" i="15"/>
  <c r="L19" i="15" s="1"/>
  <c r="I14" i="15"/>
  <c r="M14" i="15" s="1"/>
  <c r="O14" i="15" s="1"/>
  <c r="L13" i="15"/>
  <c r="I13" i="15"/>
  <c r="M13" i="15" s="1"/>
  <c r="O13" i="15" s="1"/>
  <c r="L12" i="15"/>
  <c r="I12" i="15"/>
  <c r="M12" i="15" s="1"/>
  <c r="O12" i="15" s="1"/>
  <c r="L11" i="15"/>
  <c r="I11" i="15"/>
  <c r="M11" i="15" s="1"/>
  <c r="O11" i="15" s="1"/>
  <c r="L10" i="15"/>
  <c r="I10" i="15"/>
  <c r="M10" i="15" s="1"/>
  <c r="O10" i="15" s="1"/>
  <c r="L9" i="15"/>
  <c r="I9" i="15"/>
  <c r="M9" i="15" s="1"/>
  <c r="O9" i="15" s="1"/>
  <c r="L8" i="15"/>
  <c r="I8" i="15"/>
  <c r="M8" i="15" s="1"/>
  <c r="O8" i="15" s="1"/>
  <c r="L7" i="15"/>
  <c r="I7" i="15"/>
  <c r="M7" i="15" s="1"/>
  <c r="O7" i="15" s="1"/>
  <c r="L6" i="15"/>
  <c r="I6" i="15"/>
  <c r="M6" i="15" s="1"/>
  <c r="O6" i="15" s="1"/>
  <c r="I19" i="16"/>
  <c r="L18" i="16"/>
  <c r="M18" i="16" s="1"/>
  <c r="O18" i="16" s="1"/>
  <c r="I18" i="16"/>
  <c r="L17" i="16"/>
  <c r="M17" i="16" s="1"/>
  <c r="O17" i="16" s="1"/>
  <c r="I17" i="16"/>
  <c r="L16" i="16"/>
  <c r="M16" i="16" s="1"/>
  <c r="O16" i="16" s="1"/>
  <c r="I16" i="16"/>
  <c r="L15" i="16"/>
  <c r="M15" i="16" s="1"/>
  <c r="O15" i="16" s="1"/>
  <c r="I15" i="16"/>
  <c r="L14" i="16"/>
  <c r="L19" i="16" s="1"/>
  <c r="M19" i="16" s="1"/>
  <c r="O19" i="16" s="1"/>
  <c r="I14" i="16"/>
  <c r="L13" i="16"/>
  <c r="M13" i="16" s="1"/>
  <c r="O13" i="16" s="1"/>
  <c r="I13" i="16"/>
  <c r="L12" i="16"/>
  <c r="M12" i="16" s="1"/>
  <c r="O12" i="16" s="1"/>
  <c r="I12" i="16"/>
  <c r="L11" i="16"/>
  <c r="M11" i="16" s="1"/>
  <c r="O11" i="16" s="1"/>
  <c r="I11" i="16"/>
  <c r="L10" i="16"/>
  <c r="M10" i="16" s="1"/>
  <c r="O10" i="16" s="1"/>
  <c r="I10" i="16"/>
  <c r="L9" i="16"/>
  <c r="M9" i="16" s="1"/>
  <c r="O9" i="16" s="1"/>
  <c r="I9" i="16"/>
  <c r="L8" i="16"/>
  <c r="M8" i="16" s="1"/>
  <c r="O8" i="16" s="1"/>
  <c r="I8" i="16"/>
  <c r="L7" i="16"/>
  <c r="M7" i="16" s="1"/>
  <c r="O7" i="16" s="1"/>
  <c r="I7" i="16"/>
  <c r="L6" i="16"/>
  <c r="M6" i="16" s="1"/>
  <c r="O6" i="16" s="1"/>
  <c r="I6" i="16"/>
  <c r="M19" i="6" l="1"/>
  <c r="O19" i="6" s="1"/>
  <c r="M19" i="15"/>
  <c r="O19" i="15" s="1"/>
  <c r="M14" i="13"/>
  <c r="O14" i="13" s="1"/>
  <c r="M14" i="9"/>
  <c r="O14" i="9" s="1"/>
  <c r="L19" i="4"/>
  <c r="M19" i="4" s="1"/>
  <c r="O19" i="4" s="1"/>
  <c r="M14" i="16"/>
  <c r="O14" i="16" s="1"/>
  <c r="M19" i="12"/>
  <c r="O19" i="12" s="1"/>
  <c r="M6" i="8"/>
  <c r="O6" i="8" s="1"/>
  <c r="M8" i="8"/>
  <c r="O8" i="8" s="1"/>
  <c r="M10" i="8"/>
  <c r="O10" i="8" s="1"/>
  <c r="M12" i="8"/>
  <c r="O12" i="8" s="1"/>
  <c r="M14" i="8"/>
  <c r="O14" i="8" s="1"/>
  <c r="M16" i="8"/>
  <c r="O16" i="8" s="1"/>
  <c r="M18" i="8"/>
  <c r="O18" i="8" s="1"/>
  <c r="M19" i="7"/>
  <c r="O19" i="7" s="1"/>
  <c r="M18" i="6"/>
  <c r="O18" i="6" s="1"/>
  <c r="L19" i="5"/>
  <c r="M19" i="5" s="1"/>
  <c r="O19" i="5" s="1"/>
  <c r="M18" i="4"/>
  <c r="O18" i="4" s="1"/>
  <c r="M9" i="3"/>
  <c r="O9" i="3" s="1"/>
  <c r="M13" i="3"/>
  <c r="O13" i="3" s="1"/>
  <c r="M19" i="3"/>
  <c r="O19" i="3" s="1"/>
  <c r="M17" i="3"/>
  <c r="O17" i="3" s="1"/>
  <c r="M7" i="1"/>
  <c r="O7" i="1" s="1"/>
  <c r="M9" i="1"/>
  <c r="O9" i="1" s="1"/>
  <c r="M11" i="1"/>
  <c r="O11" i="1" s="1"/>
  <c r="M13" i="1"/>
  <c r="O13" i="1" s="1"/>
  <c r="M15" i="1"/>
  <c r="O15" i="1" s="1"/>
  <c r="M17" i="1"/>
  <c r="O17" i="1" s="1"/>
  <c r="M7" i="10"/>
  <c r="O7" i="10" s="1"/>
  <c r="M9" i="10"/>
  <c r="O9" i="10" s="1"/>
  <c r="M11" i="10"/>
  <c r="O11" i="10" s="1"/>
  <c r="M13" i="10"/>
  <c r="O13" i="10" s="1"/>
  <c r="M15" i="10"/>
  <c r="O15" i="10" s="1"/>
  <c r="M17" i="10"/>
  <c r="O17" i="10" s="1"/>
  <c r="M19" i="10"/>
  <c r="O19" i="10" s="1"/>
  <c r="M7" i="8"/>
  <c r="O7" i="8" s="1"/>
  <c r="M9" i="8"/>
  <c r="O9" i="8" s="1"/>
  <c r="M11" i="8"/>
  <c r="O11" i="8" s="1"/>
  <c r="M13" i="8"/>
  <c r="O13" i="8" s="1"/>
  <c r="M15" i="8"/>
  <c r="O15" i="8" s="1"/>
  <c r="M17" i="8"/>
  <c r="O17" i="8" s="1"/>
  <c r="M19" i="8"/>
  <c r="O19" i="8" s="1"/>
</calcChain>
</file>

<file path=xl/sharedStrings.xml><?xml version="1.0" encoding="utf-8"?>
<sst xmlns="http://schemas.openxmlformats.org/spreadsheetml/2006/main" count="932" uniqueCount="97">
  <si>
    <t>Tölgy</t>
  </si>
  <si>
    <t>Cser</t>
  </si>
  <si>
    <t>Bükk</t>
  </si>
  <si>
    <t>Gyertyán</t>
  </si>
  <si>
    <t>Akác</t>
  </si>
  <si>
    <t>Fenyő</t>
  </si>
  <si>
    <t>Lemezipari rönk</t>
  </si>
  <si>
    <t>Fűrészipari rönk</t>
  </si>
  <si>
    <t>Egyéb fűrészipari alapanyag</t>
  </si>
  <si>
    <t>Papírfa</t>
  </si>
  <si>
    <t>Rostfa</t>
  </si>
  <si>
    <t>Bányászati faanyagok</t>
  </si>
  <si>
    <t>Összes többi iparifa</t>
  </si>
  <si>
    <t>Vágáslap feletti NETTÓ (9+13)</t>
  </si>
  <si>
    <t>Energetikai célú erdei apríték (hengeresfa egyenérték)</t>
  </si>
  <si>
    <t>Vastag tűzifa tömör köbméterben</t>
  </si>
  <si>
    <t>Vékony tűzifa tömör köbméterben</t>
  </si>
  <si>
    <t>Nemes nyár</t>
  </si>
  <si>
    <t>Hazai nyár</t>
  </si>
  <si>
    <t>Fűz</t>
  </si>
  <si>
    <r>
      <t>Mértékegység: nettó m</t>
    </r>
    <r>
      <rPr>
        <vertAlign val="superscript"/>
        <sz val="9"/>
        <rFont val="Arial"/>
        <family val="2"/>
        <charset val="238"/>
      </rPr>
      <t>3</t>
    </r>
  </si>
  <si>
    <t>Ssz</t>
  </si>
  <si>
    <t>Választék megnevezése</t>
  </si>
  <si>
    <t>Egyéb kemény</t>
  </si>
  <si>
    <t>Kemény összesen</t>
  </si>
  <si>
    <t>Egyéb lágy</t>
  </si>
  <si>
    <t>Lágy összesen</t>
  </si>
  <si>
    <t>LOMB összesen</t>
  </si>
  <si>
    <t>MIND-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</si>
  <si>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</si>
  <si>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</si>
  <si>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</si>
  <si>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</si>
  <si>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</si>
  <si>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</si>
  <si>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</si>
  <si>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</si>
  <si>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</si>
  <si>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</si>
  <si>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</si>
  <si>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</si>
  <si>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</si>
  <si>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</si>
  <si>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</si>
  <si>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</si>
  <si>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</si>
  <si>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Ipar célú erdei apríték (hengeresfa egyenérték)</t>
  </si>
  <si>
    <r>
      <t>IPARIFA ÖSSZESEN</t>
    </r>
    <r>
      <rPr>
        <sz val="9"/>
        <rFont val="Arial"/>
        <family val="2"/>
        <charset val="238"/>
      </rPr>
      <t xml:space="preserve"> (1-8-ig)</t>
    </r>
  </si>
  <si>
    <r>
      <t xml:space="preserve">TŰZIFA ÖSSZESEN </t>
    </r>
    <r>
      <rPr>
        <sz val="9"/>
        <rFont val="Arial"/>
        <family val="2"/>
        <charset val="238"/>
      </rPr>
      <t>(10-12-ig)</t>
    </r>
  </si>
  <si>
    <r>
      <rPr>
        <b/>
        <sz val="9"/>
        <rFont val="Arial"/>
        <family val="2"/>
        <charset val="238"/>
      </rPr>
      <t>Vágáslap feletti NETTÓ</t>
    </r>
    <r>
      <rPr>
        <sz val="9"/>
        <rFont val="Arial"/>
        <family val="2"/>
        <charset val="238"/>
      </rPr>
      <t xml:space="preserve"> (9+13)</t>
    </r>
  </si>
  <si>
    <t>Mértékegység: nettó m3</t>
  </si>
  <si>
    <t>Nyár és fűz</t>
  </si>
  <si>
    <t>IPARIFA ÖSSZESEN (1-8-ig)</t>
  </si>
  <si>
    <t>TŰZIFA ÖSSZESEN (10-12-ig)</t>
  </si>
  <si>
    <t>2017. évi országos szintre becsült nettó fakitermelési adatok</t>
  </si>
  <si>
    <t>2016. évi országos szintre becsült nettó fakitermelési adatok</t>
  </si>
  <si>
    <t>2015. évi országos szintre becsült nettó fakitermelési adatok</t>
  </si>
  <si>
    <t>2014. évi országos szintre becsült nettó fakitermelési adatok</t>
  </si>
  <si>
    <t>2013. évi országos szintre becsült nettó fakitermelési adatok</t>
  </si>
  <si>
    <t>2012. évi országos szintre becsült nettó fakitermelési adatok</t>
  </si>
  <si>
    <t>2011. évi országos szintre becsült nettó fakitermelési adatok</t>
  </si>
  <si>
    <t>2010. évi országos szintre becsült nettó fakitermelési adatok</t>
  </si>
  <si>
    <t>2009. évi országos szintre becsült nettó fakitermelési adatok</t>
  </si>
  <si>
    <t>2008. évi országos szintre becsült nettó fakitermelési adatok</t>
  </si>
  <si>
    <t>2007. évi országos szintre becsült nettó fakitermelési adatok</t>
  </si>
  <si>
    <t>2006. évi országos szintre becsült nettó fakitermelési adatok</t>
  </si>
  <si>
    <t>2005. évi országos szintre becsült nettó fakitermelési adatok</t>
  </si>
  <si>
    <t>2004. évi országos szintre becsült nettó fakitermelési adatok</t>
  </si>
  <si>
    <t>2003. évi országos szintre becsült nettó fakitermelési adatok</t>
  </si>
  <si>
    <t>2002. évi országos szintre becsült nettó fakitermelési adatok</t>
  </si>
  <si>
    <t>2001. évi országos szintre becsült nettó fakitermelési adatok</t>
  </si>
  <si>
    <t>2000. évi országos szintre becsült nettó fakitermelési adatok</t>
  </si>
  <si>
    <t>ssz</t>
  </si>
  <si>
    <t>választék</t>
  </si>
  <si>
    <t>LOMB össz.</t>
  </si>
  <si>
    <t>fenyő</t>
  </si>
  <si>
    <t>MIND- össz.</t>
  </si>
  <si>
    <t>Egyéb fűrészip. alapanyag</t>
  </si>
  <si>
    <t>Ipar célú erdei apríték</t>
  </si>
  <si>
    <r>
      <t>IPARIFA ÖSSZ.</t>
    </r>
    <r>
      <rPr>
        <sz val="12"/>
        <rFont val="Arial"/>
        <family val="2"/>
        <charset val="238"/>
      </rPr>
      <t xml:space="preserve"> (1-8-ig)</t>
    </r>
  </si>
  <si>
    <t>Energia célú erdei apríték</t>
  </si>
  <si>
    <t>Vastag tűzifa</t>
  </si>
  <si>
    <t>Vékony tűzifa</t>
  </si>
  <si>
    <r>
      <t xml:space="preserve">TŰZIFA ÖSSZ. </t>
    </r>
    <r>
      <rPr>
        <sz val="12"/>
        <rFont val="Arial"/>
        <family val="2"/>
        <charset val="238"/>
      </rPr>
      <t>(10-12-ig)</t>
    </r>
  </si>
  <si>
    <r>
      <t xml:space="preserve">Vágáslap feletti </t>
    </r>
    <r>
      <rPr>
        <b/>
        <sz val="12"/>
        <rFont val="Arial"/>
        <family val="2"/>
        <charset val="238"/>
      </rPr>
      <t>NETTÓ</t>
    </r>
    <r>
      <rPr>
        <sz val="12"/>
        <rFont val="Arial"/>
        <family val="2"/>
        <charset val="238"/>
      </rPr>
      <t xml:space="preserve"> (9+13)</t>
    </r>
  </si>
  <si>
    <t>2018. évi országos szintre becsült nettó fakitermelési adatok</t>
  </si>
  <si>
    <t>tölgy</t>
  </si>
  <si>
    <t>cser</t>
  </si>
  <si>
    <t>bükk</t>
  </si>
  <si>
    <t>gyertyán</t>
  </si>
  <si>
    <t>akác</t>
  </si>
  <si>
    <t>egyéb kemény</t>
  </si>
  <si>
    <t>nemes nyár</t>
  </si>
  <si>
    <t>hazai nyár</t>
  </si>
  <si>
    <t>fűz</t>
  </si>
  <si>
    <t>egyéb lágy</t>
  </si>
  <si>
    <t>2019. évi országos nettó fakitermelési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</si>
</sst>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hh:mm:ss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3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164" fontId="1" fillId="0" borderId="0">
      <alignment wrapText="1"/>
    </xf>
  </cellStyleXfs>
  <cellXfs count="69">
    <xf numFmtId="0" fontId="0" fillId="0" borderId="0" xfId="0"/>
    <xf numFmtId="0" fontId="0" fillId="0" borderId="0" xfId="0" applyFill="1"/>
    <xf numFmtId="0" fontId="3" fillId="0" borderId="0" xfId="1" applyFont="1" applyFill="1" applyBorder="1" applyAlignment="1"/>
    <xf numFmtId="0" fontId="2" fillId="0" borderId="0" xfId="2" applyFont="1" applyFill="1" applyBorder="1" applyAlignment="1"/>
    <xf numFmtId="0" fontId="2" fillId="0" borderId="0" xfId="3" applyFont="1" applyFill="1" applyBorder="1" applyAlignment="1"/>
    <xf numFmtId="1" fontId="4" fillId="2" borderId="1" xfId="0" applyNumberFormat="1" applyFont="1" applyFill="1" applyBorder="1" applyAlignment="1" applyProtection="1">
      <alignment horizontal="center"/>
    </xf>
    <xf numFmtId="1" fontId="7" fillId="0" borderId="5" xfId="0" applyNumberFormat="1" applyFont="1" applyBorder="1" applyAlignment="1" applyProtection="1">
      <alignment horizontal="center" vertical="center"/>
    </xf>
    <xf numFmtId="1" fontId="7" fillId="0" borderId="7" xfId="0" applyNumberFormat="1" applyFont="1" applyBorder="1" applyAlignment="1" applyProtection="1">
      <alignment horizontal="center" vertical="center"/>
    </xf>
    <xf numFmtId="1" fontId="7" fillId="0" borderId="7" xfId="0" applyNumberFormat="1" applyFont="1" applyBorder="1" applyAlignment="1" applyProtection="1">
      <alignment horizontal="center" vertical="center" wrapText="1"/>
    </xf>
    <xf numFmtId="1" fontId="8" fillId="0" borderId="7" xfId="0" applyNumberFormat="1" applyFont="1" applyBorder="1" applyAlignment="1" applyProtection="1">
      <alignment horizontal="center" vertical="center" wrapText="1"/>
    </xf>
    <xf numFmtId="1" fontId="8" fillId="0" borderId="6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/>
    <xf numFmtId="3" fontId="9" fillId="0" borderId="13" xfId="0" applyNumberFormat="1" applyFont="1" applyBorder="1" applyProtection="1">
      <protection locked="0"/>
    </xf>
    <xf numFmtId="3" fontId="10" fillId="4" borderId="13" xfId="0" applyNumberFormat="1" applyFont="1" applyFill="1" applyBorder="1" applyProtection="1"/>
    <xf numFmtId="3" fontId="10" fillId="4" borderId="13" xfId="0" applyNumberFormat="1" applyFont="1" applyFill="1" applyBorder="1" applyAlignment="1" applyProtection="1"/>
    <xf numFmtId="1" fontId="4" fillId="0" borderId="4" xfId="0" applyNumberFormat="1" applyFont="1" applyBorder="1"/>
    <xf numFmtId="3" fontId="9" fillId="0" borderId="4" xfId="0" applyNumberFormat="1" applyFont="1" applyBorder="1" applyProtection="1">
      <protection locked="0"/>
    </xf>
    <xf numFmtId="3" fontId="10" fillId="4" borderId="4" xfId="0" applyNumberFormat="1" applyFont="1" applyFill="1" applyBorder="1" applyProtection="1"/>
    <xf numFmtId="3" fontId="11" fillId="4" borderId="4" xfId="0" applyNumberFormat="1" applyFont="1" applyFill="1" applyBorder="1" applyProtection="1"/>
    <xf numFmtId="1" fontId="6" fillId="4" borderId="4" xfId="0" applyNumberFormat="1" applyFont="1" applyFill="1" applyBorder="1"/>
    <xf numFmtId="1" fontId="4" fillId="4" borderId="4" xfId="0" applyNumberFormat="1" applyFont="1" applyFill="1" applyBorder="1"/>
    <xf numFmtId="0" fontId="12" fillId="0" borderId="0" xfId="0" applyFont="1" applyBorder="1" applyAlignment="1"/>
    <xf numFmtId="0" fontId="0" fillId="0" borderId="0" xfId="0" applyBorder="1"/>
    <xf numFmtId="1" fontId="4" fillId="2" borderId="4" xfId="0" applyNumberFormat="1" applyFont="1" applyFill="1" applyBorder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center" vertical="center"/>
    </xf>
    <xf numFmtId="1" fontId="4" fillId="0" borderId="4" xfId="0" applyNumberFormat="1" applyFont="1" applyBorder="1" applyAlignment="1" applyProtection="1">
      <alignment horizontal="center" vertical="center" wrapText="1"/>
    </xf>
    <xf numFmtId="1" fontId="6" fillId="0" borderId="4" xfId="0" applyNumberFormat="1" applyFont="1" applyBorder="1" applyAlignment="1" applyProtection="1">
      <alignment horizontal="center" vertical="center" wrapText="1"/>
    </xf>
    <xf numFmtId="1" fontId="6" fillId="0" borderId="3" xfId="0" applyNumberFormat="1" applyFont="1" applyBorder="1" applyAlignment="1" applyProtection="1">
      <alignment horizontal="center" vertical="center" wrapText="1"/>
    </xf>
    <xf numFmtId="1" fontId="4" fillId="0" borderId="2" xfId="0" applyNumberFormat="1" applyFont="1" applyBorder="1" applyAlignment="1" applyProtection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 wrapText="1"/>
    </xf>
    <xf numFmtId="0" fontId="1" fillId="0" borderId="0" xfId="4"/>
    <xf numFmtId="3" fontId="1" fillId="0" borderId="0" xfId="4" applyNumberFormat="1"/>
    <xf numFmtId="0" fontId="13" fillId="0" borderId="0" xfId="4" applyFont="1" applyAlignment="1">
      <alignment vertical="center"/>
    </xf>
    <xf numFmtId="1" fontId="4" fillId="0" borderId="0" xfId="0" applyNumberFormat="1" applyFont="1" applyFill="1" applyBorder="1" applyAlignment="1" applyProtection="1"/>
    <xf numFmtId="3" fontId="0" fillId="0" borderId="0" xfId="0" applyNumberFormat="1" applyFill="1"/>
    <xf numFmtId="1" fontId="7" fillId="0" borderId="0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4" applyFont="1" applyFill="1"/>
    <xf numFmtId="0" fontId="1" fillId="0" borderId="0" xfId="4" applyFill="1"/>
    <xf numFmtId="0" fontId="12" fillId="0" borderId="4" xfId="0" applyFont="1" applyBorder="1" applyAlignment="1">
      <alignment horizontal="center"/>
    </xf>
    <xf numFmtId="1" fontId="4" fillId="0" borderId="4" xfId="0" applyNumberFormat="1" applyFont="1" applyBorder="1" applyAlignment="1" applyProtection="1">
      <alignment horizontal="center" vertical="center" wrapText="1"/>
    </xf>
    <xf numFmtId="1" fontId="6" fillId="0" borderId="4" xfId="0" applyNumberFormat="1" applyFont="1" applyBorder="1" applyAlignment="1" applyProtection="1">
      <alignment horizontal="center" vertical="center" wrapText="1"/>
    </xf>
    <xf numFmtId="1" fontId="4" fillId="0" borderId="4" xfId="0" applyNumberFormat="1" applyFont="1" applyBorder="1" applyAlignment="1" applyProtection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 wrapText="1"/>
    </xf>
    <xf numFmtId="1" fontId="4" fillId="2" borderId="8" xfId="0" applyNumberFormat="1" applyFont="1" applyFill="1" applyBorder="1" applyAlignment="1" applyProtection="1">
      <alignment horizontal="center"/>
    </xf>
    <xf numFmtId="1" fontId="4" fillId="2" borderId="20" xfId="0" applyNumberFormat="1" applyFont="1" applyFill="1" applyBorder="1" applyAlignment="1" applyProtection="1">
      <alignment horizontal="center"/>
    </xf>
    <xf numFmtId="1" fontId="4" fillId="2" borderId="19" xfId="0" applyNumberFormat="1" applyFont="1" applyFill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1" fontId="6" fillId="0" borderId="17" xfId="0" applyNumberFormat="1" applyFont="1" applyBorder="1" applyAlignment="1" applyProtection="1">
      <alignment horizontal="center" vertical="center" wrapText="1"/>
    </xf>
    <xf numFmtId="1" fontId="6" fillId="0" borderId="13" xfId="0" applyNumberFormat="1" applyFont="1" applyBorder="1" applyAlignment="1" applyProtection="1">
      <alignment horizontal="center" vertical="center" wrapText="1"/>
    </xf>
    <xf numFmtId="1" fontId="4" fillId="0" borderId="17" xfId="0" applyNumberFormat="1" applyFont="1" applyBorder="1" applyAlignment="1" applyProtection="1">
      <alignment horizontal="center" vertical="center"/>
    </xf>
    <xf numFmtId="1" fontId="4" fillId="0" borderId="13" xfId="0" applyNumberFormat="1" applyFont="1" applyBorder="1" applyAlignment="1" applyProtection="1">
      <alignment horizontal="center" vertical="center"/>
    </xf>
    <xf numFmtId="1" fontId="6" fillId="0" borderId="18" xfId="0" applyNumberFormat="1" applyFont="1" applyBorder="1" applyAlignment="1" applyProtection="1">
      <alignment horizontal="center" vertical="center" wrapText="1"/>
    </xf>
    <xf numFmtId="1" fontId="6" fillId="0" borderId="16" xfId="0" applyNumberFormat="1" applyFont="1" applyBorder="1" applyAlignment="1" applyProtection="1">
      <alignment horizontal="center" vertical="center" wrapText="1"/>
    </xf>
    <xf numFmtId="1" fontId="4" fillId="2" borderId="9" xfId="0" applyNumberFormat="1" applyFont="1" applyFill="1" applyBorder="1" applyAlignment="1" applyProtection="1">
      <alignment horizontal="center"/>
    </xf>
    <xf numFmtId="1" fontId="4" fillId="2" borderId="10" xfId="0" applyNumberFormat="1" applyFont="1" applyFill="1" applyBorder="1" applyAlignment="1" applyProtection="1">
      <alignment horizontal="center"/>
    </xf>
    <xf numFmtId="1" fontId="4" fillId="2" borderId="12" xfId="0" applyNumberFormat="1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 vertical="center"/>
    </xf>
    <xf numFmtId="1" fontId="4" fillId="0" borderId="22" xfId="0" applyNumberFormat="1" applyFont="1" applyBorder="1" applyAlignment="1" applyProtection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" fontId="4" fillId="2" borderId="23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Alignment="1" applyProtection="1">
      <alignment horizontal="center"/>
    </xf>
    <xf numFmtId="1" fontId="4" fillId="2" borderId="24" xfId="0" applyNumberFormat="1" applyFont="1" applyFill="1" applyBorder="1" applyAlignment="1" applyProtection="1">
      <alignment horizontal="center"/>
    </xf>
    <xf numFmtId="1" fontId="4" fillId="2" borderId="26" xfId="0" applyNumberFormat="1" applyFont="1" applyFill="1" applyBorder="1" applyAlignment="1" applyProtection="1">
      <alignment horizontal="center"/>
    </xf>
    <xf numFmtId="1" fontId="4" fillId="2" borderId="25" xfId="0" applyNumberFormat="1" applyFont="1" applyFill="1" applyBorder="1" applyAlignment="1" applyProtection="1">
      <alignment horizontal="center"/>
    </xf>
  </cellXfs>
  <cellStyles count="7">
    <cellStyle name="Normál" xfId="0" builtinId="0"/>
    <cellStyle name="Normál 2" xfId="4"/>
    <cellStyle name="XLConnect.Boolean" xfId="5"/>
    <cellStyle name="XLConnect.DateTime" xfId="6"/>
    <cellStyle name="XLConnect.Header" xfId="1"/>
    <cellStyle name="XLConnect.Numeric" xfId="3"/>
    <cellStyle name="XLConnect.String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2" sqref="A2:N2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7397</v>
      </c>
      <c r="D6" s="12">
        <v>2529</v>
      </c>
      <c r="E6" s="12">
        <v>39326</v>
      </c>
      <c r="F6" s="12">
        <v>20</v>
      </c>
      <c r="G6" s="12">
        <v>3185</v>
      </c>
      <c r="H6" s="12">
        <v>138</v>
      </c>
      <c r="I6" s="13">
        <f>SUM(C6:H6)</f>
        <v>52595</v>
      </c>
      <c r="J6" s="12">
        <v>39184</v>
      </c>
      <c r="K6" s="12">
        <v>3752</v>
      </c>
      <c r="L6" s="13">
        <f>SUM(J6:K6)</f>
        <v>42936</v>
      </c>
      <c r="M6" s="18">
        <f>I6+L6</f>
        <v>95531</v>
      </c>
      <c r="N6" s="12">
        <v>232</v>
      </c>
      <c r="O6" s="18">
        <f>M6+N6</f>
        <v>95763</v>
      </c>
    </row>
    <row r="7" spans="1:15" x14ac:dyDescent="0.25">
      <c r="A7" s="15">
        <v>2</v>
      </c>
      <c r="B7" s="15" t="s">
        <v>7</v>
      </c>
      <c r="C7" s="16">
        <v>242356</v>
      </c>
      <c r="D7" s="16">
        <v>42069</v>
      </c>
      <c r="E7" s="16">
        <v>193111</v>
      </c>
      <c r="F7" s="16">
        <v>12696</v>
      </c>
      <c r="G7" s="16">
        <v>126723</v>
      </c>
      <c r="H7" s="16">
        <v>29928</v>
      </c>
      <c r="I7" s="13">
        <f t="shared" ref="I7:I13" si="0">SUM(C7:H7)</f>
        <v>646883</v>
      </c>
      <c r="J7" s="16">
        <v>478687</v>
      </c>
      <c r="K7" s="16">
        <v>53064</v>
      </c>
      <c r="L7" s="13">
        <f t="shared" ref="L7:L13" si="1">SUM(J7:K7)</f>
        <v>531751</v>
      </c>
      <c r="M7" s="18">
        <f t="shared" ref="M7:M13" si="2">I7+L7</f>
        <v>1178634</v>
      </c>
      <c r="N7" s="16">
        <v>105205</v>
      </c>
      <c r="O7" s="18">
        <f t="shared" ref="O7:O19" si="3">M7+N7</f>
        <v>1283839</v>
      </c>
    </row>
    <row r="8" spans="1:15" x14ac:dyDescent="0.25">
      <c r="A8" s="15">
        <v>3</v>
      </c>
      <c r="B8" s="15" t="s">
        <v>8</v>
      </c>
      <c r="C8" s="16">
        <v>55035</v>
      </c>
      <c r="D8" s="16">
        <v>21567</v>
      </c>
      <c r="E8" s="16">
        <v>27548</v>
      </c>
      <c r="F8" s="16">
        <v>4590</v>
      </c>
      <c r="G8" s="16">
        <v>69857</v>
      </c>
      <c r="H8" s="16">
        <v>5473</v>
      </c>
      <c r="I8" s="13">
        <f t="shared" si="0"/>
        <v>184070</v>
      </c>
      <c r="J8" s="16">
        <v>171947</v>
      </c>
      <c r="K8" s="16">
        <v>5386</v>
      </c>
      <c r="L8" s="13">
        <f t="shared" si="1"/>
        <v>177333</v>
      </c>
      <c r="M8" s="18">
        <f t="shared" si="2"/>
        <v>361403</v>
      </c>
      <c r="N8" s="16">
        <v>31243</v>
      </c>
      <c r="O8" s="18">
        <f t="shared" si="3"/>
        <v>392646</v>
      </c>
    </row>
    <row r="9" spans="1:15" x14ac:dyDescent="0.25">
      <c r="A9" s="15">
        <v>4</v>
      </c>
      <c r="B9" s="15" t="s">
        <v>11</v>
      </c>
      <c r="C9" s="16">
        <v>1182</v>
      </c>
      <c r="D9" s="16">
        <v>1472</v>
      </c>
      <c r="E9" s="16">
        <v>0</v>
      </c>
      <c r="F9" s="16">
        <v>0</v>
      </c>
      <c r="G9" s="16">
        <v>18031</v>
      </c>
      <c r="H9" s="16">
        <v>1007</v>
      </c>
      <c r="I9" s="13">
        <f t="shared" si="0"/>
        <v>21692</v>
      </c>
      <c r="J9" s="16">
        <v>560</v>
      </c>
      <c r="K9" s="16">
        <v>48</v>
      </c>
      <c r="L9" s="13">
        <f t="shared" si="1"/>
        <v>608</v>
      </c>
      <c r="M9" s="18">
        <f t="shared" si="2"/>
        <v>22300</v>
      </c>
      <c r="N9" s="16">
        <v>1286</v>
      </c>
      <c r="O9" s="18">
        <f t="shared" si="3"/>
        <v>23586</v>
      </c>
    </row>
    <row r="10" spans="1:15" x14ac:dyDescent="0.25">
      <c r="A10" s="15">
        <v>5</v>
      </c>
      <c r="B10" s="15" t="s">
        <v>9</v>
      </c>
      <c r="C10" s="16">
        <v>4650</v>
      </c>
      <c r="D10" s="16">
        <v>41271</v>
      </c>
      <c r="E10" s="16">
        <v>72823</v>
      </c>
      <c r="F10" s="16">
        <v>24575</v>
      </c>
      <c r="G10" s="16">
        <v>1051</v>
      </c>
      <c r="H10" s="16">
        <v>2436</v>
      </c>
      <c r="I10" s="13">
        <f t="shared" si="0"/>
        <v>146806</v>
      </c>
      <c r="J10" s="16">
        <v>164316</v>
      </c>
      <c r="K10" s="16">
        <v>12594</v>
      </c>
      <c r="L10" s="13">
        <f t="shared" si="1"/>
        <v>176910</v>
      </c>
      <c r="M10" s="18">
        <f t="shared" si="2"/>
        <v>323716</v>
      </c>
      <c r="N10" s="16">
        <v>287944</v>
      </c>
      <c r="O10" s="18">
        <f t="shared" si="3"/>
        <v>611660</v>
      </c>
    </row>
    <row r="11" spans="1:15" x14ac:dyDescent="0.25">
      <c r="A11" s="15">
        <v>6</v>
      </c>
      <c r="B11" s="15" t="s">
        <v>10</v>
      </c>
      <c r="C11" s="16">
        <v>61643</v>
      </c>
      <c r="D11" s="16">
        <v>136021</v>
      </c>
      <c r="E11" s="16">
        <v>62677</v>
      </c>
      <c r="F11" s="16">
        <v>40392</v>
      </c>
      <c r="G11" s="16">
        <v>9540</v>
      </c>
      <c r="H11" s="16">
        <v>16311</v>
      </c>
      <c r="I11" s="13">
        <f t="shared" si="0"/>
        <v>326584</v>
      </c>
      <c r="J11" s="16">
        <v>108985</v>
      </c>
      <c r="K11" s="16">
        <v>65226</v>
      </c>
      <c r="L11" s="13">
        <f t="shared" si="1"/>
        <v>174211</v>
      </c>
      <c r="M11" s="18">
        <f t="shared" si="2"/>
        <v>500795</v>
      </c>
      <c r="N11" s="16">
        <v>135789</v>
      </c>
      <c r="O11" s="18">
        <f t="shared" si="3"/>
        <v>636584</v>
      </c>
    </row>
    <row r="12" spans="1:15" x14ac:dyDescent="0.25">
      <c r="A12" s="15">
        <v>7</v>
      </c>
      <c r="B12" s="15" t="s">
        <v>12</v>
      </c>
      <c r="C12" s="16">
        <v>33091</v>
      </c>
      <c r="D12" s="16">
        <v>11103</v>
      </c>
      <c r="E12" s="16">
        <v>7841</v>
      </c>
      <c r="F12" s="16">
        <v>769</v>
      </c>
      <c r="G12" s="16">
        <v>82157</v>
      </c>
      <c r="H12" s="16">
        <v>7289</v>
      </c>
      <c r="I12" s="13">
        <f t="shared" si="0"/>
        <v>142250</v>
      </c>
      <c r="J12" s="16">
        <v>60561</v>
      </c>
      <c r="K12" s="16">
        <v>6103</v>
      </c>
      <c r="L12" s="13">
        <f t="shared" si="1"/>
        <v>66664</v>
      </c>
      <c r="M12" s="18">
        <f t="shared" si="2"/>
        <v>208914</v>
      </c>
      <c r="N12" s="16">
        <v>45714</v>
      </c>
      <c r="O12" s="18">
        <f t="shared" si="3"/>
        <v>254628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1777</v>
      </c>
      <c r="H13" s="16">
        <v>0</v>
      </c>
      <c r="I13" s="13">
        <f t="shared" si="0"/>
        <v>1777</v>
      </c>
      <c r="J13" s="16">
        <v>0</v>
      </c>
      <c r="K13" s="16">
        <v>4637</v>
      </c>
      <c r="L13" s="13">
        <f t="shared" si="1"/>
        <v>4637</v>
      </c>
      <c r="M13" s="18">
        <f t="shared" si="2"/>
        <v>6414</v>
      </c>
      <c r="N13" s="16">
        <v>0</v>
      </c>
      <c r="O13" s="18">
        <f t="shared" si="3"/>
        <v>6414</v>
      </c>
    </row>
    <row r="14" spans="1:15" x14ac:dyDescent="0.25">
      <c r="A14" s="19">
        <v>9</v>
      </c>
      <c r="B14" s="19" t="s">
        <v>52</v>
      </c>
      <c r="C14" s="17">
        <v>405354</v>
      </c>
      <c r="D14" s="18">
        <v>256032</v>
      </c>
      <c r="E14" s="18">
        <v>403326</v>
      </c>
      <c r="F14" s="18">
        <v>83042</v>
      </c>
      <c r="G14" s="18">
        <v>312321</v>
      </c>
      <c r="H14" s="18">
        <v>62582</v>
      </c>
      <c r="I14" s="18">
        <f>SUM(C14:H14)</f>
        <v>1522657</v>
      </c>
      <c r="J14" s="17">
        <v>1024240</v>
      </c>
      <c r="K14" s="17">
        <v>150810</v>
      </c>
      <c r="L14" s="17">
        <f>SUM(J14:K14)</f>
        <v>1175050</v>
      </c>
      <c r="M14" s="18">
        <f>I14+L14</f>
        <v>2697707</v>
      </c>
      <c r="N14" s="17">
        <v>607413</v>
      </c>
      <c r="O14" s="18">
        <f t="shared" si="3"/>
        <v>3305120</v>
      </c>
    </row>
    <row r="15" spans="1:15" x14ac:dyDescent="0.25">
      <c r="A15" s="15">
        <v>10</v>
      </c>
      <c r="B15" s="15" t="s">
        <v>14</v>
      </c>
      <c r="C15" s="16">
        <v>565</v>
      </c>
      <c r="D15" s="16">
        <v>3441</v>
      </c>
      <c r="E15" s="16">
        <v>0</v>
      </c>
      <c r="F15" s="16">
        <v>0</v>
      </c>
      <c r="G15" s="16">
        <v>0</v>
      </c>
      <c r="H15" s="16">
        <v>0</v>
      </c>
      <c r="I15" s="18">
        <f>SUM(C15:H15)</f>
        <v>4006</v>
      </c>
      <c r="J15" s="16">
        <v>0</v>
      </c>
      <c r="K15" s="16">
        <v>0</v>
      </c>
      <c r="L15" s="13">
        <f>SUM(J15:K15)</f>
        <v>0</v>
      </c>
      <c r="M15" s="18">
        <f>I15+L15</f>
        <v>4006</v>
      </c>
      <c r="N15" s="16">
        <v>0</v>
      </c>
      <c r="O15" s="18">
        <f t="shared" si="3"/>
        <v>4006</v>
      </c>
    </row>
    <row r="16" spans="1:15" x14ac:dyDescent="0.25">
      <c r="A16" s="15">
        <v>11</v>
      </c>
      <c r="B16" s="15" t="s">
        <v>15</v>
      </c>
      <c r="C16" s="16">
        <v>470069</v>
      </c>
      <c r="D16" s="16">
        <v>542237</v>
      </c>
      <c r="E16" s="16">
        <v>155075</v>
      </c>
      <c r="F16" s="16">
        <v>161999</v>
      </c>
      <c r="G16" s="16">
        <v>703173</v>
      </c>
      <c r="H16" s="16">
        <v>73931</v>
      </c>
      <c r="I16" s="18">
        <f t="shared" ref="I16:I17" si="4">SUM(C16:H16)</f>
        <v>2106484</v>
      </c>
      <c r="J16" s="16">
        <v>42458</v>
      </c>
      <c r="K16" s="16">
        <v>35751</v>
      </c>
      <c r="L16" s="13">
        <f t="shared" ref="L16:L17" si="5">SUM(J16:K16)</f>
        <v>78209</v>
      </c>
      <c r="M16" s="18">
        <f t="shared" ref="M16:M17" si="6">I16+L16</f>
        <v>2184693</v>
      </c>
      <c r="N16" s="16">
        <v>66756</v>
      </c>
      <c r="O16" s="18">
        <f t="shared" si="3"/>
        <v>2251449</v>
      </c>
    </row>
    <row r="17" spans="1:15" x14ac:dyDescent="0.25">
      <c r="A17" s="15">
        <v>12</v>
      </c>
      <c r="B17" s="15" t="s">
        <v>16</v>
      </c>
      <c r="C17" s="16">
        <v>57080</v>
      </c>
      <c r="D17" s="16">
        <v>51673</v>
      </c>
      <c r="E17" s="16">
        <v>17980</v>
      </c>
      <c r="F17" s="16">
        <v>26531</v>
      </c>
      <c r="G17" s="16">
        <v>116228</v>
      </c>
      <c r="H17" s="16">
        <v>11806</v>
      </c>
      <c r="I17" s="18">
        <f t="shared" si="4"/>
        <v>281298</v>
      </c>
      <c r="J17" s="16">
        <v>30113</v>
      </c>
      <c r="K17" s="16">
        <v>5920</v>
      </c>
      <c r="L17" s="13">
        <f t="shared" si="5"/>
        <v>36033</v>
      </c>
      <c r="M17" s="18">
        <f t="shared" si="6"/>
        <v>317331</v>
      </c>
      <c r="N17" s="16">
        <v>24094</v>
      </c>
      <c r="O17" s="18">
        <f t="shared" si="3"/>
        <v>341425</v>
      </c>
    </row>
    <row r="18" spans="1:15" x14ac:dyDescent="0.25">
      <c r="A18" s="19">
        <v>13</v>
      </c>
      <c r="B18" s="19" t="s">
        <v>53</v>
      </c>
      <c r="C18" s="17">
        <v>527714</v>
      </c>
      <c r="D18" s="17">
        <v>597351</v>
      </c>
      <c r="E18" s="17">
        <v>173055</v>
      </c>
      <c r="F18" s="17">
        <v>188530</v>
      </c>
      <c r="G18" s="17">
        <v>819401</v>
      </c>
      <c r="H18" s="17">
        <v>85737</v>
      </c>
      <c r="I18" s="18">
        <f>SUM(C18:H18)</f>
        <v>2391788</v>
      </c>
      <c r="J18" s="17">
        <v>72571</v>
      </c>
      <c r="K18" s="17">
        <v>41671</v>
      </c>
      <c r="L18" s="17">
        <f>SUM(J18:K18)</f>
        <v>114242</v>
      </c>
      <c r="M18" s="18">
        <f>I18+L18</f>
        <v>2506030</v>
      </c>
      <c r="N18" s="17">
        <v>90850</v>
      </c>
      <c r="O18" s="18">
        <f t="shared" si="3"/>
        <v>2596880</v>
      </c>
    </row>
    <row r="19" spans="1:15" x14ac:dyDescent="0.25">
      <c r="A19" s="19">
        <v>14</v>
      </c>
      <c r="B19" s="20" t="s">
        <v>13</v>
      </c>
      <c r="C19" s="17">
        <v>933068</v>
      </c>
      <c r="D19" s="17">
        <v>853383</v>
      </c>
      <c r="E19" s="18">
        <v>576381</v>
      </c>
      <c r="F19" s="17">
        <v>271572</v>
      </c>
      <c r="G19" s="17">
        <v>1131722</v>
      </c>
      <c r="H19" s="17">
        <v>148319</v>
      </c>
      <c r="I19" s="18">
        <f>SUM(C19:H19)</f>
        <v>3914445</v>
      </c>
      <c r="J19" s="17">
        <v>1096811</v>
      </c>
      <c r="K19" s="17">
        <v>192481</v>
      </c>
      <c r="L19" s="17">
        <f>L14+L18</f>
        <v>1289292</v>
      </c>
      <c r="M19" s="18">
        <f>I19+L19</f>
        <v>5203737</v>
      </c>
      <c r="N19" s="17">
        <v>698263</v>
      </c>
      <c r="O19" s="18">
        <f t="shared" si="3"/>
        <v>5902000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M28" sqref="M28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10455</v>
      </c>
      <c r="D6" s="12">
        <v>145</v>
      </c>
      <c r="E6" s="12">
        <v>17563</v>
      </c>
      <c r="F6" s="12">
        <v>0</v>
      </c>
      <c r="G6" s="12">
        <v>3170</v>
      </c>
      <c r="H6" s="12">
        <v>188</v>
      </c>
      <c r="I6" s="13">
        <f>SUM(C6:H6)</f>
        <v>31521</v>
      </c>
      <c r="J6" s="12">
        <v>72591</v>
      </c>
      <c r="K6" s="12">
        <v>159</v>
      </c>
      <c r="L6" s="13">
        <f>SUM(J6:K6)</f>
        <v>72750</v>
      </c>
      <c r="M6" s="18">
        <f>I6+L6</f>
        <v>104271</v>
      </c>
      <c r="N6" s="12">
        <v>0</v>
      </c>
      <c r="O6" s="18">
        <f>M6+N6</f>
        <v>104271</v>
      </c>
    </row>
    <row r="7" spans="1:15" x14ac:dyDescent="0.25">
      <c r="A7" s="15">
        <v>2</v>
      </c>
      <c r="B7" s="15" t="s">
        <v>7</v>
      </c>
      <c r="C7" s="16">
        <v>172653</v>
      </c>
      <c r="D7" s="16">
        <v>13538</v>
      </c>
      <c r="E7" s="16">
        <v>159385</v>
      </c>
      <c r="F7" s="16">
        <v>3512</v>
      </c>
      <c r="G7" s="16">
        <v>60614</v>
      </c>
      <c r="H7" s="16">
        <v>19596</v>
      </c>
      <c r="I7" s="13">
        <f t="shared" ref="I7:I13" si="0">SUM(C7:H7)</f>
        <v>429298</v>
      </c>
      <c r="J7" s="16">
        <v>310415</v>
      </c>
      <c r="K7" s="16">
        <v>18851</v>
      </c>
      <c r="L7" s="13">
        <f t="shared" ref="L7:L13" si="1">SUM(J7:K7)</f>
        <v>329266</v>
      </c>
      <c r="M7" s="18">
        <f t="shared" ref="M7:M13" si="2">I7+L7</f>
        <v>758564</v>
      </c>
      <c r="N7" s="16">
        <v>115844</v>
      </c>
      <c r="O7" s="18">
        <f t="shared" ref="O7:O19" si="3">M7+N7</f>
        <v>874408</v>
      </c>
    </row>
    <row r="8" spans="1:15" x14ac:dyDescent="0.25">
      <c r="A8" s="15">
        <v>3</v>
      </c>
      <c r="B8" s="15" t="s">
        <v>8</v>
      </c>
      <c r="C8" s="16">
        <v>40600</v>
      </c>
      <c r="D8" s="16">
        <v>9194</v>
      </c>
      <c r="E8" s="16">
        <v>12003</v>
      </c>
      <c r="F8" s="16">
        <v>268</v>
      </c>
      <c r="G8" s="16">
        <v>66417</v>
      </c>
      <c r="H8" s="16">
        <v>2029</v>
      </c>
      <c r="I8" s="13">
        <f t="shared" si="0"/>
        <v>130511</v>
      </c>
      <c r="J8" s="16">
        <v>135280</v>
      </c>
      <c r="K8" s="16">
        <v>6718</v>
      </c>
      <c r="L8" s="13">
        <f t="shared" si="1"/>
        <v>141998</v>
      </c>
      <c r="M8" s="18">
        <f t="shared" si="2"/>
        <v>272509</v>
      </c>
      <c r="N8" s="16">
        <v>53582</v>
      </c>
      <c r="O8" s="18">
        <f t="shared" si="3"/>
        <v>326091</v>
      </c>
    </row>
    <row r="9" spans="1:15" x14ac:dyDescent="0.25">
      <c r="A9" s="15">
        <v>4</v>
      </c>
      <c r="B9" s="15" t="s">
        <v>11</v>
      </c>
      <c r="C9" s="16">
        <v>1141</v>
      </c>
      <c r="D9" s="16">
        <v>1724</v>
      </c>
      <c r="E9" s="16">
        <v>0</v>
      </c>
      <c r="F9" s="16">
        <v>0</v>
      </c>
      <c r="G9" s="16">
        <v>4503</v>
      </c>
      <c r="H9" s="16">
        <v>606</v>
      </c>
      <c r="I9" s="13">
        <f t="shared" si="0"/>
        <v>7974</v>
      </c>
      <c r="J9" s="16">
        <v>2968</v>
      </c>
      <c r="K9" s="16">
        <v>0</v>
      </c>
      <c r="L9" s="13">
        <f t="shared" si="1"/>
        <v>2968</v>
      </c>
      <c r="M9" s="18">
        <f t="shared" si="2"/>
        <v>10942</v>
      </c>
      <c r="N9" s="16">
        <v>2241</v>
      </c>
      <c r="O9" s="18">
        <f t="shared" si="3"/>
        <v>13183</v>
      </c>
    </row>
    <row r="10" spans="1:15" x14ac:dyDescent="0.25">
      <c r="A10" s="15">
        <v>5</v>
      </c>
      <c r="B10" s="15" t="s">
        <v>9</v>
      </c>
      <c r="C10" s="16">
        <v>3335</v>
      </c>
      <c r="D10" s="16">
        <v>36960</v>
      </c>
      <c r="E10" s="16">
        <v>73227</v>
      </c>
      <c r="F10" s="16">
        <v>14317</v>
      </c>
      <c r="G10" s="16">
        <v>665</v>
      </c>
      <c r="H10" s="16">
        <v>2443</v>
      </c>
      <c r="I10" s="13">
        <f t="shared" si="0"/>
        <v>130947</v>
      </c>
      <c r="J10" s="16">
        <v>84203</v>
      </c>
      <c r="K10" s="16">
        <v>6222</v>
      </c>
      <c r="L10" s="13">
        <f t="shared" si="1"/>
        <v>90425</v>
      </c>
      <c r="M10" s="18">
        <f t="shared" si="2"/>
        <v>221372</v>
      </c>
      <c r="N10" s="16">
        <v>264098</v>
      </c>
      <c r="O10" s="18">
        <f t="shared" si="3"/>
        <v>485470</v>
      </c>
    </row>
    <row r="11" spans="1:15" x14ac:dyDescent="0.25">
      <c r="A11" s="15">
        <v>6</v>
      </c>
      <c r="B11" s="15" t="s">
        <v>10</v>
      </c>
      <c r="C11" s="16">
        <v>39389</v>
      </c>
      <c r="D11" s="16">
        <v>31390</v>
      </c>
      <c r="E11" s="16">
        <v>45516</v>
      </c>
      <c r="F11" s="16">
        <v>4597</v>
      </c>
      <c r="G11" s="16">
        <v>1248</v>
      </c>
      <c r="H11" s="16">
        <v>8728</v>
      </c>
      <c r="I11" s="13">
        <f t="shared" si="0"/>
        <v>130868</v>
      </c>
      <c r="J11" s="16">
        <v>85777</v>
      </c>
      <c r="K11" s="16">
        <v>32157</v>
      </c>
      <c r="L11" s="13">
        <f t="shared" si="1"/>
        <v>117934</v>
      </c>
      <c r="M11" s="18">
        <f t="shared" si="2"/>
        <v>248802</v>
      </c>
      <c r="N11" s="16">
        <v>118806</v>
      </c>
      <c r="O11" s="18">
        <f t="shared" si="3"/>
        <v>367608</v>
      </c>
    </row>
    <row r="12" spans="1:15" x14ac:dyDescent="0.25">
      <c r="A12" s="15">
        <v>7</v>
      </c>
      <c r="B12" s="15" t="s">
        <v>12</v>
      </c>
      <c r="C12" s="16">
        <v>14493</v>
      </c>
      <c r="D12" s="16">
        <v>8188</v>
      </c>
      <c r="E12" s="16">
        <v>4809</v>
      </c>
      <c r="F12" s="16">
        <v>399</v>
      </c>
      <c r="G12" s="16">
        <v>83091</v>
      </c>
      <c r="H12" s="16">
        <v>6359</v>
      </c>
      <c r="I12" s="13">
        <f t="shared" si="0"/>
        <v>117339</v>
      </c>
      <c r="J12" s="16">
        <v>41544</v>
      </c>
      <c r="K12" s="16">
        <v>1821</v>
      </c>
      <c r="L12" s="13">
        <f t="shared" si="1"/>
        <v>43365</v>
      </c>
      <c r="M12" s="18">
        <f t="shared" si="2"/>
        <v>160704</v>
      </c>
      <c r="N12" s="16">
        <v>15766</v>
      </c>
      <c r="O12" s="18">
        <f t="shared" si="3"/>
        <v>176470</v>
      </c>
    </row>
    <row r="13" spans="1:15" x14ac:dyDescent="0.25">
      <c r="A13" s="15">
        <v>8</v>
      </c>
      <c r="B13" s="15" t="s">
        <v>46</v>
      </c>
      <c r="C13" s="16">
        <v>42</v>
      </c>
      <c r="D13" s="16">
        <v>0</v>
      </c>
      <c r="E13" s="16">
        <v>0</v>
      </c>
      <c r="F13" s="16">
        <v>0</v>
      </c>
      <c r="G13" s="16">
        <v>1036</v>
      </c>
      <c r="H13" s="16">
        <v>72</v>
      </c>
      <c r="I13" s="13">
        <f t="shared" si="0"/>
        <v>1150</v>
      </c>
      <c r="J13" s="16">
        <v>5588</v>
      </c>
      <c r="K13" s="16">
        <v>1827</v>
      </c>
      <c r="L13" s="13">
        <f t="shared" si="1"/>
        <v>7415</v>
      </c>
      <c r="M13" s="18">
        <f t="shared" si="2"/>
        <v>8565</v>
      </c>
      <c r="N13" s="16">
        <v>8666</v>
      </c>
      <c r="O13" s="18">
        <f t="shared" si="3"/>
        <v>17231</v>
      </c>
    </row>
    <row r="14" spans="1:15" x14ac:dyDescent="0.25">
      <c r="A14" s="19">
        <v>9</v>
      </c>
      <c r="B14" s="19" t="s">
        <v>52</v>
      </c>
      <c r="C14" s="17">
        <v>282108</v>
      </c>
      <c r="D14" s="18">
        <v>101139</v>
      </c>
      <c r="E14" s="18">
        <v>312503</v>
      </c>
      <c r="F14" s="18">
        <v>23093</v>
      </c>
      <c r="G14" s="18">
        <v>220744</v>
      </c>
      <c r="H14" s="18">
        <v>40021</v>
      </c>
      <c r="I14" s="18">
        <f>SUM(C14:H14)</f>
        <v>979608</v>
      </c>
      <c r="J14" s="17">
        <v>738366</v>
      </c>
      <c r="K14" s="17">
        <v>67755</v>
      </c>
      <c r="L14" s="17">
        <f>SUM(J14:K14)</f>
        <v>806121</v>
      </c>
      <c r="M14" s="18">
        <f>I14+L14</f>
        <v>1785729</v>
      </c>
      <c r="N14" s="17">
        <v>579003</v>
      </c>
      <c r="O14" s="18">
        <f t="shared" si="3"/>
        <v>2364732</v>
      </c>
    </row>
    <row r="15" spans="1:15" x14ac:dyDescent="0.25">
      <c r="A15" s="15">
        <v>10</v>
      </c>
      <c r="B15" s="15" t="s">
        <v>14</v>
      </c>
      <c r="C15" s="16">
        <v>9597</v>
      </c>
      <c r="D15" s="16">
        <v>13293</v>
      </c>
      <c r="E15" s="16">
        <v>4301</v>
      </c>
      <c r="F15" s="16">
        <v>3978</v>
      </c>
      <c r="G15" s="16">
        <v>8967</v>
      </c>
      <c r="H15" s="16">
        <v>25202</v>
      </c>
      <c r="I15" s="18">
        <f>SUM(C15:H15)</f>
        <v>65338</v>
      </c>
      <c r="J15" s="16">
        <v>2557</v>
      </c>
      <c r="K15" s="16">
        <v>51547</v>
      </c>
      <c r="L15" s="13">
        <f>SUM(J15:K15)</f>
        <v>54104</v>
      </c>
      <c r="M15" s="18">
        <f>I15+L15</f>
        <v>119442</v>
      </c>
      <c r="N15" s="16">
        <v>31705</v>
      </c>
      <c r="O15" s="18">
        <f t="shared" si="3"/>
        <v>151147</v>
      </c>
    </row>
    <row r="16" spans="1:15" x14ac:dyDescent="0.25">
      <c r="A16" s="15">
        <v>11</v>
      </c>
      <c r="B16" s="15" t="s">
        <v>15</v>
      </c>
      <c r="C16" s="16">
        <v>550017</v>
      </c>
      <c r="D16" s="16">
        <v>665192</v>
      </c>
      <c r="E16" s="16">
        <v>286405</v>
      </c>
      <c r="F16" s="16">
        <v>184736</v>
      </c>
      <c r="G16" s="16">
        <v>825900</v>
      </c>
      <c r="H16" s="16">
        <v>208266</v>
      </c>
      <c r="I16" s="18">
        <f t="shared" ref="I16:I17" si="4">SUM(C16:H16)</f>
        <v>2720516</v>
      </c>
      <c r="J16" s="16">
        <v>60774</v>
      </c>
      <c r="K16" s="16">
        <v>100021</v>
      </c>
      <c r="L16" s="13">
        <f t="shared" ref="L16:L17" si="5">SUM(J16:K16)</f>
        <v>160795</v>
      </c>
      <c r="M16" s="18">
        <f t="shared" ref="M16:M17" si="6">I16+L16</f>
        <v>2881311</v>
      </c>
      <c r="N16" s="16">
        <v>130237</v>
      </c>
      <c r="O16" s="18">
        <f t="shared" si="3"/>
        <v>3011548</v>
      </c>
    </row>
    <row r="17" spans="1:15" x14ac:dyDescent="0.25">
      <c r="A17" s="15">
        <v>12</v>
      </c>
      <c r="B17" s="15" t="s">
        <v>16</v>
      </c>
      <c r="C17" s="16">
        <v>47860</v>
      </c>
      <c r="D17" s="16">
        <v>46475</v>
      </c>
      <c r="E17" s="16">
        <v>19347</v>
      </c>
      <c r="F17" s="16">
        <v>19095</v>
      </c>
      <c r="G17" s="16">
        <v>142997</v>
      </c>
      <c r="H17" s="16">
        <v>38253</v>
      </c>
      <c r="I17" s="18">
        <f t="shared" si="4"/>
        <v>314027</v>
      </c>
      <c r="J17" s="16">
        <v>24359</v>
      </c>
      <c r="K17" s="16">
        <v>9544</v>
      </c>
      <c r="L17" s="13">
        <f t="shared" si="5"/>
        <v>33903</v>
      </c>
      <c r="M17" s="18">
        <f t="shared" si="6"/>
        <v>347930</v>
      </c>
      <c r="N17" s="16">
        <v>14877</v>
      </c>
      <c r="O17" s="18">
        <f t="shared" si="3"/>
        <v>362807</v>
      </c>
    </row>
    <row r="18" spans="1:15" x14ac:dyDescent="0.25">
      <c r="A18" s="19">
        <v>13</v>
      </c>
      <c r="B18" s="19" t="s">
        <v>53</v>
      </c>
      <c r="C18" s="17">
        <v>607474</v>
      </c>
      <c r="D18" s="17">
        <v>724960</v>
      </c>
      <c r="E18" s="17">
        <v>310053</v>
      </c>
      <c r="F18" s="17">
        <v>207809</v>
      </c>
      <c r="G18" s="17">
        <v>977864</v>
      </c>
      <c r="H18" s="17">
        <v>271721</v>
      </c>
      <c r="I18" s="18">
        <f>SUM(C18:H18)</f>
        <v>3099881</v>
      </c>
      <c r="J18" s="17">
        <v>87690</v>
      </c>
      <c r="K18" s="17">
        <v>161112</v>
      </c>
      <c r="L18" s="17">
        <f>SUM(J18:K18)</f>
        <v>248802</v>
      </c>
      <c r="M18" s="18">
        <f>I18+L18</f>
        <v>3348683</v>
      </c>
      <c r="N18" s="17">
        <v>176819</v>
      </c>
      <c r="O18" s="18">
        <f t="shared" si="3"/>
        <v>3525502</v>
      </c>
    </row>
    <row r="19" spans="1:15" x14ac:dyDescent="0.25">
      <c r="A19" s="19">
        <v>14</v>
      </c>
      <c r="B19" s="20" t="s">
        <v>13</v>
      </c>
      <c r="C19" s="17">
        <v>889582</v>
      </c>
      <c r="D19" s="17">
        <v>826099</v>
      </c>
      <c r="E19" s="18">
        <v>622556</v>
      </c>
      <c r="F19" s="17">
        <v>230902</v>
      </c>
      <c r="G19" s="17">
        <v>1198608</v>
      </c>
      <c r="H19" s="17">
        <v>311742</v>
      </c>
      <c r="I19" s="18">
        <f>SUM(C19:H19)</f>
        <v>4079489</v>
      </c>
      <c r="J19" s="17">
        <v>826056</v>
      </c>
      <c r="K19" s="17">
        <v>228867</v>
      </c>
      <c r="L19" s="17">
        <f>L14+L18</f>
        <v>1054923</v>
      </c>
      <c r="M19" s="18">
        <f>I19+L19</f>
        <v>5134412</v>
      </c>
      <c r="N19" s="17">
        <v>755822</v>
      </c>
      <c r="O19" s="18">
        <f t="shared" si="3"/>
        <v>5890234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2" sqref="A2:N2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2255</v>
      </c>
      <c r="D6" s="12">
        <v>551</v>
      </c>
      <c r="E6" s="12">
        <v>14962</v>
      </c>
      <c r="F6" s="12">
        <v>328</v>
      </c>
      <c r="G6" s="12">
        <v>2723</v>
      </c>
      <c r="H6" s="12">
        <v>125</v>
      </c>
      <c r="I6" s="13">
        <f>SUM(C6:H6)</f>
        <v>20944</v>
      </c>
      <c r="J6" s="12">
        <v>58678</v>
      </c>
      <c r="K6" s="12">
        <v>170</v>
      </c>
      <c r="L6" s="13">
        <f>SUM(J6:K6)</f>
        <v>58848</v>
      </c>
      <c r="M6" s="18">
        <f>I6+L6</f>
        <v>79792</v>
      </c>
      <c r="N6" s="12">
        <v>269</v>
      </c>
      <c r="O6" s="18">
        <f>M6+N6</f>
        <v>80061</v>
      </c>
    </row>
    <row r="7" spans="1:15" x14ac:dyDescent="0.25">
      <c r="A7" s="15">
        <v>2</v>
      </c>
      <c r="B7" s="15" t="s">
        <v>7</v>
      </c>
      <c r="C7" s="16">
        <v>186184</v>
      </c>
      <c r="D7" s="16">
        <v>12922</v>
      </c>
      <c r="E7" s="16">
        <v>154892</v>
      </c>
      <c r="F7" s="16">
        <v>2928</v>
      </c>
      <c r="G7" s="16">
        <v>81467</v>
      </c>
      <c r="H7" s="16">
        <v>25406</v>
      </c>
      <c r="I7" s="13">
        <f t="shared" ref="I7:I13" si="0">SUM(C7:H7)</f>
        <v>463799</v>
      </c>
      <c r="J7" s="16">
        <v>372218</v>
      </c>
      <c r="K7" s="16">
        <v>37828</v>
      </c>
      <c r="L7" s="13">
        <f t="shared" ref="L7:L13" si="1">SUM(J7:K7)</f>
        <v>410046</v>
      </c>
      <c r="M7" s="18">
        <f t="shared" ref="M7:M13" si="2">I7+L7</f>
        <v>873845</v>
      </c>
      <c r="N7" s="16">
        <v>124943</v>
      </c>
      <c r="O7" s="18">
        <f t="shared" ref="O7:O19" si="3">M7+N7</f>
        <v>998788</v>
      </c>
    </row>
    <row r="8" spans="1:15" x14ac:dyDescent="0.25">
      <c r="A8" s="15">
        <v>3</v>
      </c>
      <c r="B8" s="15" t="s">
        <v>8</v>
      </c>
      <c r="C8" s="16">
        <v>42177</v>
      </c>
      <c r="D8" s="16">
        <v>7596</v>
      </c>
      <c r="E8" s="16">
        <v>12388</v>
      </c>
      <c r="F8" s="16">
        <v>374</v>
      </c>
      <c r="G8" s="16">
        <v>106696</v>
      </c>
      <c r="H8" s="16">
        <v>2259</v>
      </c>
      <c r="I8" s="13">
        <f t="shared" si="0"/>
        <v>171490</v>
      </c>
      <c r="J8" s="16">
        <v>195359</v>
      </c>
      <c r="K8" s="16">
        <v>6912</v>
      </c>
      <c r="L8" s="13">
        <f t="shared" si="1"/>
        <v>202271</v>
      </c>
      <c r="M8" s="18">
        <f t="shared" si="2"/>
        <v>373761</v>
      </c>
      <c r="N8" s="16">
        <v>76553</v>
      </c>
      <c r="O8" s="18">
        <f t="shared" si="3"/>
        <v>450314</v>
      </c>
    </row>
    <row r="9" spans="1:15" x14ac:dyDescent="0.25">
      <c r="A9" s="15">
        <v>4</v>
      </c>
      <c r="B9" s="15" t="s">
        <v>11</v>
      </c>
      <c r="C9" s="16">
        <v>317</v>
      </c>
      <c r="D9" s="16">
        <v>365</v>
      </c>
      <c r="E9" s="16">
        <v>0</v>
      </c>
      <c r="F9" s="16">
        <v>0</v>
      </c>
      <c r="G9" s="16">
        <v>2522</v>
      </c>
      <c r="H9" s="16">
        <v>404</v>
      </c>
      <c r="I9" s="13">
        <f t="shared" si="0"/>
        <v>3608</v>
      </c>
      <c r="J9" s="16">
        <v>8180</v>
      </c>
      <c r="K9" s="16">
        <v>0</v>
      </c>
      <c r="L9" s="13">
        <f t="shared" si="1"/>
        <v>8180</v>
      </c>
      <c r="M9" s="18">
        <f t="shared" si="2"/>
        <v>11788</v>
      </c>
      <c r="N9" s="16">
        <v>219</v>
      </c>
      <c r="O9" s="18">
        <f t="shared" si="3"/>
        <v>12007</v>
      </c>
    </row>
    <row r="10" spans="1:15" x14ac:dyDescent="0.25">
      <c r="A10" s="15">
        <v>5</v>
      </c>
      <c r="B10" s="15" t="s">
        <v>9</v>
      </c>
      <c r="C10" s="16">
        <v>6886</v>
      </c>
      <c r="D10" s="16">
        <v>44120</v>
      </c>
      <c r="E10" s="16">
        <v>179789</v>
      </c>
      <c r="F10" s="16">
        <v>11070</v>
      </c>
      <c r="G10" s="16">
        <v>1441</v>
      </c>
      <c r="H10" s="16">
        <v>5276</v>
      </c>
      <c r="I10" s="13">
        <f t="shared" si="0"/>
        <v>248582</v>
      </c>
      <c r="J10" s="16">
        <v>83911</v>
      </c>
      <c r="K10" s="16">
        <v>5082</v>
      </c>
      <c r="L10" s="13">
        <f t="shared" si="1"/>
        <v>88993</v>
      </c>
      <c r="M10" s="18">
        <f t="shared" si="2"/>
        <v>337575</v>
      </c>
      <c r="N10" s="16">
        <v>293423</v>
      </c>
      <c r="O10" s="18">
        <f t="shared" si="3"/>
        <v>630998</v>
      </c>
    </row>
    <row r="11" spans="1:15" x14ac:dyDescent="0.25">
      <c r="A11" s="15">
        <v>6</v>
      </c>
      <c r="B11" s="15" t="s">
        <v>10</v>
      </c>
      <c r="C11" s="16">
        <v>10762</v>
      </c>
      <c r="D11" s="16">
        <v>23009</v>
      </c>
      <c r="E11" s="16">
        <v>33644</v>
      </c>
      <c r="F11" s="16">
        <v>10703</v>
      </c>
      <c r="G11" s="16">
        <v>2135</v>
      </c>
      <c r="H11" s="16">
        <v>6880</v>
      </c>
      <c r="I11" s="13">
        <f t="shared" si="0"/>
        <v>87133</v>
      </c>
      <c r="J11" s="16">
        <v>127840</v>
      </c>
      <c r="K11" s="16">
        <v>23904</v>
      </c>
      <c r="L11" s="13">
        <f t="shared" si="1"/>
        <v>151744</v>
      </c>
      <c r="M11" s="18">
        <f t="shared" si="2"/>
        <v>238877</v>
      </c>
      <c r="N11" s="16">
        <v>84608</v>
      </c>
      <c r="O11" s="18">
        <f t="shared" si="3"/>
        <v>323485</v>
      </c>
    </row>
    <row r="12" spans="1:15" x14ac:dyDescent="0.25">
      <c r="A12" s="15">
        <v>7</v>
      </c>
      <c r="B12" s="15" t="s">
        <v>12</v>
      </c>
      <c r="C12" s="16">
        <v>17843</v>
      </c>
      <c r="D12" s="16">
        <v>8627</v>
      </c>
      <c r="E12" s="16">
        <v>6651</v>
      </c>
      <c r="F12" s="16">
        <v>1483</v>
      </c>
      <c r="G12" s="16">
        <v>76424</v>
      </c>
      <c r="H12" s="16">
        <v>5098</v>
      </c>
      <c r="I12" s="13">
        <f t="shared" si="0"/>
        <v>116126</v>
      </c>
      <c r="J12" s="16">
        <v>49231</v>
      </c>
      <c r="K12" s="16">
        <v>6123</v>
      </c>
      <c r="L12" s="13">
        <f t="shared" si="1"/>
        <v>55354</v>
      </c>
      <c r="M12" s="18">
        <f t="shared" si="2"/>
        <v>171480</v>
      </c>
      <c r="N12" s="16">
        <v>43932</v>
      </c>
      <c r="O12" s="18">
        <f t="shared" si="3"/>
        <v>215412</v>
      </c>
    </row>
    <row r="13" spans="1:15" x14ac:dyDescent="0.25">
      <c r="A13" s="15">
        <v>8</v>
      </c>
      <c r="B13" s="15" t="s">
        <v>46</v>
      </c>
      <c r="C13" s="16">
        <v>1158</v>
      </c>
      <c r="D13" s="16">
        <v>0</v>
      </c>
      <c r="E13" s="16">
        <v>0</v>
      </c>
      <c r="F13" s="16">
        <v>0</v>
      </c>
      <c r="G13" s="16">
        <v>19733</v>
      </c>
      <c r="H13" s="16">
        <v>1428</v>
      </c>
      <c r="I13" s="13">
        <f t="shared" si="0"/>
        <v>22319</v>
      </c>
      <c r="J13" s="16">
        <v>1850</v>
      </c>
      <c r="K13" s="16">
        <v>10993</v>
      </c>
      <c r="L13" s="13">
        <f t="shared" si="1"/>
        <v>12843</v>
      </c>
      <c r="M13" s="18">
        <f t="shared" si="2"/>
        <v>35162</v>
      </c>
      <c r="N13" s="16">
        <v>65</v>
      </c>
      <c r="O13" s="18">
        <f t="shared" si="3"/>
        <v>35227</v>
      </c>
    </row>
    <row r="14" spans="1:15" x14ac:dyDescent="0.25">
      <c r="A14" s="19">
        <v>9</v>
      </c>
      <c r="B14" s="19" t="s">
        <v>52</v>
      </c>
      <c r="C14" s="17">
        <v>267582</v>
      </c>
      <c r="D14" s="18">
        <v>97190</v>
      </c>
      <c r="E14" s="18">
        <v>402326</v>
      </c>
      <c r="F14" s="18">
        <v>26886</v>
      </c>
      <c r="G14" s="18">
        <v>293141</v>
      </c>
      <c r="H14" s="18">
        <v>46876</v>
      </c>
      <c r="I14" s="18">
        <f>SUM(C14:H14)</f>
        <v>1134001</v>
      </c>
      <c r="J14" s="17">
        <v>897267</v>
      </c>
      <c r="K14" s="17">
        <v>91012</v>
      </c>
      <c r="L14" s="17">
        <f>SUM(J14:K14)</f>
        <v>988279</v>
      </c>
      <c r="M14" s="18">
        <f>I14+L14</f>
        <v>2122280</v>
      </c>
      <c r="N14" s="17">
        <v>624012</v>
      </c>
      <c r="O14" s="18">
        <f t="shared" si="3"/>
        <v>2746292</v>
      </c>
    </row>
    <row r="15" spans="1:15" x14ac:dyDescent="0.25">
      <c r="A15" s="15">
        <v>10</v>
      </c>
      <c r="B15" s="15" t="s">
        <v>14</v>
      </c>
      <c r="C15" s="16">
        <v>25999</v>
      </c>
      <c r="D15" s="16">
        <v>29007</v>
      </c>
      <c r="E15" s="16">
        <v>18140</v>
      </c>
      <c r="F15" s="16">
        <v>3346</v>
      </c>
      <c r="G15" s="16">
        <v>21114</v>
      </c>
      <c r="H15" s="16">
        <v>38169</v>
      </c>
      <c r="I15" s="18">
        <f>SUM(C15:H15)</f>
        <v>135775</v>
      </c>
      <c r="J15" s="16">
        <v>35942</v>
      </c>
      <c r="K15" s="16">
        <v>26021</v>
      </c>
      <c r="L15" s="13">
        <f>SUM(J15:K15)</f>
        <v>61963</v>
      </c>
      <c r="M15" s="18">
        <f>I15+L15</f>
        <v>197738</v>
      </c>
      <c r="N15" s="16">
        <v>21638</v>
      </c>
      <c r="O15" s="18">
        <f t="shared" si="3"/>
        <v>219376</v>
      </c>
    </row>
    <row r="16" spans="1:15" x14ac:dyDescent="0.25">
      <c r="A16" s="15">
        <v>11</v>
      </c>
      <c r="B16" s="15" t="s">
        <v>15</v>
      </c>
      <c r="C16" s="16">
        <v>547078</v>
      </c>
      <c r="D16" s="16">
        <v>666713</v>
      </c>
      <c r="E16" s="16">
        <v>357559</v>
      </c>
      <c r="F16" s="16">
        <v>153118</v>
      </c>
      <c r="G16" s="16">
        <v>822623</v>
      </c>
      <c r="H16" s="16">
        <v>215074</v>
      </c>
      <c r="I16" s="18">
        <f t="shared" ref="I16:I17" si="4">SUM(C16:H16)</f>
        <v>2762165</v>
      </c>
      <c r="J16" s="16">
        <v>83760</v>
      </c>
      <c r="K16" s="16">
        <v>110145</v>
      </c>
      <c r="L16" s="13">
        <f t="shared" ref="L16:L17" si="5">SUM(J16:K16)</f>
        <v>193905</v>
      </c>
      <c r="M16" s="18">
        <f t="shared" ref="M16:M17" si="6">I16+L16</f>
        <v>2956070</v>
      </c>
      <c r="N16" s="16">
        <v>80606</v>
      </c>
      <c r="O16" s="18">
        <f t="shared" si="3"/>
        <v>3036676</v>
      </c>
    </row>
    <row r="17" spans="1:15" x14ac:dyDescent="0.25">
      <c r="A17" s="15">
        <v>12</v>
      </c>
      <c r="B17" s="15" t="s">
        <v>16</v>
      </c>
      <c r="C17" s="16">
        <v>51276</v>
      </c>
      <c r="D17" s="16">
        <v>45524</v>
      </c>
      <c r="E17" s="16">
        <v>24329</v>
      </c>
      <c r="F17" s="16">
        <v>20467</v>
      </c>
      <c r="G17" s="16">
        <v>166174</v>
      </c>
      <c r="H17" s="16">
        <v>33009</v>
      </c>
      <c r="I17" s="18">
        <f t="shared" si="4"/>
        <v>340779</v>
      </c>
      <c r="J17" s="16">
        <v>30714</v>
      </c>
      <c r="K17" s="16">
        <v>13458</v>
      </c>
      <c r="L17" s="13">
        <f t="shared" si="5"/>
        <v>44172</v>
      </c>
      <c r="M17" s="18">
        <f t="shared" si="6"/>
        <v>384951</v>
      </c>
      <c r="N17" s="16">
        <v>18825</v>
      </c>
      <c r="O17" s="18">
        <f t="shared" si="3"/>
        <v>403776</v>
      </c>
    </row>
    <row r="18" spans="1:15" x14ac:dyDescent="0.25">
      <c r="A18" s="19">
        <v>13</v>
      </c>
      <c r="B18" s="19" t="s">
        <v>53</v>
      </c>
      <c r="C18" s="17">
        <v>624353</v>
      </c>
      <c r="D18" s="17">
        <v>741244</v>
      </c>
      <c r="E18" s="17">
        <v>400028</v>
      </c>
      <c r="F18" s="17">
        <v>176931</v>
      </c>
      <c r="G18" s="17">
        <v>1009911</v>
      </c>
      <c r="H18" s="17">
        <v>286252</v>
      </c>
      <c r="I18" s="18">
        <f>SUM(C18:H18)</f>
        <v>3238719</v>
      </c>
      <c r="J18" s="17">
        <v>150416</v>
      </c>
      <c r="K18" s="17">
        <v>149624</v>
      </c>
      <c r="L18" s="17">
        <f>SUM(J18:K18)</f>
        <v>300040</v>
      </c>
      <c r="M18" s="18">
        <f>I18+L18</f>
        <v>3538759</v>
      </c>
      <c r="N18" s="17">
        <v>121069</v>
      </c>
      <c r="O18" s="18">
        <f t="shared" si="3"/>
        <v>3659828</v>
      </c>
    </row>
    <row r="19" spans="1:15" x14ac:dyDescent="0.25">
      <c r="A19" s="19">
        <v>14</v>
      </c>
      <c r="B19" s="20" t="s">
        <v>13</v>
      </c>
      <c r="C19" s="17">
        <v>891935</v>
      </c>
      <c r="D19" s="17">
        <v>838434</v>
      </c>
      <c r="E19" s="18">
        <v>802354</v>
      </c>
      <c r="F19" s="17">
        <v>203817</v>
      </c>
      <c r="G19" s="17">
        <v>1303052</v>
      </c>
      <c r="H19" s="17">
        <v>333128</v>
      </c>
      <c r="I19" s="18">
        <f>SUM(C19:H19)</f>
        <v>4372720</v>
      </c>
      <c r="J19" s="17">
        <v>1047683</v>
      </c>
      <c r="K19" s="17">
        <v>240636</v>
      </c>
      <c r="L19" s="17">
        <f>L14+L18</f>
        <v>1288319</v>
      </c>
      <c r="M19" s="18">
        <f>I19+L19</f>
        <v>5661039</v>
      </c>
      <c r="N19" s="17">
        <v>745081</v>
      </c>
      <c r="O19" s="18">
        <f t="shared" si="3"/>
        <v>6406120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990</v>
      </c>
      <c r="D6" s="12">
        <v>165</v>
      </c>
      <c r="E6" s="12">
        <v>17587</v>
      </c>
      <c r="F6" s="12">
        <v>0</v>
      </c>
      <c r="G6" s="12">
        <v>347</v>
      </c>
      <c r="H6" s="12">
        <v>0</v>
      </c>
      <c r="I6" s="13">
        <f>SUM(C6:H6)</f>
        <v>19089</v>
      </c>
      <c r="J6" s="12">
        <v>105223</v>
      </c>
      <c r="K6" s="12">
        <v>0</v>
      </c>
      <c r="L6" s="13">
        <f>SUM(J6:K6)</f>
        <v>105223</v>
      </c>
      <c r="M6" s="18">
        <f>I6+L6</f>
        <v>124312</v>
      </c>
      <c r="N6" s="12">
        <v>5</v>
      </c>
      <c r="O6" s="18">
        <f>M6+N6</f>
        <v>124317</v>
      </c>
    </row>
    <row r="7" spans="1:15" x14ac:dyDescent="0.25">
      <c r="A7" s="15">
        <v>2</v>
      </c>
      <c r="B7" s="15" t="s">
        <v>7</v>
      </c>
      <c r="C7" s="16">
        <v>183057</v>
      </c>
      <c r="D7" s="16">
        <v>10646</v>
      </c>
      <c r="E7" s="16">
        <v>141695</v>
      </c>
      <c r="F7" s="16">
        <v>2624</v>
      </c>
      <c r="G7" s="16">
        <v>77281</v>
      </c>
      <c r="H7" s="16">
        <v>32710</v>
      </c>
      <c r="I7" s="13">
        <f t="shared" ref="I7:I13" si="0">SUM(C7:H7)</f>
        <v>448013</v>
      </c>
      <c r="J7" s="16">
        <v>467122</v>
      </c>
      <c r="K7" s="16">
        <v>27298</v>
      </c>
      <c r="L7" s="13">
        <f t="shared" ref="L7:L13" si="1">SUM(J7:K7)</f>
        <v>494420</v>
      </c>
      <c r="M7" s="18">
        <f t="shared" ref="M7:M13" si="2">I7+L7</f>
        <v>942433</v>
      </c>
      <c r="N7" s="16">
        <v>164893</v>
      </c>
      <c r="O7" s="18">
        <f t="shared" ref="O7:O19" si="3">M7+N7</f>
        <v>1107326</v>
      </c>
    </row>
    <row r="8" spans="1:15" x14ac:dyDescent="0.25">
      <c r="A8" s="15">
        <v>3</v>
      </c>
      <c r="B8" s="15" t="s">
        <v>8</v>
      </c>
      <c r="C8" s="16">
        <v>47433</v>
      </c>
      <c r="D8" s="16">
        <v>9263</v>
      </c>
      <c r="E8" s="16">
        <v>13126</v>
      </c>
      <c r="F8" s="16">
        <v>272</v>
      </c>
      <c r="G8" s="16">
        <v>131619</v>
      </c>
      <c r="H8" s="16">
        <v>5528</v>
      </c>
      <c r="I8" s="13">
        <f t="shared" si="0"/>
        <v>207241</v>
      </c>
      <c r="J8" s="16">
        <v>248127</v>
      </c>
      <c r="K8" s="16">
        <v>9285</v>
      </c>
      <c r="L8" s="13">
        <f t="shared" si="1"/>
        <v>257412</v>
      </c>
      <c r="M8" s="18">
        <f t="shared" si="2"/>
        <v>464653</v>
      </c>
      <c r="N8" s="16">
        <v>93200</v>
      </c>
      <c r="O8" s="18">
        <f t="shared" si="3"/>
        <v>557853</v>
      </c>
    </row>
    <row r="9" spans="1:15" x14ac:dyDescent="0.25">
      <c r="A9" s="15">
        <v>4</v>
      </c>
      <c r="B9" s="15" t="s">
        <v>11</v>
      </c>
      <c r="C9" s="16">
        <v>1052</v>
      </c>
      <c r="D9" s="16">
        <v>367</v>
      </c>
      <c r="E9" s="16">
        <v>0</v>
      </c>
      <c r="F9" s="16">
        <v>0</v>
      </c>
      <c r="G9" s="16">
        <v>1770</v>
      </c>
      <c r="H9" s="16">
        <v>506</v>
      </c>
      <c r="I9" s="13">
        <f t="shared" si="0"/>
        <v>3695</v>
      </c>
      <c r="J9" s="16">
        <v>1891</v>
      </c>
      <c r="K9" s="16">
        <v>0</v>
      </c>
      <c r="L9" s="13">
        <f t="shared" si="1"/>
        <v>1891</v>
      </c>
      <c r="M9" s="18">
        <f t="shared" si="2"/>
        <v>5586</v>
      </c>
      <c r="N9" s="16">
        <v>829</v>
      </c>
      <c r="O9" s="18">
        <f t="shared" si="3"/>
        <v>6415</v>
      </c>
    </row>
    <row r="10" spans="1:15" x14ac:dyDescent="0.25">
      <c r="A10" s="15">
        <v>5</v>
      </c>
      <c r="B10" s="15" t="s">
        <v>9</v>
      </c>
      <c r="C10" s="16">
        <v>11802</v>
      </c>
      <c r="D10" s="16">
        <v>55378</v>
      </c>
      <c r="E10" s="16">
        <v>116215</v>
      </c>
      <c r="F10" s="16">
        <v>16614</v>
      </c>
      <c r="G10" s="16">
        <v>1230</v>
      </c>
      <c r="H10" s="16">
        <v>4643</v>
      </c>
      <c r="I10" s="13">
        <f t="shared" si="0"/>
        <v>205882</v>
      </c>
      <c r="J10" s="16">
        <v>100450</v>
      </c>
      <c r="K10" s="16">
        <v>1930</v>
      </c>
      <c r="L10" s="13">
        <f t="shared" si="1"/>
        <v>102380</v>
      </c>
      <c r="M10" s="18">
        <f t="shared" si="2"/>
        <v>308262</v>
      </c>
      <c r="N10" s="16">
        <v>224051</v>
      </c>
      <c r="O10" s="18">
        <f t="shared" si="3"/>
        <v>532313</v>
      </c>
    </row>
    <row r="11" spans="1:15" x14ac:dyDescent="0.25">
      <c r="A11" s="15">
        <v>6</v>
      </c>
      <c r="B11" s="15" t="s">
        <v>10</v>
      </c>
      <c r="C11" s="16">
        <v>19059</v>
      </c>
      <c r="D11" s="16">
        <v>25703</v>
      </c>
      <c r="E11" s="16">
        <v>36225</v>
      </c>
      <c r="F11" s="16">
        <v>7870</v>
      </c>
      <c r="G11" s="16">
        <v>30</v>
      </c>
      <c r="H11" s="16">
        <v>3729</v>
      </c>
      <c r="I11" s="13">
        <f t="shared" si="0"/>
        <v>92616</v>
      </c>
      <c r="J11" s="16">
        <v>167138</v>
      </c>
      <c r="K11" s="16">
        <v>32109</v>
      </c>
      <c r="L11" s="13">
        <f t="shared" si="1"/>
        <v>199247</v>
      </c>
      <c r="M11" s="18">
        <f t="shared" si="2"/>
        <v>291863</v>
      </c>
      <c r="N11" s="16">
        <v>134495</v>
      </c>
      <c r="O11" s="18">
        <f t="shared" si="3"/>
        <v>426358</v>
      </c>
    </row>
    <row r="12" spans="1:15" x14ac:dyDescent="0.25">
      <c r="A12" s="15">
        <v>7</v>
      </c>
      <c r="B12" s="15" t="s">
        <v>12</v>
      </c>
      <c r="C12" s="16">
        <v>15077</v>
      </c>
      <c r="D12" s="16">
        <v>12736</v>
      </c>
      <c r="E12" s="16">
        <v>6468</v>
      </c>
      <c r="F12" s="16">
        <v>1285</v>
      </c>
      <c r="G12" s="16">
        <v>100692</v>
      </c>
      <c r="H12" s="16">
        <v>7521</v>
      </c>
      <c r="I12" s="13">
        <f t="shared" si="0"/>
        <v>143779</v>
      </c>
      <c r="J12" s="16">
        <v>45472</v>
      </c>
      <c r="K12" s="16">
        <v>8009</v>
      </c>
      <c r="L12" s="13">
        <f t="shared" si="1"/>
        <v>53481</v>
      </c>
      <c r="M12" s="18">
        <f t="shared" si="2"/>
        <v>197260</v>
      </c>
      <c r="N12" s="16">
        <v>55930</v>
      </c>
      <c r="O12" s="18">
        <f t="shared" si="3"/>
        <v>253190</v>
      </c>
    </row>
    <row r="13" spans="1:15" x14ac:dyDescent="0.25">
      <c r="A13" s="15">
        <v>8</v>
      </c>
      <c r="B13" s="15" t="s">
        <v>46</v>
      </c>
      <c r="C13" s="16">
        <v>8</v>
      </c>
      <c r="D13" s="16">
        <v>5</v>
      </c>
      <c r="E13" s="16">
        <v>120</v>
      </c>
      <c r="F13" s="16">
        <v>0</v>
      </c>
      <c r="G13" s="16">
        <v>1480</v>
      </c>
      <c r="H13" s="16">
        <v>2524</v>
      </c>
      <c r="I13" s="13">
        <f t="shared" si="0"/>
        <v>4137</v>
      </c>
      <c r="J13" s="16">
        <v>0</v>
      </c>
      <c r="K13" s="16">
        <v>2085</v>
      </c>
      <c r="L13" s="13">
        <f t="shared" si="1"/>
        <v>2085</v>
      </c>
      <c r="M13" s="18">
        <f t="shared" si="2"/>
        <v>6222</v>
      </c>
      <c r="N13" s="16">
        <v>3600</v>
      </c>
      <c r="O13" s="18">
        <f t="shared" si="3"/>
        <v>9822</v>
      </c>
    </row>
    <row r="14" spans="1:15" x14ac:dyDescent="0.25">
      <c r="A14" s="19">
        <v>9</v>
      </c>
      <c r="B14" s="19" t="s">
        <v>52</v>
      </c>
      <c r="C14" s="17">
        <v>278478</v>
      </c>
      <c r="D14" s="18">
        <v>114263</v>
      </c>
      <c r="E14" s="18">
        <v>331436</v>
      </c>
      <c r="F14" s="18">
        <v>28665</v>
      </c>
      <c r="G14" s="18">
        <v>314449</v>
      </c>
      <c r="H14" s="18">
        <v>57161</v>
      </c>
      <c r="I14" s="18">
        <f>SUM(C14:H14)</f>
        <v>1124452</v>
      </c>
      <c r="J14" s="17">
        <v>1135423</v>
      </c>
      <c r="K14" s="17">
        <v>80716</v>
      </c>
      <c r="L14" s="17">
        <f>SUM(J14:K14)</f>
        <v>1216139</v>
      </c>
      <c r="M14" s="18">
        <f>I14+L14</f>
        <v>2340591</v>
      </c>
      <c r="N14" s="17">
        <v>677003</v>
      </c>
      <c r="O14" s="18">
        <f t="shared" si="3"/>
        <v>3017594</v>
      </c>
    </row>
    <row r="15" spans="1:15" x14ac:dyDescent="0.25">
      <c r="A15" s="15">
        <v>10</v>
      </c>
      <c r="B15" s="15" t="s">
        <v>14</v>
      </c>
      <c r="C15" s="16">
        <v>6679</v>
      </c>
      <c r="D15" s="16">
        <v>7555</v>
      </c>
      <c r="E15" s="16">
        <v>17610</v>
      </c>
      <c r="F15" s="16">
        <v>4040</v>
      </c>
      <c r="G15" s="16">
        <v>4268</v>
      </c>
      <c r="H15" s="16">
        <v>39230</v>
      </c>
      <c r="I15" s="18">
        <f>SUM(C15:H15)</f>
        <v>79382</v>
      </c>
      <c r="J15" s="16">
        <v>3074</v>
      </c>
      <c r="K15" s="16">
        <v>27948</v>
      </c>
      <c r="L15" s="13">
        <f>SUM(J15:K15)</f>
        <v>31022</v>
      </c>
      <c r="M15" s="18">
        <f>I15+L15</f>
        <v>110404</v>
      </c>
      <c r="N15" s="16">
        <v>17906</v>
      </c>
      <c r="O15" s="18">
        <f t="shared" si="3"/>
        <v>128310</v>
      </c>
    </row>
    <row r="16" spans="1:15" x14ac:dyDescent="0.25">
      <c r="A16" s="15">
        <v>11</v>
      </c>
      <c r="B16" s="15" t="s">
        <v>15</v>
      </c>
      <c r="C16" s="16">
        <v>591096</v>
      </c>
      <c r="D16" s="16">
        <v>696042</v>
      </c>
      <c r="E16" s="16">
        <v>327994</v>
      </c>
      <c r="F16" s="16">
        <v>196934</v>
      </c>
      <c r="G16" s="16">
        <v>1000763</v>
      </c>
      <c r="H16" s="16">
        <v>181492</v>
      </c>
      <c r="I16" s="18">
        <f t="shared" ref="I16:I17" si="4">SUM(C16:H16)</f>
        <v>2994321</v>
      </c>
      <c r="J16" s="16">
        <v>92402</v>
      </c>
      <c r="K16" s="16">
        <v>157289</v>
      </c>
      <c r="L16" s="13">
        <f t="shared" ref="L16:L17" si="5">SUM(J16:K16)</f>
        <v>249691</v>
      </c>
      <c r="M16" s="18">
        <f t="shared" ref="M16:M17" si="6">I16+L16</f>
        <v>3244012</v>
      </c>
      <c r="N16" s="16">
        <v>103147</v>
      </c>
      <c r="O16" s="18">
        <f t="shared" si="3"/>
        <v>3347159</v>
      </c>
    </row>
    <row r="17" spans="1:15" x14ac:dyDescent="0.25">
      <c r="A17" s="15">
        <v>12</v>
      </c>
      <c r="B17" s="15" t="s">
        <v>16</v>
      </c>
      <c r="C17" s="16">
        <v>55014</v>
      </c>
      <c r="D17" s="16">
        <v>46724</v>
      </c>
      <c r="E17" s="16">
        <v>30812</v>
      </c>
      <c r="F17" s="16">
        <v>23528</v>
      </c>
      <c r="G17" s="16">
        <v>167443</v>
      </c>
      <c r="H17" s="16">
        <v>39183</v>
      </c>
      <c r="I17" s="18">
        <f t="shared" si="4"/>
        <v>362704</v>
      </c>
      <c r="J17" s="16">
        <v>41564</v>
      </c>
      <c r="K17" s="16">
        <v>27020</v>
      </c>
      <c r="L17" s="13">
        <f t="shared" si="5"/>
        <v>68584</v>
      </c>
      <c r="M17" s="18">
        <f t="shared" si="6"/>
        <v>431288</v>
      </c>
      <c r="N17" s="16">
        <v>25869</v>
      </c>
      <c r="O17" s="18">
        <f t="shared" si="3"/>
        <v>457157</v>
      </c>
    </row>
    <row r="18" spans="1:15" x14ac:dyDescent="0.25">
      <c r="A18" s="19">
        <v>13</v>
      </c>
      <c r="B18" s="19" t="s">
        <v>53</v>
      </c>
      <c r="C18" s="17">
        <v>652789</v>
      </c>
      <c r="D18" s="17">
        <v>750321</v>
      </c>
      <c r="E18" s="17">
        <v>376416</v>
      </c>
      <c r="F18" s="17">
        <v>224502</v>
      </c>
      <c r="G18" s="17">
        <v>1172474</v>
      </c>
      <c r="H18" s="17">
        <v>259905</v>
      </c>
      <c r="I18" s="18">
        <f>SUM(C18:H18)</f>
        <v>3436407</v>
      </c>
      <c r="J18" s="17">
        <v>137040</v>
      </c>
      <c r="K18" s="17">
        <v>212257</v>
      </c>
      <c r="L18" s="17">
        <f>SUM(J18:K18)</f>
        <v>349297</v>
      </c>
      <c r="M18" s="18">
        <f>I18+L18</f>
        <v>3785704</v>
      </c>
      <c r="N18" s="17">
        <v>146922</v>
      </c>
      <c r="O18" s="18">
        <f t="shared" si="3"/>
        <v>3932626</v>
      </c>
    </row>
    <row r="19" spans="1:15" x14ac:dyDescent="0.25">
      <c r="A19" s="19">
        <v>14</v>
      </c>
      <c r="B19" s="20" t="s">
        <v>13</v>
      </c>
      <c r="C19" s="17">
        <v>931267</v>
      </c>
      <c r="D19" s="17">
        <v>864584</v>
      </c>
      <c r="E19" s="18">
        <v>707852</v>
      </c>
      <c r="F19" s="17">
        <v>253167</v>
      </c>
      <c r="G19" s="17">
        <v>1486923</v>
      </c>
      <c r="H19" s="17">
        <v>317066</v>
      </c>
      <c r="I19" s="18">
        <f>SUM(C19:H19)</f>
        <v>4560859</v>
      </c>
      <c r="J19" s="17">
        <v>1272463</v>
      </c>
      <c r="K19" s="17">
        <v>292973</v>
      </c>
      <c r="L19" s="17">
        <f>L14+L18</f>
        <v>1565436</v>
      </c>
      <c r="M19" s="18">
        <f>I19+L19</f>
        <v>6126295</v>
      </c>
      <c r="N19" s="17">
        <v>823925</v>
      </c>
      <c r="O19" s="18">
        <f t="shared" si="3"/>
        <v>6950220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1642</v>
      </c>
      <c r="D6" s="12">
        <v>88</v>
      </c>
      <c r="E6" s="12">
        <v>16508</v>
      </c>
      <c r="F6" s="12">
        <v>0</v>
      </c>
      <c r="G6" s="12">
        <v>372</v>
      </c>
      <c r="H6" s="12">
        <v>1</v>
      </c>
      <c r="I6" s="13">
        <f>SUM(C6:H6)</f>
        <v>18611</v>
      </c>
      <c r="J6" s="12">
        <v>182486</v>
      </c>
      <c r="K6" s="12">
        <v>1</v>
      </c>
      <c r="L6" s="13">
        <f>SUM(J6:K6)</f>
        <v>182487</v>
      </c>
      <c r="M6" s="18">
        <f>I6+L6</f>
        <v>201098</v>
      </c>
      <c r="N6" s="12">
        <v>0</v>
      </c>
      <c r="O6" s="18">
        <f>M6+N6</f>
        <v>201098</v>
      </c>
    </row>
    <row r="7" spans="1:15" x14ac:dyDescent="0.25">
      <c r="A7" s="15">
        <v>2</v>
      </c>
      <c r="B7" s="15" t="s">
        <v>7</v>
      </c>
      <c r="C7" s="16">
        <v>168934</v>
      </c>
      <c r="D7" s="16">
        <v>16389</v>
      </c>
      <c r="E7" s="16">
        <v>136164</v>
      </c>
      <c r="F7" s="16">
        <v>2531</v>
      </c>
      <c r="G7" s="16">
        <v>69515</v>
      </c>
      <c r="H7" s="16">
        <v>24635</v>
      </c>
      <c r="I7" s="13">
        <f t="shared" ref="I7:I13" si="0">SUM(C7:H7)</f>
        <v>418168</v>
      </c>
      <c r="J7" s="16">
        <v>386132</v>
      </c>
      <c r="K7" s="16">
        <v>41980</v>
      </c>
      <c r="L7" s="13">
        <f t="shared" ref="L7:L13" si="1">SUM(J7:K7)</f>
        <v>428112</v>
      </c>
      <c r="M7" s="18">
        <f t="shared" ref="M7:M13" si="2">I7+L7</f>
        <v>846280</v>
      </c>
      <c r="N7" s="16">
        <v>148391</v>
      </c>
      <c r="O7" s="18">
        <f t="shared" ref="O7:O19" si="3">M7+N7</f>
        <v>994671</v>
      </c>
    </row>
    <row r="8" spans="1:15" x14ac:dyDescent="0.25">
      <c r="A8" s="15">
        <v>3</v>
      </c>
      <c r="B8" s="15" t="s">
        <v>8</v>
      </c>
      <c r="C8" s="16">
        <v>44108</v>
      </c>
      <c r="D8" s="16">
        <v>8403</v>
      </c>
      <c r="E8" s="16">
        <v>11255</v>
      </c>
      <c r="F8" s="16">
        <v>288</v>
      </c>
      <c r="G8" s="16">
        <v>66160</v>
      </c>
      <c r="H8" s="16">
        <v>2847</v>
      </c>
      <c r="I8" s="13">
        <f t="shared" si="0"/>
        <v>133061</v>
      </c>
      <c r="J8" s="16">
        <v>218315</v>
      </c>
      <c r="K8" s="16">
        <v>19757</v>
      </c>
      <c r="L8" s="13">
        <f t="shared" si="1"/>
        <v>238072</v>
      </c>
      <c r="M8" s="18">
        <f t="shared" si="2"/>
        <v>371133</v>
      </c>
      <c r="N8" s="16">
        <v>76417</v>
      </c>
      <c r="O8" s="18">
        <f t="shared" si="3"/>
        <v>447550</v>
      </c>
    </row>
    <row r="9" spans="1:15" x14ac:dyDescent="0.25">
      <c r="A9" s="15">
        <v>4</v>
      </c>
      <c r="B9" s="15" t="s">
        <v>11</v>
      </c>
      <c r="C9" s="16">
        <v>841</v>
      </c>
      <c r="D9" s="16">
        <v>388</v>
      </c>
      <c r="E9" s="16">
        <v>0</v>
      </c>
      <c r="F9" s="16">
        <v>0</v>
      </c>
      <c r="G9" s="16">
        <v>10757</v>
      </c>
      <c r="H9" s="16">
        <v>366</v>
      </c>
      <c r="I9" s="13">
        <f t="shared" si="0"/>
        <v>12352</v>
      </c>
      <c r="J9" s="16">
        <v>5</v>
      </c>
      <c r="K9" s="16">
        <v>0</v>
      </c>
      <c r="L9" s="13">
        <f t="shared" si="1"/>
        <v>5</v>
      </c>
      <c r="M9" s="18">
        <f t="shared" si="2"/>
        <v>12357</v>
      </c>
      <c r="N9" s="16">
        <v>24</v>
      </c>
      <c r="O9" s="18">
        <f t="shared" si="3"/>
        <v>12381</v>
      </c>
    </row>
    <row r="10" spans="1:15" x14ac:dyDescent="0.25">
      <c r="A10" s="15">
        <v>5</v>
      </c>
      <c r="B10" s="15" t="s">
        <v>9</v>
      </c>
      <c r="C10" s="16">
        <v>13511</v>
      </c>
      <c r="D10" s="16">
        <v>57195</v>
      </c>
      <c r="E10" s="16">
        <v>73576</v>
      </c>
      <c r="F10" s="16">
        <v>17754</v>
      </c>
      <c r="G10" s="16">
        <v>5356</v>
      </c>
      <c r="H10" s="16">
        <v>1956</v>
      </c>
      <c r="I10" s="13">
        <f t="shared" si="0"/>
        <v>169348</v>
      </c>
      <c r="J10" s="16">
        <v>102719</v>
      </c>
      <c r="K10" s="16">
        <v>3928</v>
      </c>
      <c r="L10" s="13">
        <f t="shared" si="1"/>
        <v>106647</v>
      </c>
      <c r="M10" s="18">
        <f t="shared" si="2"/>
        <v>275995</v>
      </c>
      <c r="N10" s="16">
        <v>303388</v>
      </c>
      <c r="O10" s="18">
        <f t="shared" si="3"/>
        <v>579383</v>
      </c>
    </row>
    <row r="11" spans="1:15" x14ac:dyDescent="0.25">
      <c r="A11" s="15">
        <v>6</v>
      </c>
      <c r="B11" s="15" t="s">
        <v>10</v>
      </c>
      <c r="C11" s="16">
        <v>22788</v>
      </c>
      <c r="D11" s="16">
        <v>36380</v>
      </c>
      <c r="E11" s="16">
        <v>60632</v>
      </c>
      <c r="F11" s="16">
        <v>10903</v>
      </c>
      <c r="G11" s="16">
        <v>11749</v>
      </c>
      <c r="H11" s="16">
        <v>6556</v>
      </c>
      <c r="I11" s="13">
        <f t="shared" si="0"/>
        <v>149008</v>
      </c>
      <c r="J11" s="16">
        <v>152617</v>
      </c>
      <c r="K11" s="16">
        <v>39349</v>
      </c>
      <c r="L11" s="13">
        <f t="shared" si="1"/>
        <v>191966</v>
      </c>
      <c r="M11" s="18">
        <f t="shared" si="2"/>
        <v>340974</v>
      </c>
      <c r="N11" s="16">
        <v>144921</v>
      </c>
      <c r="O11" s="18">
        <f t="shared" si="3"/>
        <v>485895</v>
      </c>
    </row>
    <row r="12" spans="1:15" x14ac:dyDescent="0.25">
      <c r="A12" s="15">
        <v>7</v>
      </c>
      <c r="B12" s="15" t="s">
        <v>12</v>
      </c>
      <c r="C12" s="16">
        <v>18305</v>
      </c>
      <c r="D12" s="16">
        <v>10271</v>
      </c>
      <c r="E12" s="16">
        <v>8069</v>
      </c>
      <c r="F12" s="16">
        <v>6326</v>
      </c>
      <c r="G12" s="16">
        <v>107592</v>
      </c>
      <c r="H12" s="16">
        <v>7909</v>
      </c>
      <c r="I12" s="13">
        <f t="shared" si="0"/>
        <v>158472</v>
      </c>
      <c r="J12" s="16">
        <v>38991</v>
      </c>
      <c r="K12" s="16">
        <v>5166</v>
      </c>
      <c r="L12" s="13">
        <f t="shared" si="1"/>
        <v>44157</v>
      </c>
      <c r="M12" s="18">
        <f t="shared" si="2"/>
        <v>202629</v>
      </c>
      <c r="N12" s="16">
        <v>55822</v>
      </c>
      <c r="O12" s="18">
        <f t="shared" si="3"/>
        <v>258451</v>
      </c>
    </row>
    <row r="13" spans="1:15" x14ac:dyDescent="0.25">
      <c r="A13" s="15">
        <v>8</v>
      </c>
      <c r="B13" s="15" t="s">
        <v>46</v>
      </c>
      <c r="C13" s="16">
        <v>129</v>
      </c>
      <c r="D13" s="16">
        <v>0</v>
      </c>
      <c r="E13" s="16">
        <v>0</v>
      </c>
      <c r="F13" s="16">
        <v>0</v>
      </c>
      <c r="G13" s="16">
        <v>2117</v>
      </c>
      <c r="H13" s="16">
        <v>1475</v>
      </c>
      <c r="I13" s="13">
        <f t="shared" si="0"/>
        <v>3721</v>
      </c>
      <c r="J13" s="16">
        <v>357</v>
      </c>
      <c r="K13" s="16">
        <v>797</v>
      </c>
      <c r="L13" s="13">
        <f t="shared" si="1"/>
        <v>1154</v>
      </c>
      <c r="M13" s="18">
        <f t="shared" si="2"/>
        <v>4875</v>
      </c>
      <c r="N13" s="16">
        <v>2893</v>
      </c>
      <c r="O13" s="18">
        <f t="shared" si="3"/>
        <v>7768</v>
      </c>
    </row>
    <row r="14" spans="1:15" x14ac:dyDescent="0.25">
      <c r="A14" s="19">
        <v>9</v>
      </c>
      <c r="B14" s="19" t="s">
        <v>52</v>
      </c>
      <c r="C14" s="17">
        <v>270258</v>
      </c>
      <c r="D14" s="18">
        <v>129114</v>
      </c>
      <c r="E14" s="18">
        <v>306204</v>
      </c>
      <c r="F14" s="18">
        <v>37802</v>
      </c>
      <c r="G14" s="18">
        <v>273618</v>
      </c>
      <c r="H14" s="18">
        <v>45745</v>
      </c>
      <c r="I14" s="18">
        <f>SUM(C14:H14)</f>
        <v>1062741</v>
      </c>
      <c r="J14" s="17">
        <v>1081622</v>
      </c>
      <c r="K14" s="17">
        <v>110978</v>
      </c>
      <c r="L14" s="17">
        <f>SUM(J14:K14)</f>
        <v>1192600</v>
      </c>
      <c r="M14" s="18">
        <f>I14+L14</f>
        <v>2255341</v>
      </c>
      <c r="N14" s="17">
        <v>731856</v>
      </c>
      <c r="O14" s="18">
        <f t="shared" si="3"/>
        <v>2987197</v>
      </c>
    </row>
    <row r="15" spans="1:15" x14ac:dyDescent="0.25">
      <c r="A15" s="15">
        <v>10</v>
      </c>
      <c r="B15" s="15" t="s">
        <v>14</v>
      </c>
      <c r="C15" s="16">
        <v>10002</v>
      </c>
      <c r="D15" s="16">
        <v>7340</v>
      </c>
      <c r="E15" s="16">
        <v>13010</v>
      </c>
      <c r="F15" s="16">
        <v>5554</v>
      </c>
      <c r="G15" s="16">
        <v>43087</v>
      </c>
      <c r="H15" s="16">
        <v>26536</v>
      </c>
      <c r="I15" s="18">
        <f>SUM(C15:H15)</f>
        <v>105529</v>
      </c>
      <c r="J15" s="16">
        <v>2224</v>
      </c>
      <c r="K15" s="16">
        <v>28460</v>
      </c>
      <c r="L15" s="13">
        <f>SUM(J15:K15)</f>
        <v>30684</v>
      </c>
      <c r="M15" s="18">
        <f>I15+L15</f>
        <v>136213</v>
      </c>
      <c r="N15" s="16">
        <v>22316</v>
      </c>
      <c r="O15" s="18">
        <f t="shared" si="3"/>
        <v>158529</v>
      </c>
    </row>
    <row r="16" spans="1:15" x14ac:dyDescent="0.25">
      <c r="A16" s="15">
        <v>11</v>
      </c>
      <c r="B16" s="15" t="s">
        <v>15</v>
      </c>
      <c r="C16" s="16">
        <v>538379</v>
      </c>
      <c r="D16" s="16">
        <v>617256</v>
      </c>
      <c r="E16" s="16">
        <v>286054</v>
      </c>
      <c r="F16" s="16">
        <v>171774</v>
      </c>
      <c r="G16" s="16">
        <v>925227</v>
      </c>
      <c r="H16" s="16">
        <v>188935</v>
      </c>
      <c r="I16" s="18">
        <f t="shared" ref="I16:I17" si="4">SUM(C16:H16)</f>
        <v>2727625</v>
      </c>
      <c r="J16" s="16">
        <v>65818</v>
      </c>
      <c r="K16" s="16">
        <v>106811</v>
      </c>
      <c r="L16" s="13">
        <f t="shared" ref="L16:L17" si="5">SUM(J16:K16)</f>
        <v>172629</v>
      </c>
      <c r="M16" s="18">
        <f t="shared" ref="M16:M17" si="6">I16+L16</f>
        <v>2900254</v>
      </c>
      <c r="N16" s="16">
        <v>95756</v>
      </c>
      <c r="O16" s="18">
        <f t="shared" si="3"/>
        <v>2996010</v>
      </c>
    </row>
    <row r="17" spans="1:15" x14ac:dyDescent="0.25">
      <c r="A17" s="15">
        <v>12</v>
      </c>
      <c r="B17" s="15" t="s">
        <v>16</v>
      </c>
      <c r="C17" s="16">
        <v>56846</v>
      </c>
      <c r="D17" s="16">
        <v>49834</v>
      </c>
      <c r="E17" s="16">
        <v>24094</v>
      </c>
      <c r="F17" s="16">
        <v>20985</v>
      </c>
      <c r="G17" s="16">
        <v>197285</v>
      </c>
      <c r="H17" s="16">
        <v>38780</v>
      </c>
      <c r="I17" s="18">
        <f t="shared" si="4"/>
        <v>387824</v>
      </c>
      <c r="J17" s="16">
        <v>40183</v>
      </c>
      <c r="K17" s="16">
        <v>18856</v>
      </c>
      <c r="L17" s="13">
        <f t="shared" si="5"/>
        <v>59039</v>
      </c>
      <c r="M17" s="18">
        <f t="shared" si="6"/>
        <v>446863</v>
      </c>
      <c r="N17" s="16">
        <v>22886</v>
      </c>
      <c r="O17" s="18">
        <f t="shared" si="3"/>
        <v>469749</v>
      </c>
    </row>
    <row r="18" spans="1:15" x14ac:dyDescent="0.25">
      <c r="A18" s="19">
        <v>13</v>
      </c>
      <c r="B18" s="19" t="s">
        <v>53</v>
      </c>
      <c r="C18" s="17">
        <v>605227</v>
      </c>
      <c r="D18" s="17">
        <v>674430</v>
      </c>
      <c r="E18" s="17">
        <v>323158</v>
      </c>
      <c r="F18" s="17">
        <v>198313</v>
      </c>
      <c r="G18" s="17">
        <v>1165599</v>
      </c>
      <c r="H18" s="17">
        <v>254251</v>
      </c>
      <c r="I18" s="18">
        <f>SUM(C18:H18)</f>
        <v>3220978</v>
      </c>
      <c r="J18" s="17">
        <v>108225</v>
      </c>
      <c r="K18" s="17">
        <v>154127</v>
      </c>
      <c r="L18" s="17">
        <f>SUM(J18:K18)</f>
        <v>262352</v>
      </c>
      <c r="M18" s="18">
        <f>I18+L18</f>
        <v>3483330</v>
      </c>
      <c r="N18" s="17">
        <v>140958</v>
      </c>
      <c r="O18" s="18">
        <f t="shared" si="3"/>
        <v>3624288</v>
      </c>
    </row>
    <row r="19" spans="1:15" x14ac:dyDescent="0.25">
      <c r="A19" s="19">
        <v>14</v>
      </c>
      <c r="B19" s="20" t="s">
        <v>13</v>
      </c>
      <c r="C19" s="17">
        <v>875485</v>
      </c>
      <c r="D19" s="17">
        <v>803544</v>
      </c>
      <c r="E19" s="18">
        <v>629362</v>
      </c>
      <c r="F19" s="17">
        <v>236115</v>
      </c>
      <c r="G19" s="17">
        <v>1439217</v>
      </c>
      <c r="H19" s="17">
        <v>299996</v>
      </c>
      <c r="I19" s="18">
        <f>SUM(C19:H19)</f>
        <v>4283719</v>
      </c>
      <c r="J19" s="17">
        <v>1189847</v>
      </c>
      <c r="K19" s="17">
        <v>265105</v>
      </c>
      <c r="L19" s="17">
        <f>L14+L18</f>
        <v>1454952</v>
      </c>
      <c r="M19" s="18">
        <f>I19+L19</f>
        <v>5738671</v>
      </c>
      <c r="N19" s="17">
        <v>872814</v>
      </c>
      <c r="O19" s="18">
        <f t="shared" si="3"/>
        <v>6611485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2327</v>
      </c>
      <c r="D6" s="12">
        <v>23</v>
      </c>
      <c r="E6" s="12">
        <v>14688</v>
      </c>
      <c r="F6" s="12">
        <v>0</v>
      </c>
      <c r="G6" s="12">
        <v>0</v>
      </c>
      <c r="H6" s="12">
        <v>14</v>
      </c>
      <c r="I6" s="13">
        <f>SUM(C6:H6)</f>
        <v>17052</v>
      </c>
      <c r="J6" s="12">
        <v>95161</v>
      </c>
      <c r="K6" s="12">
        <v>0</v>
      </c>
      <c r="L6" s="13">
        <f>SUM(J6:K6)</f>
        <v>95161</v>
      </c>
      <c r="M6" s="18">
        <f>I6+L6</f>
        <v>112213</v>
      </c>
      <c r="N6" s="12">
        <v>0</v>
      </c>
      <c r="O6" s="18">
        <f>M6+N6</f>
        <v>112213</v>
      </c>
    </row>
    <row r="7" spans="1:15" x14ac:dyDescent="0.25">
      <c r="A7" s="15">
        <v>2</v>
      </c>
      <c r="B7" s="15" t="s">
        <v>7</v>
      </c>
      <c r="C7" s="16">
        <v>179968</v>
      </c>
      <c r="D7" s="16">
        <v>12238</v>
      </c>
      <c r="E7" s="16">
        <v>128180</v>
      </c>
      <c r="F7" s="16">
        <v>3354</v>
      </c>
      <c r="G7" s="16">
        <v>79902</v>
      </c>
      <c r="H7" s="16">
        <v>24886</v>
      </c>
      <c r="I7" s="13">
        <f t="shared" ref="I7:I13" si="0">SUM(C7:H7)</f>
        <v>428528</v>
      </c>
      <c r="J7" s="16">
        <v>398182</v>
      </c>
      <c r="K7" s="16">
        <v>34347</v>
      </c>
      <c r="L7" s="13">
        <f t="shared" ref="L7:L13" si="1">SUM(J7:K7)</f>
        <v>432529</v>
      </c>
      <c r="M7" s="18">
        <f t="shared" ref="M7:M13" si="2">I7+L7</f>
        <v>861057</v>
      </c>
      <c r="N7" s="16">
        <v>196424</v>
      </c>
      <c r="O7" s="18">
        <f t="shared" ref="O7:O19" si="3">M7+N7</f>
        <v>1057481</v>
      </c>
    </row>
    <row r="8" spans="1:15" x14ac:dyDescent="0.25">
      <c r="A8" s="15">
        <v>3</v>
      </c>
      <c r="B8" s="15" t="s">
        <v>8</v>
      </c>
      <c r="C8" s="16">
        <v>41055</v>
      </c>
      <c r="D8" s="16">
        <v>16915</v>
      </c>
      <c r="E8" s="16">
        <v>13437</v>
      </c>
      <c r="F8" s="16">
        <v>1145</v>
      </c>
      <c r="G8" s="16">
        <v>60384</v>
      </c>
      <c r="H8" s="16">
        <v>3442</v>
      </c>
      <c r="I8" s="13">
        <f t="shared" si="0"/>
        <v>136378</v>
      </c>
      <c r="J8" s="16">
        <v>257763</v>
      </c>
      <c r="K8" s="16">
        <v>24312</v>
      </c>
      <c r="L8" s="13">
        <f t="shared" si="1"/>
        <v>282075</v>
      </c>
      <c r="M8" s="18">
        <f t="shared" si="2"/>
        <v>418453</v>
      </c>
      <c r="N8" s="16">
        <v>79962</v>
      </c>
      <c r="O8" s="18">
        <f t="shared" si="3"/>
        <v>498415</v>
      </c>
    </row>
    <row r="9" spans="1:15" x14ac:dyDescent="0.25">
      <c r="A9" s="15">
        <v>4</v>
      </c>
      <c r="B9" s="15" t="s">
        <v>11</v>
      </c>
      <c r="C9" s="16">
        <v>856</v>
      </c>
      <c r="D9" s="16">
        <v>666</v>
      </c>
      <c r="E9" s="16">
        <v>0</v>
      </c>
      <c r="F9" s="16">
        <v>10</v>
      </c>
      <c r="G9" s="16">
        <v>829</v>
      </c>
      <c r="H9" s="16">
        <v>154</v>
      </c>
      <c r="I9" s="13">
        <f t="shared" si="0"/>
        <v>2515</v>
      </c>
      <c r="J9" s="16">
        <v>529</v>
      </c>
      <c r="K9" s="16">
        <v>0</v>
      </c>
      <c r="L9" s="13">
        <f t="shared" si="1"/>
        <v>529</v>
      </c>
      <c r="M9" s="18">
        <f t="shared" si="2"/>
        <v>3044</v>
      </c>
      <c r="N9" s="16">
        <v>176</v>
      </c>
      <c r="O9" s="18">
        <f t="shared" si="3"/>
        <v>3220</v>
      </c>
    </row>
    <row r="10" spans="1:15" x14ac:dyDescent="0.25">
      <c r="A10" s="15">
        <v>5</v>
      </c>
      <c r="B10" s="15" t="s">
        <v>9</v>
      </c>
      <c r="C10" s="16">
        <v>8858</v>
      </c>
      <c r="D10" s="16">
        <v>53888</v>
      </c>
      <c r="E10" s="16">
        <v>59716</v>
      </c>
      <c r="F10" s="16">
        <v>12465</v>
      </c>
      <c r="G10" s="16">
        <v>6484</v>
      </c>
      <c r="H10" s="16">
        <v>2876</v>
      </c>
      <c r="I10" s="13">
        <f t="shared" si="0"/>
        <v>144287</v>
      </c>
      <c r="J10" s="16">
        <v>106107</v>
      </c>
      <c r="K10" s="16">
        <v>9768</v>
      </c>
      <c r="L10" s="13">
        <f t="shared" si="1"/>
        <v>115875</v>
      </c>
      <c r="M10" s="18">
        <f t="shared" si="2"/>
        <v>260162</v>
      </c>
      <c r="N10" s="16">
        <v>365744</v>
      </c>
      <c r="O10" s="18">
        <f t="shared" si="3"/>
        <v>625906</v>
      </c>
    </row>
    <row r="11" spans="1:15" x14ac:dyDescent="0.25">
      <c r="A11" s="15">
        <v>6</v>
      </c>
      <c r="B11" s="15" t="s">
        <v>10</v>
      </c>
      <c r="C11" s="16">
        <v>24053</v>
      </c>
      <c r="D11" s="16">
        <v>25828</v>
      </c>
      <c r="E11" s="16">
        <v>57939</v>
      </c>
      <c r="F11" s="16">
        <v>12308</v>
      </c>
      <c r="G11" s="16">
        <v>11356</v>
      </c>
      <c r="H11" s="16">
        <v>9671</v>
      </c>
      <c r="I11" s="13">
        <f t="shared" si="0"/>
        <v>141155</v>
      </c>
      <c r="J11" s="16">
        <v>144123</v>
      </c>
      <c r="K11" s="16">
        <v>31759</v>
      </c>
      <c r="L11" s="13">
        <f t="shared" si="1"/>
        <v>175882</v>
      </c>
      <c r="M11" s="18">
        <f t="shared" si="2"/>
        <v>317037</v>
      </c>
      <c r="N11" s="16">
        <v>149811</v>
      </c>
      <c r="O11" s="18">
        <f t="shared" si="3"/>
        <v>466848</v>
      </c>
    </row>
    <row r="12" spans="1:15" x14ac:dyDescent="0.25">
      <c r="A12" s="15">
        <v>7</v>
      </c>
      <c r="B12" s="15" t="s">
        <v>12</v>
      </c>
      <c r="C12" s="16">
        <v>41107</v>
      </c>
      <c r="D12" s="16">
        <v>17085</v>
      </c>
      <c r="E12" s="16">
        <v>41239</v>
      </c>
      <c r="F12" s="16">
        <v>17503</v>
      </c>
      <c r="G12" s="16">
        <v>108919</v>
      </c>
      <c r="H12" s="16">
        <v>12622</v>
      </c>
      <c r="I12" s="13">
        <f t="shared" si="0"/>
        <v>238475</v>
      </c>
      <c r="J12" s="16">
        <v>37872</v>
      </c>
      <c r="K12" s="16">
        <v>6565</v>
      </c>
      <c r="L12" s="13">
        <f t="shared" si="1"/>
        <v>44437</v>
      </c>
      <c r="M12" s="18">
        <f t="shared" si="2"/>
        <v>282912</v>
      </c>
      <c r="N12" s="16">
        <v>93388</v>
      </c>
      <c r="O12" s="18">
        <f t="shared" si="3"/>
        <v>376300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4138</v>
      </c>
      <c r="H13" s="16">
        <v>0</v>
      </c>
      <c r="I13" s="13">
        <f t="shared" si="0"/>
        <v>4138</v>
      </c>
      <c r="J13" s="16">
        <v>8115</v>
      </c>
      <c r="K13" s="16">
        <v>28792</v>
      </c>
      <c r="L13" s="13">
        <f t="shared" si="1"/>
        <v>36907</v>
      </c>
      <c r="M13" s="18">
        <f t="shared" si="2"/>
        <v>41045</v>
      </c>
      <c r="N13" s="16">
        <v>7398</v>
      </c>
      <c r="O13" s="18">
        <f t="shared" si="3"/>
        <v>48443</v>
      </c>
    </row>
    <row r="14" spans="1:15" x14ac:dyDescent="0.25">
      <c r="A14" s="19">
        <v>9</v>
      </c>
      <c r="B14" s="19" t="s">
        <v>52</v>
      </c>
      <c r="C14" s="17">
        <v>298224</v>
      </c>
      <c r="D14" s="18">
        <v>126643</v>
      </c>
      <c r="E14" s="18">
        <v>315199</v>
      </c>
      <c r="F14" s="18">
        <v>46785</v>
      </c>
      <c r="G14" s="18">
        <v>272012</v>
      </c>
      <c r="H14" s="18">
        <v>53665</v>
      </c>
      <c r="I14" s="18">
        <f>SUM(C14:H14)</f>
        <v>1112528</v>
      </c>
      <c r="J14" s="17">
        <v>1047852</v>
      </c>
      <c r="K14" s="17">
        <v>135543</v>
      </c>
      <c r="L14" s="17">
        <f>SUM(J14:K14)</f>
        <v>1183395</v>
      </c>
      <c r="M14" s="18">
        <f>I14+L14</f>
        <v>2295923</v>
      </c>
      <c r="N14" s="17">
        <v>892903</v>
      </c>
      <c r="O14" s="18">
        <f t="shared" si="3"/>
        <v>3188826</v>
      </c>
    </row>
    <row r="15" spans="1:15" x14ac:dyDescent="0.25">
      <c r="A15" s="15">
        <v>10</v>
      </c>
      <c r="B15" s="15" t="s">
        <v>14</v>
      </c>
      <c r="C15" s="16">
        <v>6967</v>
      </c>
      <c r="D15" s="16">
        <v>4460</v>
      </c>
      <c r="E15" s="16">
        <v>7392</v>
      </c>
      <c r="F15" s="16">
        <v>1958</v>
      </c>
      <c r="G15" s="16">
        <v>28447</v>
      </c>
      <c r="H15" s="16">
        <v>39968</v>
      </c>
      <c r="I15" s="18">
        <f>SUM(C15:H15)</f>
        <v>89192</v>
      </c>
      <c r="J15" s="16">
        <v>22670</v>
      </c>
      <c r="K15" s="16">
        <v>11040</v>
      </c>
      <c r="L15" s="13">
        <f>SUM(J15:K15)</f>
        <v>33710</v>
      </c>
      <c r="M15" s="18">
        <f>I15+L15</f>
        <v>122902</v>
      </c>
      <c r="N15" s="16">
        <v>39651</v>
      </c>
      <c r="O15" s="18">
        <f t="shared" si="3"/>
        <v>162553</v>
      </c>
    </row>
    <row r="16" spans="1:15" x14ac:dyDescent="0.25">
      <c r="A16" s="15">
        <v>11</v>
      </c>
      <c r="B16" s="15" t="s">
        <v>15</v>
      </c>
      <c r="C16" s="16">
        <v>463714</v>
      </c>
      <c r="D16" s="16">
        <v>644679</v>
      </c>
      <c r="E16" s="16">
        <v>239784</v>
      </c>
      <c r="F16" s="16">
        <v>129538</v>
      </c>
      <c r="G16" s="16">
        <v>906513</v>
      </c>
      <c r="H16" s="16">
        <v>252720</v>
      </c>
      <c r="I16" s="18">
        <f t="shared" ref="I16:I17" si="4">SUM(C16:H16)</f>
        <v>2636948</v>
      </c>
      <c r="J16" s="16">
        <v>76471</v>
      </c>
      <c r="K16" s="16">
        <v>114540</v>
      </c>
      <c r="L16" s="13">
        <f t="shared" ref="L16:L17" si="5">SUM(J16:K16)</f>
        <v>191011</v>
      </c>
      <c r="M16" s="18">
        <f t="shared" ref="M16:M17" si="6">I16+L16</f>
        <v>2827959</v>
      </c>
      <c r="N16" s="16">
        <v>100055</v>
      </c>
      <c r="O16" s="18">
        <f t="shared" si="3"/>
        <v>2928014</v>
      </c>
    </row>
    <row r="17" spans="1:15" x14ac:dyDescent="0.25">
      <c r="A17" s="15">
        <v>12</v>
      </c>
      <c r="B17" s="15" t="s">
        <v>16</v>
      </c>
      <c r="C17" s="16">
        <v>57690</v>
      </c>
      <c r="D17" s="16">
        <v>67453</v>
      </c>
      <c r="E17" s="16">
        <v>24350</v>
      </c>
      <c r="F17" s="16">
        <v>18337</v>
      </c>
      <c r="G17" s="16">
        <v>159810</v>
      </c>
      <c r="H17" s="16">
        <v>41421</v>
      </c>
      <c r="I17" s="18">
        <f t="shared" si="4"/>
        <v>369061</v>
      </c>
      <c r="J17" s="16">
        <v>31670</v>
      </c>
      <c r="K17" s="16">
        <v>25758</v>
      </c>
      <c r="L17" s="13">
        <f t="shared" si="5"/>
        <v>57428</v>
      </c>
      <c r="M17" s="18">
        <f t="shared" si="6"/>
        <v>426489</v>
      </c>
      <c r="N17" s="16">
        <v>24665</v>
      </c>
      <c r="O17" s="18">
        <f t="shared" si="3"/>
        <v>451154</v>
      </c>
    </row>
    <row r="18" spans="1:15" x14ac:dyDescent="0.25">
      <c r="A18" s="19">
        <v>13</v>
      </c>
      <c r="B18" s="19" t="s">
        <v>53</v>
      </c>
      <c r="C18" s="17">
        <v>528371</v>
      </c>
      <c r="D18" s="17">
        <v>716592</v>
      </c>
      <c r="E18" s="17">
        <v>271526</v>
      </c>
      <c r="F18" s="17">
        <v>149833</v>
      </c>
      <c r="G18" s="17">
        <v>1094770</v>
      </c>
      <c r="H18" s="17">
        <v>334109</v>
      </c>
      <c r="I18" s="18">
        <f>SUM(C18:H18)</f>
        <v>3095201</v>
      </c>
      <c r="J18" s="17">
        <v>130811</v>
      </c>
      <c r="K18" s="17">
        <v>151338</v>
      </c>
      <c r="L18" s="17">
        <f>SUM(J18:K18)</f>
        <v>282149</v>
      </c>
      <c r="M18" s="18">
        <f>I18+L18</f>
        <v>3377350</v>
      </c>
      <c r="N18" s="17">
        <v>164371</v>
      </c>
      <c r="O18" s="18">
        <f t="shared" si="3"/>
        <v>3541721</v>
      </c>
    </row>
    <row r="19" spans="1:15" x14ac:dyDescent="0.25">
      <c r="A19" s="19">
        <v>14</v>
      </c>
      <c r="B19" s="20" t="s">
        <v>13</v>
      </c>
      <c r="C19" s="17">
        <v>826595</v>
      </c>
      <c r="D19" s="17">
        <v>843235</v>
      </c>
      <c r="E19" s="18">
        <v>586725</v>
      </c>
      <c r="F19" s="17">
        <v>196618</v>
      </c>
      <c r="G19" s="17">
        <v>1366782</v>
      </c>
      <c r="H19" s="17">
        <v>387774</v>
      </c>
      <c r="I19" s="18">
        <f>SUM(C19:H19)</f>
        <v>4207729</v>
      </c>
      <c r="J19" s="17">
        <v>1178663</v>
      </c>
      <c r="K19" s="17">
        <v>286881</v>
      </c>
      <c r="L19" s="17">
        <f>L14+L18</f>
        <v>1465544</v>
      </c>
      <c r="M19" s="18">
        <f>I19+L19</f>
        <v>5673273</v>
      </c>
      <c r="N19" s="17">
        <v>1057274</v>
      </c>
      <c r="O19" s="18">
        <f t="shared" si="3"/>
        <v>6730547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2416</v>
      </c>
      <c r="D6" s="12">
        <v>24</v>
      </c>
      <c r="E6" s="12">
        <v>16249</v>
      </c>
      <c r="F6" s="12">
        <v>265</v>
      </c>
      <c r="G6" s="12">
        <v>11565</v>
      </c>
      <c r="H6" s="12">
        <v>411</v>
      </c>
      <c r="I6" s="13">
        <f>SUM(C6:H6)</f>
        <v>30930</v>
      </c>
      <c r="J6" s="12">
        <v>81916</v>
      </c>
      <c r="K6" s="12">
        <v>10114</v>
      </c>
      <c r="L6" s="13">
        <f>SUM(J6:K6)</f>
        <v>92030</v>
      </c>
      <c r="M6" s="18">
        <f>I6+L6</f>
        <v>122960</v>
      </c>
      <c r="N6" s="12">
        <v>0</v>
      </c>
      <c r="O6" s="18">
        <f>M6+N6</f>
        <v>122960</v>
      </c>
    </row>
    <row r="7" spans="1:15" x14ac:dyDescent="0.25">
      <c r="A7" s="15">
        <v>2</v>
      </c>
      <c r="B7" s="15" t="s">
        <v>7</v>
      </c>
      <c r="C7" s="16">
        <v>156046</v>
      </c>
      <c r="D7" s="16">
        <v>9476</v>
      </c>
      <c r="E7" s="16">
        <v>117544</v>
      </c>
      <c r="F7" s="16">
        <v>2864</v>
      </c>
      <c r="G7" s="16">
        <v>56469</v>
      </c>
      <c r="H7" s="16">
        <v>24423</v>
      </c>
      <c r="I7" s="13">
        <f t="shared" ref="I7:I13" si="0">SUM(C7:H7)</f>
        <v>366822</v>
      </c>
      <c r="J7" s="16">
        <v>401641</v>
      </c>
      <c r="K7" s="16">
        <v>27977</v>
      </c>
      <c r="L7" s="13">
        <f t="shared" ref="L7:L13" si="1">SUM(J7:K7)</f>
        <v>429618</v>
      </c>
      <c r="M7" s="18">
        <f t="shared" ref="M7:M13" si="2">I7+L7</f>
        <v>796440</v>
      </c>
      <c r="N7" s="16">
        <v>185107</v>
      </c>
      <c r="O7" s="18">
        <f t="shared" ref="O7:O19" si="3">M7+N7</f>
        <v>981547</v>
      </c>
    </row>
    <row r="8" spans="1:15" x14ac:dyDescent="0.25">
      <c r="A8" s="15">
        <v>3</v>
      </c>
      <c r="B8" s="15" t="s">
        <v>8</v>
      </c>
      <c r="C8" s="16">
        <v>37743</v>
      </c>
      <c r="D8" s="16">
        <v>9892</v>
      </c>
      <c r="E8" s="16">
        <v>11881</v>
      </c>
      <c r="F8" s="16">
        <v>508</v>
      </c>
      <c r="G8" s="16">
        <v>46007</v>
      </c>
      <c r="H8" s="16">
        <v>3011</v>
      </c>
      <c r="I8" s="13">
        <f t="shared" si="0"/>
        <v>109042</v>
      </c>
      <c r="J8" s="16">
        <v>234299</v>
      </c>
      <c r="K8" s="16">
        <v>19783</v>
      </c>
      <c r="L8" s="13">
        <f t="shared" si="1"/>
        <v>254082</v>
      </c>
      <c r="M8" s="18">
        <f t="shared" si="2"/>
        <v>363124</v>
      </c>
      <c r="N8" s="16">
        <v>96812</v>
      </c>
      <c r="O8" s="18">
        <f t="shared" si="3"/>
        <v>459936</v>
      </c>
    </row>
    <row r="9" spans="1:15" x14ac:dyDescent="0.25">
      <c r="A9" s="15">
        <v>4</v>
      </c>
      <c r="B9" s="15" t="s">
        <v>11</v>
      </c>
      <c r="C9" s="16">
        <v>154</v>
      </c>
      <c r="D9" s="16">
        <v>906</v>
      </c>
      <c r="E9" s="16">
        <v>0</v>
      </c>
      <c r="F9" s="16">
        <v>0</v>
      </c>
      <c r="G9" s="16">
        <v>496</v>
      </c>
      <c r="H9" s="16">
        <v>133</v>
      </c>
      <c r="I9" s="13">
        <f t="shared" si="0"/>
        <v>1689</v>
      </c>
      <c r="J9" s="16">
        <v>0</v>
      </c>
      <c r="K9" s="16">
        <v>0</v>
      </c>
      <c r="L9" s="13">
        <f t="shared" si="1"/>
        <v>0</v>
      </c>
      <c r="M9" s="18">
        <f t="shared" si="2"/>
        <v>1689</v>
      </c>
      <c r="N9" s="16">
        <v>56</v>
      </c>
      <c r="O9" s="18">
        <f t="shared" si="3"/>
        <v>1745</v>
      </c>
    </row>
    <row r="10" spans="1:15" x14ac:dyDescent="0.25">
      <c r="A10" s="15">
        <v>5</v>
      </c>
      <c r="B10" s="15" t="s">
        <v>9</v>
      </c>
      <c r="C10" s="16">
        <v>6882</v>
      </c>
      <c r="D10" s="16">
        <v>78573</v>
      </c>
      <c r="E10" s="16">
        <v>65563</v>
      </c>
      <c r="F10" s="16">
        <v>12437</v>
      </c>
      <c r="G10" s="16">
        <v>5127</v>
      </c>
      <c r="H10" s="16">
        <v>2688</v>
      </c>
      <c r="I10" s="13">
        <f t="shared" si="0"/>
        <v>171270</v>
      </c>
      <c r="J10" s="16">
        <v>116292</v>
      </c>
      <c r="K10" s="16">
        <v>933</v>
      </c>
      <c r="L10" s="13">
        <f t="shared" si="1"/>
        <v>117225</v>
      </c>
      <c r="M10" s="18">
        <f t="shared" si="2"/>
        <v>288495</v>
      </c>
      <c r="N10" s="16">
        <v>291335</v>
      </c>
      <c r="O10" s="18">
        <f t="shared" si="3"/>
        <v>579830</v>
      </c>
    </row>
    <row r="11" spans="1:15" x14ac:dyDescent="0.25">
      <c r="A11" s="15">
        <v>6</v>
      </c>
      <c r="B11" s="15" t="s">
        <v>10</v>
      </c>
      <c r="C11" s="16">
        <v>23333</v>
      </c>
      <c r="D11" s="16">
        <v>25932</v>
      </c>
      <c r="E11" s="16">
        <v>59288</v>
      </c>
      <c r="F11" s="16">
        <v>8758</v>
      </c>
      <c r="G11" s="16">
        <v>3811</v>
      </c>
      <c r="H11" s="16">
        <v>8617</v>
      </c>
      <c r="I11" s="13">
        <f t="shared" si="0"/>
        <v>129739</v>
      </c>
      <c r="J11" s="16">
        <v>154356</v>
      </c>
      <c r="K11" s="16">
        <v>37365</v>
      </c>
      <c r="L11" s="13">
        <f t="shared" si="1"/>
        <v>191721</v>
      </c>
      <c r="M11" s="18">
        <f t="shared" si="2"/>
        <v>321460</v>
      </c>
      <c r="N11" s="16">
        <v>205224</v>
      </c>
      <c r="O11" s="18">
        <f t="shared" si="3"/>
        <v>526684</v>
      </c>
    </row>
    <row r="12" spans="1:15" x14ac:dyDescent="0.25">
      <c r="A12" s="15">
        <v>7</v>
      </c>
      <c r="B12" s="15" t="s">
        <v>12</v>
      </c>
      <c r="C12" s="16">
        <v>26908</v>
      </c>
      <c r="D12" s="16">
        <v>31558</v>
      </c>
      <c r="E12" s="16">
        <v>41610</v>
      </c>
      <c r="F12" s="16">
        <v>12411</v>
      </c>
      <c r="G12" s="16">
        <v>97427</v>
      </c>
      <c r="H12" s="16">
        <v>15326</v>
      </c>
      <c r="I12" s="13">
        <f t="shared" si="0"/>
        <v>225240</v>
      </c>
      <c r="J12" s="16">
        <v>83232</v>
      </c>
      <c r="K12" s="16">
        <v>6194</v>
      </c>
      <c r="L12" s="13">
        <f t="shared" si="1"/>
        <v>89426</v>
      </c>
      <c r="M12" s="18">
        <f t="shared" si="2"/>
        <v>314666</v>
      </c>
      <c r="N12" s="16">
        <v>94230</v>
      </c>
      <c r="O12" s="18">
        <f t="shared" si="3"/>
        <v>408896</v>
      </c>
    </row>
    <row r="13" spans="1:15" x14ac:dyDescent="0.25">
      <c r="A13" s="15">
        <v>8</v>
      </c>
      <c r="B13" s="15" t="s">
        <v>46</v>
      </c>
      <c r="C13" s="16">
        <v>201</v>
      </c>
      <c r="D13" s="16">
        <v>26</v>
      </c>
      <c r="E13" s="16">
        <v>1848</v>
      </c>
      <c r="F13" s="16">
        <v>137</v>
      </c>
      <c r="G13" s="16">
        <v>4691</v>
      </c>
      <c r="H13" s="16">
        <v>258</v>
      </c>
      <c r="I13" s="13">
        <f t="shared" si="0"/>
        <v>7161</v>
      </c>
      <c r="J13" s="16">
        <v>12971</v>
      </c>
      <c r="K13" s="16">
        <v>269</v>
      </c>
      <c r="L13" s="13">
        <f t="shared" si="1"/>
        <v>13240</v>
      </c>
      <c r="M13" s="18">
        <f t="shared" si="2"/>
        <v>20401</v>
      </c>
      <c r="N13" s="16">
        <v>16759</v>
      </c>
      <c r="O13" s="18">
        <f t="shared" si="3"/>
        <v>37160</v>
      </c>
    </row>
    <row r="14" spans="1:15" x14ac:dyDescent="0.25">
      <c r="A14" s="19">
        <v>9</v>
      </c>
      <c r="B14" s="19" t="s">
        <v>52</v>
      </c>
      <c r="C14" s="17">
        <v>253683</v>
      </c>
      <c r="D14" s="18">
        <v>156387</v>
      </c>
      <c r="E14" s="18">
        <v>313983</v>
      </c>
      <c r="F14" s="18">
        <v>37380</v>
      </c>
      <c r="G14" s="18">
        <v>225593</v>
      </c>
      <c r="H14" s="18">
        <v>54867</v>
      </c>
      <c r="I14" s="18">
        <f>SUM(C14:H14)</f>
        <v>1041893</v>
      </c>
      <c r="J14" s="17">
        <v>1084707</v>
      </c>
      <c r="K14" s="17">
        <v>102635</v>
      </c>
      <c r="L14" s="17">
        <f>SUM(J14:K14)</f>
        <v>1187342</v>
      </c>
      <c r="M14" s="18">
        <f>I14+L14</f>
        <v>2229235</v>
      </c>
      <c r="N14" s="17">
        <v>889523</v>
      </c>
      <c r="O14" s="18">
        <f t="shared" si="3"/>
        <v>3118758</v>
      </c>
    </row>
    <row r="15" spans="1:15" x14ac:dyDescent="0.25">
      <c r="A15" s="15">
        <v>10</v>
      </c>
      <c r="B15" s="15" t="s">
        <v>14</v>
      </c>
      <c r="C15" s="16">
        <v>10276</v>
      </c>
      <c r="D15" s="16">
        <v>9552</v>
      </c>
      <c r="E15" s="16">
        <v>8867</v>
      </c>
      <c r="F15" s="16">
        <v>3619</v>
      </c>
      <c r="G15" s="16">
        <v>23194</v>
      </c>
      <c r="H15" s="16">
        <v>37272</v>
      </c>
      <c r="I15" s="18">
        <f>SUM(C15:H15)</f>
        <v>92780</v>
      </c>
      <c r="J15" s="16">
        <v>5533</v>
      </c>
      <c r="K15" s="16">
        <v>14087</v>
      </c>
      <c r="L15" s="13">
        <f>SUM(J15:K15)</f>
        <v>19620</v>
      </c>
      <c r="M15" s="18">
        <f>I15+L15</f>
        <v>112400</v>
      </c>
      <c r="N15" s="16">
        <v>58203</v>
      </c>
      <c r="O15" s="18">
        <f t="shared" si="3"/>
        <v>170603</v>
      </c>
    </row>
    <row r="16" spans="1:15" x14ac:dyDescent="0.25">
      <c r="A16" s="15">
        <v>11</v>
      </c>
      <c r="B16" s="15" t="s">
        <v>15</v>
      </c>
      <c r="C16" s="16">
        <v>426964</v>
      </c>
      <c r="D16" s="16">
        <v>540495</v>
      </c>
      <c r="E16" s="16">
        <v>239005</v>
      </c>
      <c r="F16" s="16">
        <v>135547</v>
      </c>
      <c r="G16" s="16">
        <v>813518</v>
      </c>
      <c r="H16" s="16">
        <v>216015</v>
      </c>
      <c r="I16" s="18">
        <f t="shared" ref="I16:I17" si="4">SUM(C16:H16)</f>
        <v>2371544</v>
      </c>
      <c r="J16" s="16">
        <v>71415</v>
      </c>
      <c r="K16" s="16">
        <v>105981</v>
      </c>
      <c r="L16" s="13">
        <f t="shared" ref="L16:L17" si="5">SUM(J16:K16)</f>
        <v>177396</v>
      </c>
      <c r="M16" s="18">
        <f t="shared" ref="M16:M17" si="6">I16+L16</f>
        <v>2548940</v>
      </c>
      <c r="N16" s="16">
        <v>129781</v>
      </c>
      <c r="O16" s="18">
        <f t="shared" si="3"/>
        <v>2678721</v>
      </c>
    </row>
    <row r="17" spans="1:15" x14ac:dyDescent="0.25">
      <c r="A17" s="15">
        <v>12</v>
      </c>
      <c r="B17" s="15" t="s">
        <v>16</v>
      </c>
      <c r="C17" s="16">
        <v>56705</v>
      </c>
      <c r="D17" s="16">
        <v>60993</v>
      </c>
      <c r="E17" s="16">
        <v>21034</v>
      </c>
      <c r="F17" s="16">
        <v>18851</v>
      </c>
      <c r="G17" s="16">
        <v>156031</v>
      </c>
      <c r="H17" s="16">
        <v>42376</v>
      </c>
      <c r="I17" s="18">
        <f t="shared" si="4"/>
        <v>355990</v>
      </c>
      <c r="J17" s="16">
        <v>30165</v>
      </c>
      <c r="K17" s="16">
        <v>22272</v>
      </c>
      <c r="L17" s="13">
        <f t="shared" si="5"/>
        <v>52437</v>
      </c>
      <c r="M17" s="18">
        <f t="shared" si="6"/>
        <v>408427</v>
      </c>
      <c r="N17" s="16">
        <v>27218</v>
      </c>
      <c r="O17" s="18">
        <f t="shared" si="3"/>
        <v>435645</v>
      </c>
    </row>
    <row r="18" spans="1:15" x14ac:dyDescent="0.25">
      <c r="A18" s="19">
        <v>13</v>
      </c>
      <c r="B18" s="19" t="s">
        <v>53</v>
      </c>
      <c r="C18" s="17">
        <v>493945</v>
      </c>
      <c r="D18" s="17">
        <v>611040</v>
      </c>
      <c r="E18" s="17">
        <v>268906</v>
      </c>
      <c r="F18" s="17">
        <v>158017</v>
      </c>
      <c r="G18" s="17">
        <v>992743</v>
      </c>
      <c r="H18" s="17">
        <v>295663</v>
      </c>
      <c r="I18" s="18">
        <f>SUM(C18:H18)</f>
        <v>2820314</v>
      </c>
      <c r="J18" s="17">
        <v>107113</v>
      </c>
      <c r="K18" s="17">
        <v>142340</v>
      </c>
      <c r="L18" s="17">
        <f>SUM(J18:K18)</f>
        <v>249453</v>
      </c>
      <c r="M18" s="18">
        <f>I18+L18</f>
        <v>3069767</v>
      </c>
      <c r="N18" s="17">
        <v>215202</v>
      </c>
      <c r="O18" s="18">
        <f t="shared" si="3"/>
        <v>3284969</v>
      </c>
    </row>
    <row r="19" spans="1:15" x14ac:dyDescent="0.25">
      <c r="A19" s="19">
        <v>14</v>
      </c>
      <c r="B19" s="20" t="s">
        <v>13</v>
      </c>
      <c r="C19" s="17">
        <v>747628</v>
      </c>
      <c r="D19" s="17">
        <v>767427</v>
      </c>
      <c r="E19" s="18">
        <v>582889</v>
      </c>
      <c r="F19" s="17">
        <v>195397</v>
      </c>
      <c r="G19" s="17">
        <v>1218336</v>
      </c>
      <c r="H19" s="17">
        <v>350530</v>
      </c>
      <c r="I19" s="18">
        <f>SUM(C19:H19)</f>
        <v>3862207</v>
      </c>
      <c r="J19" s="17">
        <v>1191820</v>
      </c>
      <c r="K19" s="17">
        <v>244975</v>
      </c>
      <c r="L19" s="17">
        <f>L14+L18</f>
        <v>1436795</v>
      </c>
      <c r="M19" s="18">
        <f>I19+L19</f>
        <v>5299002</v>
      </c>
      <c r="N19" s="17">
        <v>1104725</v>
      </c>
      <c r="O19" s="18">
        <f t="shared" si="3"/>
        <v>6403727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K41" sqref="K4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1931</v>
      </c>
      <c r="D6" s="12">
        <v>58</v>
      </c>
      <c r="E6" s="12">
        <v>16316</v>
      </c>
      <c r="F6" s="12">
        <v>0</v>
      </c>
      <c r="G6" s="12">
        <v>1483</v>
      </c>
      <c r="H6" s="12">
        <v>458</v>
      </c>
      <c r="I6" s="13">
        <f>SUM(C6:H6)</f>
        <v>20246</v>
      </c>
      <c r="J6" s="12">
        <v>127778</v>
      </c>
      <c r="K6" s="12">
        <v>1225</v>
      </c>
      <c r="L6" s="13">
        <f>SUM(J6:K6)</f>
        <v>129003</v>
      </c>
      <c r="M6" s="18">
        <f>I6+L6</f>
        <v>149249</v>
      </c>
      <c r="N6" s="12">
        <v>461</v>
      </c>
      <c r="O6" s="18">
        <f>M6+N6</f>
        <v>149710</v>
      </c>
    </row>
    <row r="7" spans="1:15" x14ac:dyDescent="0.25">
      <c r="A7" s="15">
        <v>2</v>
      </c>
      <c r="B7" s="15" t="s">
        <v>7</v>
      </c>
      <c r="C7" s="16">
        <v>165552</v>
      </c>
      <c r="D7" s="16">
        <v>9963</v>
      </c>
      <c r="E7" s="16">
        <v>115782</v>
      </c>
      <c r="F7" s="16">
        <v>2675</v>
      </c>
      <c r="G7" s="16">
        <v>48995</v>
      </c>
      <c r="H7" s="16">
        <v>31731</v>
      </c>
      <c r="I7" s="13">
        <f t="shared" ref="I7:I13" si="0">SUM(C7:H7)</f>
        <v>374698</v>
      </c>
      <c r="J7" s="16">
        <v>431970</v>
      </c>
      <c r="K7" s="16">
        <v>43723</v>
      </c>
      <c r="L7" s="13">
        <f t="shared" ref="L7:L13" si="1">SUM(J7:K7)</f>
        <v>475693</v>
      </c>
      <c r="M7" s="18">
        <f t="shared" ref="M7:M13" si="2">I7+L7</f>
        <v>850391</v>
      </c>
      <c r="N7" s="16">
        <v>161649</v>
      </c>
      <c r="O7" s="18">
        <f t="shared" ref="O7:O19" si="3">M7+N7</f>
        <v>1012040</v>
      </c>
    </row>
    <row r="8" spans="1:15" x14ac:dyDescent="0.25">
      <c r="A8" s="15">
        <v>3</v>
      </c>
      <c r="B8" s="15" t="s">
        <v>8</v>
      </c>
      <c r="C8" s="16">
        <v>36667</v>
      </c>
      <c r="D8" s="16">
        <v>7500</v>
      </c>
      <c r="E8" s="16">
        <v>12121</v>
      </c>
      <c r="F8" s="16">
        <v>325</v>
      </c>
      <c r="G8" s="16">
        <v>54740</v>
      </c>
      <c r="H8" s="16">
        <v>4792</v>
      </c>
      <c r="I8" s="13">
        <f t="shared" si="0"/>
        <v>116145</v>
      </c>
      <c r="J8" s="16">
        <v>227546</v>
      </c>
      <c r="K8" s="16">
        <v>18348</v>
      </c>
      <c r="L8" s="13">
        <f t="shared" si="1"/>
        <v>245894</v>
      </c>
      <c r="M8" s="18">
        <f t="shared" si="2"/>
        <v>362039</v>
      </c>
      <c r="N8" s="16">
        <v>118738</v>
      </c>
      <c r="O8" s="18">
        <f t="shared" si="3"/>
        <v>480777</v>
      </c>
    </row>
    <row r="9" spans="1:15" x14ac:dyDescent="0.25">
      <c r="A9" s="15">
        <v>4</v>
      </c>
      <c r="B9" s="15" t="s">
        <v>11</v>
      </c>
      <c r="C9" s="16">
        <v>3395</v>
      </c>
      <c r="D9" s="16">
        <v>455</v>
      </c>
      <c r="E9" s="16">
        <v>0</v>
      </c>
      <c r="F9" s="16">
        <v>0</v>
      </c>
      <c r="G9" s="16">
        <v>1373</v>
      </c>
      <c r="H9" s="16">
        <v>124</v>
      </c>
      <c r="I9" s="13">
        <f t="shared" si="0"/>
        <v>5347</v>
      </c>
      <c r="J9" s="16">
        <v>0</v>
      </c>
      <c r="K9" s="16">
        <v>0</v>
      </c>
      <c r="L9" s="13">
        <f t="shared" si="1"/>
        <v>0</v>
      </c>
      <c r="M9" s="18">
        <f t="shared" si="2"/>
        <v>5347</v>
      </c>
      <c r="N9" s="16">
        <v>39</v>
      </c>
      <c r="O9" s="18">
        <f t="shared" si="3"/>
        <v>5386</v>
      </c>
    </row>
    <row r="10" spans="1:15" x14ac:dyDescent="0.25">
      <c r="A10" s="15">
        <v>5</v>
      </c>
      <c r="B10" s="15" t="s">
        <v>9</v>
      </c>
      <c r="C10" s="16">
        <v>11259</v>
      </c>
      <c r="D10" s="16">
        <v>48964</v>
      </c>
      <c r="E10" s="16">
        <v>92951</v>
      </c>
      <c r="F10" s="16">
        <v>9397</v>
      </c>
      <c r="G10" s="16">
        <v>3648</v>
      </c>
      <c r="H10" s="16">
        <v>7694</v>
      </c>
      <c r="I10" s="13">
        <f t="shared" si="0"/>
        <v>173913</v>
      </c>
      <c r="J10" s="16">
        <v>81916</v>
      </c>
      <c r="K10" s="16">
        <v>13343</v>
      </c>
      <c r="L10" s="13">
        <f t="shared" si="1"/>
        <v>95259</v>
      </c>
      <c r="M10" s="18">
        <f t="shared" si="2"/>
        <v>269172</v>
      </c>
      <c r="N10" s="16">
        <v>228503</v>
      </c>
      <c r="O10" s="18">
        <f t="shared" si="3"/>
        <v>497675</v>
      </c>
    </row>
    <row r="11" spans="1:15" x14ac:dyDescent="0.25">
      <c r="A11" s="15">
        <v>6</v>
      </c>
      <c r="B11" s="15" t="s">
        <v>10</v>
      </c>
      <c r="C11" s="16">
        <v>18941</v>
      </c>
      <c r="D11" s="16">
        <v>17007</v>
      </c>
      <c r="E11" s="16">
        <v>58900</v>
      </c>
      <c r="F11" s="16">
        <v>10775</v>
      </c>
      <c r="G11" s="16">
        <v>9273</v>
      </c>
      <c r="H11" s="16">
        <v>9495</v>
      </c>
      <c r="I11" s="13">
        <f t="shared" si="0"/>
        <v>124391</v>
      </c>
      <c r="J11" s="16">
        <v>122418</v>
      </c>
      <c r="K11" s="16">
        <v>38985</v>
      </c>
      <c r="L11" s="13">
        <f t="shared" si="1"/>
        <v>161403</v>
      </c>
      <c r="M11" s="18">
        <f t="shared" si="2"/>
        <v>285794</v>
      </c>
      <c r="N11" s="16">
        <v>190283</v>
      </c>
      <c r="O11" s="18">
        <f t="shared" si="3"/>
        <v>476077</v>
      </c>
    </row>
    <row r="12" spans="1:15" x14ac:dyDescent="0.25">
      <c r="A12" s="15">
        <v>7</v>
      </c>
      <c r="B12" s="15" t="s">
        <v>12</v>
      </c>
      <c r="C12" s="16">
        <v>35098</v>
      </c>
      <c r="D12" s="16">
        <v>25915</v>
      </c>
      <c r="E12" s="16">
        <v>50206</v>
      </c>
      <c r="F12" s="16">
        <v>15627</v>
      </c>
      <c r="G12" s="16">
        <v>109761</v>
      </c>
      <c r="H12" s="16">
        <v>8379</v>
      </c>
      <c r="I12" s="13">
        <f t="shared" si="0"/>
        <v>244986</v>
      </c>
      <c r="J12" s="16">
        <v>69596</v>
      </c>
      <c r="K12" s="16">
        <v>6936</v>
      </c>
      <c r="L12" s="13">
        <f t="shared" si="1"/>
        <v>76532</v>
      </c>
      <c r="M12" s="18">
        <f t="shared" si="2"/>
        <v>321518</v>
      </c>
      <c r="N12" s="16">
        <v>104680</v>
      </c>
      <c r="O12" s="18">
        <f t="shared" si="3"/>
        <v>426198</v>
      </c>
    </row>
    <row r="13" spans="1:15" x14ac:dyDescent="0.25">
      <c r="A13" s="15">
        <v>8</v>
      </c>
      <c r="B13" s="15" t="s">
        <v>46</v>
      </c>
      <c r="C13" s="16">
        <v>83</v>
      </c>
      <c r="D13" s="16">
        <v>215</v>
      </c>
      <c r="E13" s="16">
        <v>79</v>
      </c>
      <c r="F13" s="16">
        <v>40</v>
      </c>
      <c r="G13" s="16">
        <v>10725</v>
      </c>
      <c r="H13" s="16">
        <v>1064</v>
      </c>
      <c r="I13" s="13">
        <f t="shared" si="0"/>
        <v>12206</v>
      </c>
      <c r="J13" s="16">
        <v>353</v>
      </c>
      <c r="K13" s="16">
        <v>344</v>
      </c>
      <c r="L13" s="13">
        <f t="shared" si="1"/>
        <v>697</v>
      </c>
      <c r="M13" s="18">
        <f t="shared" si="2"/>
        <v>12903</v>
      </c>
      <c r="N13" s="16">
        <v>4032</v>
      </c>
      <c r="O13" s="18">
        <f t="shared" si="3"/>
        <v>16935</v>
      </c>
    </row>
    <row r="14" spans="1:15" x14ac:dyDescent="0.25">
      <c r="A14" s="19">
        <v>9</v>
      </c>
      <c r="B14" s="19" t="s">
        <v>52</v>
      </c>
      <c r="C14" s="17">
        <v>272926</v>
      </c>
      <c r="D14" s="18">
        <v>110077</v>
      </c>
      <c r="E14" s="18">
        <v>346355</v>
      </c>
      <c r="F14" s="18">
        <v>38839</v>
      </c>
      <c r="G14" s="18">
        <v>239998</v>
      </c>
      <c r="H14" s="18">
        <v>63737</v>
      </c>
      <c r="I14" s="18">
        <f>SUM(C14:H14)</f>
        <v>1071932</v>
      </c>
      <c r="J14" s="17">
        <v>1061577</v>
      </c>
      <c r="K14" s="17">
        <v>122904</v>
      </c>
      <c r="L14" s="17">
        <f>SUM(J14:K14)</f>
        <v>1184481</v>
      </c>
      <c r="M14" s="18">
        <f>I14+L14</f>
        <v>2256413</v>
      </c>
      <c r="N14" s="17">
        <v>808385</v>
      </c>
      <c r="O14" s="18">
        <f t="shared" si="3"/>
        <v>3064798</v>
      </c>
    </row>
    <row r="15" spans="1:15" x14ac:dyDescent="0.25">
      <c r="A15" s="15">
        <v>10</v>
      </c>
      <c r="B15" s="15" t="s">
        <v>14</v>
      </c>
      <c r="C15" s="16">
        <v>8531</v>
      </c>
      <c r="D15" s="16">
        <v>14017</v>
      </c>
      <c r="E15" s="16">
        <v>10007</v>
      </c>
      <c r="F15" s="16">
        <v>2832</v>
      </c>
      <c r="G15" s="16">
        <v>20415</v>
      </c>
      <c r="H15" s="16">
        <v>36689</v>
      </c>
      <c r="I15" s="18">
        <f>SUM(C15:H15)</f>
        <v>92491</v>
      </c>
      <c r="J15" s="16">
        <v>13684</v>
      </c>
      <c r="K15" s="16">
        <v>10359</v>
      </c>
      <c r="L15" s="13">
        <f>SUM(J15:K15)</f>
        <v>24043</v>
      </c>
      <c r="M15" s="18">
        <f>I15+L15</f>
        <v>116534</v>
      </c>
      <c r="N15" s="16">
        <v>42760</v>
      </c>
      <c r="O15" s="18">
        <f t="shared" si="3"/>
        <v>159294</v>
      </c>
    </row>
    <row r="16" spans="1:15" x14ac:dyDescent="0.25">
      <c r="A16" s="15">
        <v>11</v>
      </c>
      <c r="B16" s="15" t="s">
        <v>15</v>
      </c>
      <c r="C16" s="16">
        <v>422262</v>
      </c>
      <c r="D16" s="16">
        <v>560149</v>
      </c>
      <c r="E16" s="16">
        <v>275587</v>
      </c>
      <c r="F16" s="16">
        <v>126059</v>
      </c>
      <c r="G16" s="16">
        <v>749346</v>
      </c>
      <c r="H16" s="16">
        <v>253670</v>
      </c>
      <c r="I16" s="18">
        <f t="shared" ref="I16:I17" si="4">SUM(C16:H16)</f>
        <v>2387073</v>
      </c>
      <c r="J16" s="16">
        <v>84025</v>
      </c>
      <c r="K16" s="16">
        <v>94931</v>
      </c>
      <c r="L16" s="13">
        <f t="shared" ref="L16:L17" si="5">SUM(J16:K16)</f>
        <v>178956</v>
      </c>
      <c r="M16" s="18">
        <f t="shared" ref="M16:M17" si="6">I16+L16</f>
        <v>2566029</v>
      </c>
      <c r="N16" s="16">
        <v>103099</v>
      </c>
      <c r="O16" s="18">
        <f t="shared" si="3"/>
        <v>2669128</v>
      </c>
    </row>
    <row r="17" spans="1:15" x14ac:dyDescent="0.25">
      <c r="A17" s="15">
        <v>12</v>
      </c>
      <c r="B17" s="15" t="s">
        <v>16</v>
      </c>
      <c r="C17" s="16">
        <v>59585</v>
      </c>
      <c r="D17" s="16">
        <v>53231</v>
      </c>
      <c r="E17" s="16">
        <v>19595</v>
      </c>
      <c r="F17" s="16">
        <v>19706</v>
      </c>
      <c r="G17" s="16">
        <v>173351</v>
      </c>
      <c r="H17" s="16">
        <v>46093</v>
      </c>
      <c r="I17" s="18">
        <f t="shared" si="4"/>
        <v>371561</v>
      </c>
      <c r="J17" s="16">
        <v>28067</v>
      </c>
      <c r="K17" s="16">
        <v>22268</v>
      </c>
      <c r="L17" s="13">
        <f t="shared" si="5"/>
        <v>50335</v>
      </c>
      <c r="M17" s="18">
        <f t="shared" si="6"/>
        <v>421896</v>
      </c>
      <c r="N17" s="16">
        <v>29589</v>
      </c>
      <c r="O17" s="18">
        <f t="shared" si="3"/>
        <v>451485</v>
      </c>
    </row>
    <row r="18" spans="1:15" x14ac:dyDescent="0.25">
      <c r="A18" s="19">
        <v>13</v>
      </c>
      <c r="B18" s="19" t="s">
        <v>53</v>
      </c>
      <c r="C18" s="17">
        <v>490378</v>
      </c>
      <c r="D18" s="17">
        <v>627397</v>
      </c>
      <c r="E18" s="17">
        <v>305189</v>
      </c>
      <c r="F18" s="17">
        <v>148597</v>
      </c>
      <c r="G18" s="17">
        <v>943112</v>
      </c>
      <c r="H18" s="17">
        <v>336452</v>
      </c>
      <c r="I18" s="18">
        <f>SUM(C18:H18)</f>
        <v>2851125</v>
      </c>
      <c r="J18" s="17">
        <v>125776</v>
      </c>
      <c r="K18" s="17">
        <v>127558</v>
      </c>
      <c r="L18" s="17">
        <f>SUM(J18:K18)</f>
        <v>253334</v>
      </c>
      <c r="M18" s="18">
        <f>I18+L18</f>
        <v>3104459</v>
      </c>
      <c r="N18" s="17">
        <v>175448</v>
      </c>
      <c r="O18" s="18">
        <f t="shared" si="3"/>
        <v>3279907</v>
      </c>
    </row>
    <row r="19" spans="1:15" x14ac:dyDescent="0.25">
      <c r="A19" s="19">
        <v>14</v>
      </c>
      <c r="B19" s="20" t="s">
        <v>13</v>
      </c>
      <c r="C19" s="17">
        <v>763304</v>
      </c>
      <c r="D19" s="17">
        <v>737474</v>
      </c>
      <c r="E19" s="18">
        <v>651544</v>
      </c>
      <c r="F19" s="17">
        <v>187436</v>
      </c>
      <c r="G19" s="17">
        <v>1183110</v>
      </c>
      <c r="H19" s="17">
        <v>400189</v>
      </c>
      <c r="I19" s="18">
        <f>SUM(C19:H19)</f>
        <v>3923057</v>
      </c>
      <c r="J19" s="17">
        <v>1187353</v>
      </c>
      <c r="K19" s="17">
        <v>250462</v>
      </c>
      <c r="L19" s="17">
        <f>L14+L18</f>
        <v>1437815</v>
      </c>
      <c r="M19" s="18">
        <f>I19+L19</f>
        <v>5360872</v>
      </c>
      <c r="N19" s="17">
        <v>983833</v>
      </c>
      <c r="O19" s="18">
        <f t="shared" si="3"/>
        <v>6344705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L41" sqref="L41"/>
    </sheetView>
  </sheetViews>
  <sheetFormatPr defaultRowHeight="15" x14ac:dyDescent="0.25"/>
  <cols>
    <col min="1" max="1" width="9.140625" customWidth="1"/>
    <col min="2" max="2" width="44.42578125" bestFit="1" customWidth="1"/>
  </cols>
  <sheetData>
    <row r="1" spans="1:18" ht="15.75" x14ac:dyDescent="0.25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1"/>
      <c r="Q1" s="21"/>
      <c r="R1" s="22"/>
    </row>
    <row r="2" spans="1:18" x14ac:dyDescent="0.25">
      <c r="A2" s="56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23"/>
      <c r="P2" s="22"/>
      <c r="Q2" s="22"/>
      <c r="R2" s="22"/>
    </row>
    <row r="3" spans="1:18" ht="15" customHeight="1" x14ac:dyDescent="0.25">
      <c r="A3" s="59" t="s">
        <v>21</v>
      </c>
      <c r="B3" s="52" t="s">
        <v>22</v>
      </c>
      <c r="C3" s="52" t="s">
        <v>0</v>
      </c>
      <c r="D3" s="52" t="s">
        <v>1</v>
      </c>
      <c r="E3" s="52" t="s">
        <v>2</v>
      </c>
      <c r="F3" s="52" t="s">
        <v>3</v>
      </c>
      <c r="G3" s="52" t="s">
        <v>4</v>
      </c>
      <c r="H3" s="48" t="s">
        <v>23</v>
      </c>
      <c r="I3" s="50" t="s">
        <v>24</v>
      </c>
      <c r="J3" s="48" t="s">
        <v>51</v>
      </c>
      <c r="K3" s="48" t="s">
        <v>25</v>
      </c>
      <c r="L3" s="50" t="s">
        <v>26</v>
      </c>
      <c r="M3" s="50" t="s">
        <v>27</v>
      </c>
      <c r="N3" s="52" t="s">
        <v>5</v>
      </c>
      <c r="O3" s="54" t="s">
        <v>28</v>
      </c>
    </row>
    <row r="4" spans="1:18" x14ac:dyDescent="0.25">
      <c r="A4" s="60"/>
      <c r="B4" s="53"/>
      <c r="C4" s="53"/>
      <c r="D4" s="53"/>
      <c r="E4" s="53"/>
      <c r="F4" s="53"/>
      <c r="G4" s="53"/>
      <c r="H4" s="49"/>
      <c r="I4" s="51"/>
      <c r="J4" s="49"/>
      <c r="K4" s="49"/>
      <c r="L4" s="51"/>
      <c r="M4" s="51"/>
      <c r="N4" s="53"/>
      <c r="O4" s="55"/>
    </row>
    <row r="5" spans="1:18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8" x14ac:dyDescent="0.25">
      <c r="A6" s="11">
        <v>1</v>
      </c>
      <c r="B6" s="11" t="s">
        <v>6</v>
      </c>
      <c r="C6" s="12">
        <v>2149</v>
      </c>
      <c r="D6" s="12">
        <v>60</v>
      </c>
      <c r="E6" s="12">
        <v>14823</v>
      </c>
      <c r="F6" s="12">
        <v>0</v>
      </c>
      <c r="G6" s="12">
        <v>24</v>
      </c>
      <c r="H6" s="12">
        <v>0</v>
      </c>
      <c r="I6" s="17">
        <v>17056</v>
      </c>
      <c r="J6" s="12">
        <v>119223</v>
      </c>
      <c r="K6" s="12">
        <v>0</v>
      </c>
      <c r="L6" s="17">
        <v>119223</v>
      </c>
      <c r="M6" s="17">
        <v>136278</v>
      </c>
      <c r="N6" s="12">
        <v>0</v>
      </c>
      <c r="O6" s="17">
        <v>136278</v>
      </c>
    </row>
    <row r="7" spans="1:18" x14ac:dyDescent="0.25">
      <c r="A7" s="15">
        <v>2</v>
      </c>
      <c r="B7" s="15" t="s">
        <v>7</v>
      </c>
      <c r="C7" s="12">
        <v>157517</v>
      </c>
      <c r="D7" s="12">
        <v>9237</v>
      </c>
      <c r="E7" s="12">
        <v>122314</v>
      </c>
      <c r="F7" s="12">
        <v>2156</v>
      </c>
      <c r="G7" s="12">
        <v>55082</v>
      </c>
      <c r="H7" s="12">
        <v>27253</v>
      </c>
      <c r="I7" s="17">
        <v>373560</v>
      </c>
      <c r="J7" s="12">
        <v>432492</v>
      </c>
      <c r="K7" s="12">
        <v>33318</v>
      </c>
      <c r="L7" s="17">
        <v>465809</v>
      </c>
      <c r="M7" s="17">
        <v>839369</v>
      </c>
      <c r="N7" s="12">
        <v>153980</v>
      </c>
      <c r="O7" s="17">
        <v>993350</v>
      </c>
    </row>
    <row r="8" spans="1:18" x14ac:dyDescent="0.25">
      <c r="A8" s="15">
        <v>3</v>
      </c>
      <c r="B8" s="15" t="s">
        <v>8</v>
      </c>
      <c r="C8" s="12">
        <v>32926</v>
      </c>
      <c r="D8" s="12">
        <v>6959</v>
      </c>
      <c r="E8" s="12">
        <v>8823</v>
      </c>
      <c r="F8" s="12">
        <v>187</v>
      </c>
      <c r="G8" s="12">
        <v>65723</v>
      </c>
      <c r="H8" s="12">
        <v>4207</v>
      </c>
      <c r="I8" s="17">
        <v>118824</v>
      </c>
      <c r="J8" s="12">
        <v>213666</v>
      </c>
      <c r="K8" s="12">
        <v>15400</v>
      </c>
      <c r="L8" s="17">
        <v>229066</v>
      </c>
      <c r="M8" s="17">
        <v>347890</v>
      </c>
      <c r="N8" s="12">
        <v>104695</v>
      </c>
      <c r="O8" s="17">
        <v>452585</v>
      </c>
    </row>
    <row r="9" spans="1:18" x14ac:dyDescent="0.25">
      <c r="A9" s="15">
        <v>4</v>
      </c>
      <c r="B9" s="15" t="s">
        <v>11</v>
      </c>
      <c r="C9" s="12">
        <v>185</v>
      </c>
      <c r="D9" s="12">
        <v>101</v>
      </c>
      <c r="E9" s="12">
        <v>0</v>
      </c>
      <c r="F9" s="12">
        <v>0</v>
      </c>
      <c r="G9" s="12">
        <v>4394</v>
      </c>
      <c r="H9" s="12">
        <v>36</v>
      </c>
      <c r="I9" s="17">
        <v>4715</v>
      </c>
      <c r="J9" s="12">
        <v>292</v>
      </c>
      <c r="K9" s="12">
        <v>0</v>
      </c>
      <c r="L9" s="17">
        <v>292</v>
      </c>
      <c r="M9" s="17">
        <v>5007</v>
      </c>
      <c r="N9" s="12">
        <v>0</v>
      </c>
      <c r="O9" s="17">
        <v>5007</v>
      </c>
    </row>
    <row r="10" spans="1:18" x14ac:dyDescent="0.25">
      <c r="A10" s="15">
        <v>5</v>
      </c>
      <c r="B10" s="15" t="s">
        <v>9</v>
      </c>
      <c r="C10" s="12">
        <v>4436</v>
      </c>
      <c r="D10" s="12">
        <v>14051</v>
      </c>
      <c r="E10" s="12">
        <v>27711</v>
      </c>
      <c r="F10" s="12">
        <v>1214</v>
      </c>
      <c r="G10" s="12">
        <v>0</v>
      </c>
      <c r="H10" s="12">
        <v>4869</v>
      </c>
      <c r="I10" s="17">
        <v>52282</v>
      </c>
      <c r="J10" s="12">
        <v>101508</v>
      </c>
      <c r="K10" s="12">
        <v>390</v>
      </c>
      <c r="L10" s="17">
        <v>101897</v>
      </c>
      <c r="M10" s="17">
        <v>154179</v>
      </c>
      <c r="N10" s="12">
        <v>237664</v>
      </c>
      <c r="O10" s="17">
        <v>391843</v>
      </c>
    </row>
    <row r="11" spans="1:18" x14ac:dyDescent="0.25">
      <c r="A11" s="15">
        <v>6</v>
      </c>
      <c r="B11" s="15" t="s">
        <v>10</v>
      </c>
      <c r="C11" s="12">
        <v>9455</v>
      </c>
      <c r="D11" s="12">
        <v>21956</v>
      </c>
      <c r="E11" s="12">
        <v>75124</v>
      </c>
      <c r="F11" s="12">
        <v>10810</v>
      </c>
      <c r="G11" s="12">
        <v>7</v>
      </c>
      <c r="H11" s="12">
        <v>9665</v>
      </c>
      <c r="I11" s="17">
        <v>127017</v>
      </c>
      <c r="J11" s="12">
        <v>149322</v>
      </c>
      <c r="K11" s="12">
        <v>35364</v>
      </c>
      <c r="L11" s="17">
        <v>184686</v>
      </c>
      <c r="M11" s="17">
        <v>311703</v>
      </c>
      <c r="N11" s="12">
        <v>217485</v>
      </c>
      <c r="O11" s="17">
        <v>529188</v>
      </c>
    </row>
    <row r="12" spans="1:18" x14ac:dyDescent="0.25">
      <c r="A12" s="15">
        <v>7</v>
      </c>
      <c r="B12" s="15" t="s">
        <v>12</v>
      </c>
      <c r="C12" s="12">
        <v>39421</v>
      </c>
      <c r="D12" s="12">
        <v>20972</v>
      </c>
      <c r="E12" s="12">
        <v>49671</v>
      </c>
      <c r="F12" s="12">
        <v>16809</v>
      </c>
      <c r="G12" s="12">
        <v>122442</v>
      </c>
      <c r="H12" s="12">
        <v>11582</v>
      </c>
      <c r="I12" s="17">
        <v>260897</v>
      </c>
      <c r="J12" s="12">
        <v>23394</v>
      </c>
      <c r="K12" s="12">
        <v>4942</v>
      </c>
      <c r="L12" s="17">
        <v>28336</v>
      </c>
      <c r="M12" s="17">
        <v>289234</v>
      </c>
      <c r="N12" s="12">
        <v>124710</v>
      </c>
      <c r="O12" s="17">
        <v>413944</v>
      </c>
    </row>
    <row r="13" spans="1:18" x14ac:dyDescent="0.25">
      <c r="A13" s="15">
        <v>8</v>
      </c>
      <c r="B13" s="15" t="s">
        <v>46</v>
      </c>
      <c r="C13" s="12">
        <v>426</v>
      </c>
      <c r="D13" s="12">
        <v>11</v>
      </c>
      <c r="E13" s="12">
        <v>15</v>
      </c>
      <c r="F13" s="12">
        <v>468</v>
      </c>
      <c r="G13" s="12">
        <v>2701</v>
      </c>
      <c r="H13" s="12">
        <v>660</v>
      </c>
      <c r="I13" s="17">
        <v>4281</v>
      </c>
      <c r="J13" s="12">
        <v>7828</v>
      </c>
      <c r="K13" s="12">
        <v>176</v>
      </c>
      <c r="L13" s="17">
        <v>8004</v>
      </c>
      <c r="M13" s="17">
        <v>12285</v>
      </c>
      <c r="N13" s="12">
        <v>15539</v>
      </c>
      <c r="O13" s="17">
        <v>27824</v>
      </c>
    </row>
    <row r="14" spans="1:18" x14ac:dyDescent="0.25">
      <c r="A14" s="19">
        <v>9</v>
      </c>
      <c r="B14" s="19" t="s">
        <v>52</v>
      </c>
      <c r="C14" s="17">
        <v>246515</v>
      </c>
      <c r="D14" s="17">
        <v>73346</v>
      </c>
      <c r="E14" s="17">
        <v>298483</v>
      </c>
      <c r="F14" s="17">
        <v>31645</v>
      </c>
      <c r="G14" s="17">
        <v>250372</v>
      </c>
      <c r="H14" s="17">
        <v>58272</v>
      </c>
      <c r="I14" s="17">
        <v>958633</v>
      </c>
      <c r="J14" s="17">
        <v>1047724</v>
      </c>
      <c r="K14" s="17">
        <v>89589</v>
      </c>
      <c r="L14" s="17">
        <v>1137313</v>
      </c>
      <c r="M14" s="17">
        <v>2095946</v>
      </c>
      <c r="N14" s="17">
        <v>854074</v>
      </c>
      <c r="O14" s="17">
        <v>2950020</v>
      </c>
    </row>
    <row r="15" spans="1:18" x14ac:dyDescent="0.25">
      <c r="A15" s="15">
        <v>10</v>
      </c>
      <c r="B15" s="15" t="s">
        <v>14</v>
      </c>
      <c r="C15" s="12">
        <v>12574</v>
      </c>
      <c r="D15" s="12">
        <v>11473</v>
      </c>
      <c r="E15" s="12">
        <v>12170</v>
      </c>
      <c r="F15" s="12">
        <v>4068</v>
      </c>
      <c r="G15" s="12">
        <v>17549</v>
      </c>
      <c r="H15" s="12">
        <v>46785</v>
      </c>
      <c r="I15" s="17">
        <v>104619</v>
      </c>
      <c r="J15" s="12">
        <v>16258</v>
      </c>
      <c r="K15" s="12">
        <v>22429</v>
      </c>
      <c r="L15" s="17">
        <v>38686</v>
      </c>
      <c r="M15" s="17">
        <v>143306</v>
      </c>
      <c r="N15" s="12">
        <v>54620</v>
      </c>
      <c r="O15" s="17">
        <v>197926</v>
      </c>
    </row>
    <row r="16" spans="1:18" x14ac:dyDescent="0.25">
      <c r="A16" s="15">
        <v>11</v>
      </c>
      <c r="B16" s="15" t="s">
        <v>15</v>
      </c>
      <c r="C16" s="12">
        <v>408531</v>
      </c>
      <c r="D16" s="12">
        <v>558061</v>
      </c>
      <c r="E16" s="12">
        <v>283115</v>
      </c>
      <c r="F16" s="12">
        <v>119301</v>
      </c>
      <c r="G16" s="12">
        <v>745501</v>
      </c>
      <c r="H16" s="12">
        <v>254718</v>
      </c>
      <c r="I16" s="17">
        <v>2369228</v>
      </c>
      <c r="J16" s="12">
        <v>88660</v>
      </c>
      <c r="K16" s="12">
        <v>107261</v>
      </c>
      <c r="L16" s="17">
        <v>195920</v>
      </c>
      <c r="M16" s="17">
        <v>2565149</v>
      </c>
      <c r="N16" s="12">
        <v>111415</v>
      </c>
      <c r="O16" s="17">
        <v>2676564</v>
      </c>
    </row>
    <row r="17" spans="1:15" x14ac:dyDescent="0.25">
      <c r="A17" s="15">
        <v>12</v>
      </c>
      <c r="B17" s="15" t="s">
        <v>16</v>
      </c>
      <c r="C17" s="12">
        <v>45243</v>
      </c>
      <c r="D17" s="12">
        <v>43243</v>
      </c>
      <c r="E17" s="12">
        <v>17524</v>
      </c>
      <c r="F17" s="12">
        <v>11918</v>
      </c>
      <c r="G17" s="12">
        <v>123253</v>
      </c>
      <c r="H17" s="12">
        <v>44633</v>
      </c>
      <c r="I17" s="17">
        <v>285815</v>
      </c>
      <c r="J17" s="12">
        <v>23945</v>
      </c>
      <c r="K17" s="12">
        <v>21527</v>
      </c>
      <c r="L17" s="17">
        <v>45472</v>
      </c>
      <c r="M17" s="17">
        <v>331287</v>
      </c>
      <c r="N17" s="12">
        <v>19911</v>
      </c>
      <c r="O17" s="17">
        <v>351198</v>
      </c>
    </row>
    <row r="18" spans="1:15" x14ac:dyDescent="0.25">
      <c r="A18" s="19">
        <v>13</v>
      </c>
      <c r="B18" s="19" t="s">
        <v>53</v>
      </c>
      <c r="C18" s="17">
        <v>466348</v>
      </c>
      <c r="D18" s="17">
        <v>612778</v>
      </c>
      <c r="E18" s="17">
        <v>312810</v>
      </c>
      <c r="F18" s="17">
        <v>135287</v>
      </c>
      <c r="G18" s="17">
        <v>886303</v>
      </c>
      <c r="H18" s="17">
        <v>346136</v>
      </c>
      <c r="I18" s="17">
        <v>2759662</v>
      </c>
      <c r="J18" s="17">
        <v>128863</v>
      </c>
      <c r="K18" s="17">
        <v>151216</v>
      </c>
      <c r="L18" s="17">
        <v>280079</v>
      </c>
      <c r="M18" s="17">
        <v>3039741</v>
      </c>
      <c r="N18" s="17">
        <v>185946</v>
      </c>
      <c r="O18" s="17">
        <v>3225687</v>
      </c>
    </row>
    <row r="19" spans="1:15" x14ac:dyDescent="0.25">
      <c r="A19" s="19">
        <v>14</v>
      </c>
      <c r="B19" s="20" t="s">
        <v>13</v>
      </c>
      <c r="C19" s="17">
        <v>712863</v>
      </c>
      <c r="D19" s="17">
        <v>686124</v>
      </c>
      <c r="E19" s="17">
        <v>611292</v>
      </c>
      <c r="F19" s="17">
        <v>166932</v>
      </c>
      <c r="G19" s="17">
        <v>1136675</v>
      </c>
      <c r="H19" s="17">
        <v>404408</v>
      </c>
      <c r="I19" s="17">
        <v>3718295</v>
      </c>
      <c r="J19" s="17">
        <v>1176587</v>
      </c>
      <c r="K19" s="17">
        <v>240805</v>
      </c>
      <c r="L19" s="17">
        <v>1417391</v>
      </c>
      <c r="M19" s="17">
        <v>5135687</v>
      </c>
      <c r="N19" s="17">
        <v>1040020</v>
      </c>
      <c r="O19" s="17">
        <v>6175707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B19" sqref="B19"/>
    </sheetView>
  </sheetViews>
  <sheetFormatPr defaultRowHeight="15" x14ac:dyDescent="0.25"/>
  <cols>
    <col min="2" max="2" width="44.42578125" bestFit="1" customWidth="1"/>
  </cols>
  <sheetData>
    <row r="1" spans="1:17" ht="15.75" x14ac:dyDescent="0.25">
      <c r="A1" s="61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x14ac:dyDescent="0.25">
      <c r="A2" s="64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7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17</v>
      </c>
      <c r="K3" s="48" t="s">
        <v>18</v>
      </c>
      <c r="L3" s="48" t="s">
        <v>19</v>
      </c>
      <c r="M3" s="40" t="s">
        <v>25</v>
      </c>
      <c r="N3" s="41" t="s">
        <v>26</v>
      </c>
      <c r="O3" s="41" t="s">
        <v>27</v>
      </c>
      <c r="P3" s="42" t="s">
        <v>5</v>
      </c>
      <c r="Q3" s="43" t="s">
        <v>28</v>
      </c>
    </row>
    <row r="4" spans="1:17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9"/>
      <c r="L4" s="49"/>
      <c r="M4" s="40"/>
      <c r="N4" s="41"/>
      <c r="O4" s="41"/>
      <c r="P4" s="42"/>
      <c r="Q4" s="43"/>
    </row>
    <row r="5" spans="1:17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9" t="s">
        <v>42</v>
      </c>
      <c r="O5" s="9" t="s">
        <v>43</v>
      </c>
      <c r="P5" s="7" t="s">
        <v>44</v>
      </c>
      <c r="Q5" s="10" t="s">
        <v>45</v>
      </c>
    </row>
    <row r="6" spans="1:17" x14ac:dyDescent="0.25">
      <c r="A6" s="11">
        <v>1</v>
      </c>
      <c r="B6" s="11" t="s">
        <v>6</v>
      </c>
      <c r="C6" s="12">
        <v>2367</v>
      </c>
      <c r="D6" s="12">
        <v>22</v>
      </c>
      <c r="E6" s="12">
        <v>13737</v>
      </c>
      <c r="F6" s="12">
        <v>0</v>
      </c>
      <c r="G6" s="12">
        <v>1316</v>
      </c>
      <c r="H6" s="12">
        <v>0</v>
      </c>
      <c r="I6" s="13">
        <v>17442</v>
      </c>
      <c r="J6" s="12">
        <v>106221</v>
      </c>
      <c r="K6" s="12">
        <v>2422</v>
      </c>
      <c r="L6" s="12">
        <v>0</v>
      </c>
      <c r="M6" s="12">
        <v>240</v>
      </c>
      <c r="N6" s="13">
        <v>108883</v>
      </c>
      <c r="O6" s="14">
        <v>126325</v>
      </c>
      <c r="P6" s="12">
        <v>0</v>
      </c>
      <c r="Q6" s="13">
        <v>126325</v>
      </c>
    </row>
    <row r="7" spans="1:17" x14ac:dyDescent="0.25">
      <c r="A7" s="15">
        <v>2</v>
      </c>
      <c r="B7" s="15" t="s">
        <v>7</v>
      </c>
      <c r="C7" s="16">
        <v>160687</v>
      </c>
      <c r="D7" s="16">
        <v>11700</v>
      </c>
      <c r="E7" s="16">
        <v>119464</v>
      </c>
      <c r="F7" s="16">
        <v>2090</v>
      </c>
      <c r="G7" s="16">
        <v>55384</v>
      </c>
      <c r="H7" s="16">
        <v>27249</v>
      </c>
      <c r="I7" s="13">
        <v>376574</v>
      </c>
      <c r="J7" s="16">
        <v>414288</v>
      </c>
      <c r="K7" s="16">
        <v>73029</v>
      </c>
      <c r="L7" s="16">
        <v>4931</v>
      </c>
      <c r="M7" s="16">
        <v>31718</v>
      </c>
      <c r="N7" s="13">
        <v>523966</v>
      </c>
      <c r="O7" s="14">
        <v>900540</v>
      </c>
      <c r="P7" s="16">
        <v>169932</v>
      </c>
      <c r="Q7" s="17">
        <v>1070472</v>
      </c>
    </row>
    <row r="8" spans="1:17" x14ac:dyDescent="0.25">
      <c r="A8" s="15">
        <v>3</v>
      </c>
      <c r="B8" s="15" t="s">
        <v>8</v>
      </c>
      <c r="C8" s="16">
        <v>31016</v>
      </c>
      <c r="D8" s="16">
        <v>4148</v>
      </c>
      <c r="E8" s="16">
        <v>7170</v>
      </c>
      <c r="F8" s="16">
        <v>232</v>
      </c>
      <c r="G8" s="16">
        <v>59454</v>
      </c>
      <c r="H8" s="16">
        <v>4491</v>
      </c>
      <c r="I8" s="13">
        <v>106511</v>
      </c>
      <c r="J8" s="16">
        <v>142615</v>
      </c>
      <c r="K8" s="16">
        <v>32361</v>
      </c>
      <c r="L8" s="16">
        <v>3325</v>
      </c>
      <c r="M8" s="16">
        <v>17391</v>
      </c>
      <c r="N8" s="13">
        <v>195692</v>
      </c>
      <c r="O8" s="14">
        <v>302203</v>
      </c>
      <c r="P8" s="16">
        <v>110486</v>
      </c>
      <c r="Q8" s="17">
        <v>412689</v>
      </c>
    </row>
    <row r="9" spans="1:17" x14ac:dyDescent="0.25">
      <c r="A9" s="15">
        <v>4</v>
      </c>
      <c r="B9" s="15" t="s">
        <v>11</v>
      </c>
      <c r="C9" s="16">
        <v>0</v>
      </c>
      <c r="D9" s="16">
        <v>0</v>
      </c>
      <c r="E9" s="16">
        <v>0</v>
      </c>
      <c r="F9" s="16">
        <v>0</v>
      </c>
      <c r="G9" s="16">
        <v>131</v>
      </c>
      <c r="H9" s="16">
        <v>0</v>
      </c>
      <c r="I9" s="13">
        <v>131</v>
      </c>
      <c r="J9" s="16">
        <v>0</v>
      </c>
      <c r="K9" s="16">
        <v>1373</v>
      </c>
      <c r="L9" s="16">
        <v>0</v>
      </c>
      <c r="M9" s="16">
        <v>0</v>
      </c>
      <c r="N9" s="13">
        <v>1373</v>
      </c>
      <c r="O9" s="14">
        <v>1504</v>
      </c>
      <c r="P9" s="16">
        <v>3538</v>
      </c>
      <c r="Q9" s="17">
        <v>5042</v>
      </c>
    </row>
    <row r="10" spans="1:17" x14ac:dyDescent="0.25">
      <c r="A10" s="15">
        <v>5</v>
      </c>
      <c r="B10" s="15" t="s">
        <v>9</v>
      </c>
      <c r="C10" s="16">
        <v>1410</v>
      </c>
      <c r="D10" s="16">
        <v>6880</v>
      </c>
      <c r="E10" s="16">
        <v>8697</v>
      </c>
      <c r="F10" s="16">
        <v>1886</v>
      </c>
      <c r="G10" s="16">
        <v>0</v>
      </c>
      <c r="H10" s="16">
        <v>309</v>
      </c>
      <c r="I10" s="13">
        <v>19182</v>
      </c>
      <c r="J10" s="16">
        <v>57162</v>
      </c>
      <c r="K10" s="16">
        <v>48183</v>
      </c>
      <c r="L10" s="16">
        <v>810</v>
      </c>
      <c r="M10" s="16">
        <v>12</v>
      </c>
      <c r="N10" s="13">
        <v>106167</v>
      </c>
      <c r="O10" s="14">
        <v>125349</v>
      </c>
      <c r="P10" s="16">
        <v>209534</v>
      </c>
      <c r="Q10" s="17">
        <v>334883</v>
      </c>
    </row>
    <row r="11" spans="1:17" x14ac:dyDescent="0.25">
      <c r="A11" s="15">
        <v>6</v>
      </c>
      <c r="B11" s="15" t="s">
        <v>10</v>
      </c>
      <c r="C11" s="16">
        <v>6445</v>
      </c>
      <c r="D11" s="16">
        <v>15046</v>
      </c>
      <c r="E11" s="16">
        <v>54399</v>
      </c>
      <c r="F11" s="16">
        <v>9104</v>
      </c>
      <c r="G11" s="16">
        <v>6</v>
      </c>
      <c r="H11" s="16">
        <v>13125</v>
      </c>
      <c r="I11" s="13">
        <v>98125</v>
      </c>
      <c r="J11" s="16">
        <v>86667</v>
      </c>
      <c r="K11" s="16">
        <v>26121</v>
      </c>
      <c r="L11" s="16">
        <v>21778</v>
      </c>
      <c r="M11" s="16">
        <v>38956</v>
      </c>
      <c r="N11" s="13">
        <v>173522</v>
      </c>
      <c r="O11" s="14">
        <v>271647</v>
      </c>
      <c r="P11" s="16">
        <v>279397</v>
      </c>
      <c r="Q11" s="17">
        <v>551044</v>
      </c>
    </row>
    <row r="12" spans="1:17" x14ac:dyDescent="0.25">
      <c r="A12" s="15">
        <v>7</v>
      </c>
      <c r="B12" s="15" t="s">
        <v>12</v>
      </c>
      <c r="C12" s="16">
        <v>38125</v>
      </c>
      <c r="D12" s="16">
        <v>17711</v>
      </c>
      <c r="E12" s="16">
        <v>43515</v>
      </c>
      <c r="F12" s="16">
        <v>13780</v>
      </c>
      <c r="G12" s="16">
        <v>107347</v>
      </c>
      <c r="H12" s="16">
        <v>9456</v>
      </c>
      <c r="I12" s="13">
        <v>229934</v>
      </c>
      <c r="J12" s="16">
        <v>11948</v>
      </c>
      <c r="K12" s="16">
        <v>4666</v>
      </c>
      <c r="L12" s="16">
        <v>3985</v>
      </c>
      <c r="M12" s="16">
        <v>4153</v>
      </c>
      <c r="N12" s="13">
        <v>24752</v>
      </c>
      <c r="O12" s="14">
        <v>254686</v>
      </c>
      <c r="P12" s="16">
        <v>64367</v>
      </c>
      <c r="Q12" s="17">
        <v>319053</v>
      </c>
    </row>
    <row r="13" spans="1:17" x14ac:dyDescent="0.25">
      <c r="A13" s="15">
        <v>8</v>
      </c>
      <c r="B13" s="15" t="s">
        <v>46</v>
      </c>
      <c r="C13" s="16">
        <v>31</v>
      </c>
      <c r="D13" s="16">
        <v>3526</v>
      </c>
      <c r="E13" s="16">
        <v>3207</v>
      </c>
      <c r="F13" s="16">
        <v>85</v>
      </c>
      <c r="G13" s="16">
        <v>19997</v>
      </c>
      <c r="H13" s="16">
        <v>4831</v>
      </c>
      <c r="I13" s="13">
        <v>31677</v>
      </c>
      <c r="J13" s="16">
        <v>7083</v>
      </c>
      <c r="K13" s="16">
        <v>1796</v>
      </c>
      <c r="L13" s="16">
        <v>150</v>
      </c>
      <c r="M13" s="16">
        <v>49</v>
      </c>
      <c r="N13" s="13">
        <v>9078</v>
      </c>
      <c r="O13" s="14">
        <v>40755</v>
      </c>
      <c r="P13" s="16">
        <v>2180</v>
      </c>
      <c r="Q13" s="18">
        <v>42935</v>
      </c>
    </row>
    <row r="14" spans="1:17" x14ac:dyDescent="0.25">
      <c r="A14" s="19">
        <v>9</v>
      </c>
      <c r="B14" s="19" t="s">
        <v>47</v>
      </c>
      <c r="C14" s="17">
        <v>240081</v>
      </c>
      <c r="D14" s="18">
        <v>59033</v>
      </c>
      <c r="E14" s="18">
        <v>250189</v>
      </c>
      <c r="F14" s="18">
        <v>27177</v>
      </c>
      <c r="G14" s="18">
        <v>243635</v>
      </c>
      <c r="H14" s="18">
        <v>59461</v>
      </c>
      <c r="I14" s="17">
        <v>879576</v>
      </c>
      <c r="J14" s="17">
        <v>825984</v>
      </c>
      <c r="K14" s="17">
        <v>189951</v>
      </c>
      <c r="L14" s="17">
        <v>34979</v>
      </c>
      <c r="M14" s="17">
        <v>92519</v>
      </c>
      <c r="N14" s="17">
        <v>1143433</v>
      </c>
      <c r="O14" s="14">
        <v>2023009</v>
      </c>
      <c r="P14" s="17">
        <v>839434</v>
      </c>
      <c r="Q14" s="17">
        <v>2862443</v>
      </c>
    </row>
    <row r="15" spans="1:17" x14ac:dyDescent="0.25">
      <c r="A15" s="15">
        <v>10</v>
      </c>
      <c r="B15" s="15" t="s">
        <v>14</v>
      </c>
      <c r="C15" s="16">
        <v>17930</v>
      </c>
      <c r="D15" s="16">
        <v>20098</v>
      </c>
      <c r="E15" s="16">
        <v>18552</v>
      </c>
      <c r="F15" s="16">
        <v>7800</v>
      </c>
      <c r="G15" s="16">
        <v>53798</v>
      </c>
      <c r="H15" s="16">
        <v>33872</v>
      </c>
      <c r="I15" s="13">
        <v>152050</v>
      </c>
      <c r="J15" s="16">
        <v>15357</v>
      </c>
      <c r="K15" s="16">
        <v>8045</v>
      </c>
      <c r="L15" s="16">
        <v>1116</v>
      </c>
      <c r="M15" s="16">
        <v>20938</v>
      </c>
      <c r="N15" s="13">
        <v>45456</v>
      </c>
      <c r="O15" s="14">
        <v>197506</v>
      </c>
      <c r="P15" s="16">
        <v>44391</v>
      </c>
      <c r="Q15" s="17">
        <v>241897</v>
      </c>
    </row>
    <row r="16" spans="1:17" x14ac:dyDescent="0.25">
      <c r="A16" s="15">
        <v>11</v>
      </c>
      <c r="B16" s="15" t="s">
        <v>15</v>
      </c>
      <c r="C16" s="16">
        <v>459180</v>
      </c>
      <c r="D16" s="16">
        <v>615991</v>
      </c>
      <c r="E16" s="16">
        <v>323669</v>
      </c>
      <c r="F16" s="16">
        <v>157528</v>
      </c>
      <c r="G16" s="16">
        <v>773145</v>
      </c>
      <c r="H16" s="16">
        <v>221984</v>
      </c>
      <c r="I16" s="13">
        <v>2551497</v>
      </c>
      <c r="J16" s="16">
        <v>45322</v>
      </c>
      <c r="K16" s="16">
        <v>26443</v>
      </c>
      <c r="L16" s="16">
        <v>8385</v>
      </c>
      <c r="M16" s="16">
        <v>112262</v>
      </c>
      <c r="N16" s="13">
        <v>192412</v>
      </c>
      <c r="O16" s="14">
        <v>2743909</v>
      </c>
      <c r="P16" s="16">
        <v>78474</v>
      </c>
      <c r="Q16" s="17">
        <v>2822383</v>
      </c>
    </row>
    <row r="17" spans="1:17" x14ac:dyDescent="0.25">
      <c r="A17" s="15">
        <v>12</v>
      </c>
      <c r="B17" s="15" t="s">
        <v>16</v>
      </c>
      <c r="C17" s="16">
        <v>46771</v>
      </c>
      <c r="D17" s="16">
        <v>43283</v>
      </c>
      <c r="E17" s="16">
        <v>20755</v>
      </c>
      <c r="F17" s="16">
        <v>12207</v>
      </c>
      <c r="G17" s="16">
        <v>138312</v>
      </c>
      <c r="H17" s="16">
        <v>70834</v>
      </c>
      <c r="I17" s="13">
        <v>332162</v>
      </c>
      <c r="J17" s="16">
        <v>15622</v>
      </c>
      <c r="K17" s="16">
        <v>6256</v>
      </c>
      <c r="L17" s="16">
        <v>1265</v>
      </c>
      <c r="M17" s="16">
        <v>17408</v>
      </c>
      <c r="N17" s="13">
        <v>40551</v>
      </c>
      <c r="O17" s="14">
        <v>372713</v>
      </c>
      <c r="P17" s="16">
        <v>17073</v>
      </c>
      <c r="Q17" s="17">
        <v>389786</v>
      </c>
    </row>
    <row r="18" spans="1:17" x14ac:dyDescent="0.25">
      <c r="A18" s="19">
        <v>13</v>
      </c>
      <c r="B18" s="19" t="s">
        <v>48</v>
      </c>
      <c r="C18" s="17">
        <v>523881</v>
      </c>
      <c r="D18" s="17">
        <v>679372</v>
      </c>
      <c r="E18" s="17">
        <v>362976</v>
      </c>
      <c r="F18" s="17">
        <v>177535</v>
      </c>
      <c r="G18" s="17">
        <v>965255</v>
      </c>
      <c r="H18" s="17">
        <v>326690</v>
      </c>
      <c r="I18" s="17">
        <v>3035709</v>
      </c>
      <c r="J18" s="17">
        <v>76301</v>
      </c>
      <c r="K18" s="17">
        <v>40744</v>
      </c>
      <c r="L18" s="17">
        <v>10766</v>
      </c>
      <c r="M18" s="17">
        <v>150608</v>
      </c>
      <c r="N18" s="17">
        <v>278419</v>
      </c>
      <c r="O18" s="14">
        <v>3314128</v>
      </c>
      <c r="P18" s="17">
        <v>139938</v>
      </c>
      <c r="Q18" s="17">
        <v>3454066</v>
      </c>
    </row>
    <row r="19" spans="1:17" x14ac:dyDescent="0.25">
      <c r="A19" s="19">
        <v>14</v>
      </c>
      <c r="B19" s="20" t="s">
        <v>49</v>
      </c>
      <c r="C19" s="17">
        <v>763963</v>
      </c>
      <c r="D19" s="17">
        <v>738405</v>
      </c>
      <c r="E19" s="17">
        <v>613165</v>
      </c>
      <c r="F19" s="17">
        <v>204711</v>
      </c>
      <c r="G19" s="17">
        <v>1208890</v>
      </c>
      <c r="H19" s="17">
        <v>386150</v>
      </c>
      <c r="I19" s="17">
        <v>3915285</v>
      </c>
      <c r="J19" s="17">
        <v>902286</v>
      </c>
      <c r="K19" s="17">
        <v>230696</v>
      </c>
      <c r="L19" s="17">
        <v>45744</v>
      </c>
      <c r="M19" s="17">
        <v>243128</v>
      </c>
      <c r="N19" s="17">
        <v>1421852</v>
      </c>
      <c r="O19" s="14">
        <v>5337138</v>
      </c>
      <c r="P19" s="17">
        <v>979372</v>
      </c>
      <c r="Q19" s="17">
        <v>6316510</v>
      </c>
    </row>
    <row r="20" spans="1:17" x14ac:dyDescent="0.25">
      <c r="H20" s="1"/>
      <c r="I20" s="1"/>
      <c r="J20" s="1"/>
      <c r="K20" s="2"/>
      <c r="L20" s="2"/>
      <c r="M20" s="2"/>
      <c r="N20" s="2"/>
      <c r="O20" s="1"/>
      <c r="P20" s="1"/>
      <c r="Q20" s="1"/>
    </row>
    <row r="21" spans="1:17" x14ac:dyDescent="0.25">
      <c r="H21" s="1"/>
      <c r="I21" s="1"/>
      <c r="J21" s="3"/>
      <c r="K21" s="4"/>
      <c r="L21" s="4"/>
      <c r="M21" s="4"/>
      <c r="N21" s="1"/>
      <c r="O21" s="1"/>
      <c r="P21" s="1"/>
      <c r="Q21" s="1"/>
    </row>
    <row r="22" spans="1:17" x14ac:dyDescent="0.25">
      <c r="H22" s="1"/>
      <c r="I22" s="34"/>
      <c r="J22" s="3"/>
      <c r="K22" s="4"/>
      <c r="L22" s="4"/>
      <c r="M22" s="4"/>
      <c r="N22" s="1"/>
      <c r="O22" s="1"/>
      <c r="P22" s="1"/>
      <c r="Q22" s="1"/>
    </row>
    <row r="23" spans="1:17" x14ac:dyDescent="0.25">
      <c r="H23" s="1"/>
      <c r="I23" s="34"/>
      <c r="J23" s="3"/>
      <c r="K23" s="4"/>
      <c r="L23" s="4"/>
      <c r="M23" s="4"/>
      <c r="N23" s="1"/>
      <c r="O23" s="1"/>
      <c r="P23" s="1"/>
      <c r="Q23" s="1"/>
    </row>
    <row r="24" spans="1:17" x14ac:dyDescent="0.25">
      <c r="H24" s="1"/>
      <c r="I24" s="1"/>
      <c r="J24" s="3"/>
      <c r="K24" s="4"/>
      <c r="L24" s="4"/>
      <c r="M24" s="4"/>
      <c r="N24" s="1"/>
      <c r="O24" s="1"/>
      <c r="P24" s="1"/>
      <c r="Q24" s="1"/>
    </row>
    <row r="25" spans="1:17" x14ac:dyDescent="0.25">
      <c r="H25" s="1"/>
      <c r="I25" s="1"/>
      <c r="J25" s="3"/>
      <c r="K25" s="4"/>
      <c r="L25" s="4"/>
      <c r="M25" s="4"/>
      <c r="N25" s="1"/>
      <c r="O25" s="1"/>
      <c r="P25" s="1"/>
      <c r="Q25" s="1"/>
    </row>
    <row r="26" spans="1:17" x14ac:dyDescent="0.25">
      <c r="H26" s="1"/>
      <c r="I26" s="1"/>
      <c r="J26" s="3"/>
      <c r="K26" s="4"/>
      <c r="L26" s="4"/>
      <c r="M26" s="4"/>
      <c r="N26" s="1"/>
      <c r="O26" s="1"/>
      <c r="P26" s="1"/>
      <c r="Q26" s="1"/>
    </row>
    <row r="27" spans="1:17" x14ac:dyDescent="0.25">
      <c r="H27" s="1"/>
      <c r="I27" s="1"/>
      <c r="J27" s="3"/>
      <c r="K27" s="4"/>
      <c r="L27" s="4"/>
      <c r="M27" s="4"/>
      <c r="N27" s="1"/>
      <c r="O27" s="1"/>
      <c r="P27" s="1"/>
      <c r="Q27" s="1"/>
    </row>
    <row r="28" spans="1:17" x14ac:dyDescent="0.25">
      <c r="H28" s="1"/>
      <c r="I28" s="1"/>
      <c r="J28" s="3"/>
      <c r="K28" s="4"/>
      <c r="L28" s="4"/>
      <c r="M28" s="4"/>
      <c r="N28" s="1"/>
      <c r="O28" s="1"/>
      <c r="P28" s="1"/>
      <c r="Q28" s="1"/>
    </row>
    <row r="29" spans="1:17" x14ac:dyDescent="0.25">
      <c r="H29" s="1"/>
      <c r="I29" s="1"/>
      <c r="J29" s="3"/>
      <c r="K29" s="4"/>
      <c r="L29" s="4"/>
      <c r="M29" s="4"/>
      <c r="N29" s="1"/>
      <c r="O29" s="1"/>
      <c r="P29" s="1"/>
      <c r="Q29" s="1"/>
    </row>
    <row r="30" spans="1:17" x14ac:dyDescent="0.25">
      <c r="H30" s="1"/>
      <c r="I30" s="1"/>
      <c r="J30" s="3"/>
      <c r="K30" s="4"/>
      <c r="L30" s="4"/>
      <c r="M30" s="4"/>
      <c r="N30" s="1"/>
      <c r="O30" s="1"/>
      <c r="P30" s="1"/>
      <c r="Q30" s="1"/>
    </row>
    <row r="31" spans="1:17" x14ac:dyDescent="0.25">
      <c r="H31" s="1"/>
      <c r="I31" s="1"/>
      <c r="J31" s="3"/>
      <c r="K31" s="4"/>
      <c r="L31" s="4"/>
      <c r="M31" s="4"/>
      <c r="N31" s="1"/>
      <c r="O31" s="1"/>
      <c r="P31" s="1"/>
      <c r="Q31" s="1"/>
    </row>
    <row r="32" spans="1:17" x14ac:dyDescent="0.25">
      <c r="H32" s="1"/>
      <c r="I32" s="1"/>
      <c r="J32" s="3"/>
      <c r="K32" s="4"/>
      <c r="L32" s="4"/>
      <c r="M32" s="4"/>
      <c r="N32" s="1"/>
      <c r="O32" s="1"/>
      <c r="P32" s="1"/>
      <c r="Q32" s="1"/>
    </row>
    <row r="33" spans="8:17" x14ac:dyDescent="0.25">
      <c r="H33" s="1"/>
      <c r="I33" s="1"/>
      <c r="J33" s="3"/>
      <c r="K33" s="4"/>
      <c r="L33" s="4"/>
      <c r="M33" s="4"/>
      <c r="N33" s="1"/>
      <c r="O33" s="1"/>
      <c r="P33" s="1"/>
      <c r="Q33" s="1"/>
    </row>
    <row r="34" spans="8:17" x14ac:dyDescent="0.25">
      <c r="H34" s="1"/>
      <c r="I34" s="1"/>
      <c r="J34" s="3"/>
      <c r="K34" s="4"/>
      <c r="L34" s="4"/>
      <c r="M34" s="4"/>
      <c r="N34" s="1"/>
      <c r="O34" s="1"/>
      <c r="P34" s="1"/>
      <c r="Q34" s="1"/>
    </row>
    <row r="35" spans="8:17" x14ac:dyDescent="0.25">
      <c r="H35" s="1"/>
      <c r="I35" s="1"/>
      <c r="J35" s="3"/>
      <c r="K35" s="4"/>
      <c r="L35" s="4"/>
      <c r="M35" s="4"/>
      <c r="N35" s="1"/>
      <c r="O35" s="1"/>
      <c r="P35" s="1"/>
      <c r="Q35" s="1"/>
    </row>
    <row r="36" spans="8:17" x14ac:dyDescent="0.25"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19">
    <mergeCell ref="G3:G4"/>
    <mergeCell ref="H3:H4"/>
    <mergeCell ref="A2:Q2"/>
    <mergeCell ref="I3:I4"/>
    <mergeCell ref="P3:P4"/>
    <mergeCell ref="Q3:Q4"/>
    <mergeCell ref="A1:Q1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E4"/>
    <mergeCell ref="F3:F4"/>
  </mergeCells>
  <dataValidations count="2">
    <dataValidation allowBlank="1" showInputMessage="1" errorTitle="A cella nem módosítható" error="Ebbe a cellába a részadatok összege kerül" promptTitle="A cella nem módosítható" prompt="Ebbe a cellába a részadatok összege kerül!" sqref="O6:O17 C14:N14 P14:Q14 C18:P19 Q6:Q19"/>
    <dataValidation allowBlank="1" showInputMessage="1" showErrorMessage="1" errorTitle="A cella nem módosítható" error="Ebbe a cellába a részadatok összege kerül" promptTitle="A cella nem módosítható" prompt="Ebbe a cellába az összegzett adatok kerülnek" sqref="C14:N14 P18:P19 C18:N19 P14"/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R31" sqref="R31"/>
    </sheetView>
  </sheetViews>
  <sheetFormatPr defaultRowHeight="15" x14ac:dyDescent="0.25"/>
  <cols>
    <col min="1" max="1" width="11.140625" style="30" customWidth="1"/>
    <col min="2" max="2" width="40.7109375" style="30" customWidth="1"/>
    <col min="3" max="3" width="10" style="30" customWidth="1"/>
    <col min="4" max="4" width="9.85546875" style="30" customWidth="1"/>
    <col min="5" max="21" width="11.7109375" style="30" customWidth="1"/>
    <col min="22" max="16384" width="9.140625" style="30"/>
  </cols>
  <sheetData>
    <row r="1" spans="1:21" ht="15.7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21"/>
      <c r="S1" s="21"/>
      <c r="T1" s="32"/>
      <c r="U1" s="32"/>
    </row>
    <row r="2" spans="1:21" ht="15.75" thickBot="1" x14ac:dyDescent="0.3">
      <c r="A2" s="67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33"/>
      <c r="S2" s="33"/>
    </row>
    <row r="3" spans="1:21" ht="15" customHeight="1" x14ac:dyDescent="0.25">
      <c r="A3" s="47" t="s">
        <v>72</v>
      </c>
      <c r="B3" s="42" t="s">
        <v>73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17</v>
      </c>
      <c r="K3" s="48" t="s">
        <v>18</v>
      </c>
      <c r="L3" s="48" t="s">
        <v>19</v>
      </c>
      <c r="M3" s="40" t="s">
        <v>25</v>
      </c>
      <c r="N3" s="41" t="s">
        <v>26</v>
      </c>
      <c r="O3" s="41" t="s">
        <v>74</v>
      </c>
      <c r="P3" s="42" t="s">
        <v>75</v>
      </c>
      <c r="Q3" s="43" t="s">
        <v>76</v>
      </c>
    </row>
    <row r="4" spans="1:21" ht="15" customHeight="1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9"/>
      <c r="L4" s="49"/>
      <c r="M4" s="40"/>
      <c r="N4" s="41"/>
      <c r="O4" s="41"/>
      <c r="P4" s="42"/>
      <c r="Q4" s="43"/>
    </row>
    <row r="5" spans="1:21" ht="15" customHeight="1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9" t="s">
        <v>42</v>
      </c>
      <c r="O5" s="9" t="s">
        <v>43</v>
      </c>
      <c r="P5" s="7" t="s">
        <v>44</v>
      </c>
      <c r="Q5" s="10" t="s">
        <v>45</v>
      </c>
      <c r="R5" s="35"/>
      <c r="S5" s="36"/>
    </row>
    <row r="6" spans="1:21" x14ac:dyDescent="0.25">
      <c r="A6" s="11">
        <v>1</v>
      </c>
      <c r="B6" s="11" t="s">
        <v>6</v>
      </c>
      <c r="C6" s="12">
        <v>3660.3376593145322</v>
      </c>
      <c r="D6" s="12">
        <v>94.623421562096482</v>
      </c>
      <c r="E6" s="12">
        <v>15529.65717858198</v>
      </c>
      <c r="F6" s="12">
        <v>0</v>
      </c>
      <c r="G6" s="12">
        <v>692.93911618385926</v>
      </c>
      <c r="H6" s="12">
        <v>0.66</v>
      </c>
      <c r="I6" s="13">
        <f t="shared" ref="I6:I19" si="0">SUM(C6:H6)</f>
        <v>19978.217375642467</v>
      </c>
      <c r="J6" s="12">
        <v>157813.52429103415</v>
      </c>
      <c r="K6" s="12">
        <v>4180.7847997215404</v>
      </c>
      <c r="L6" s="12">
        <v>0</v>
      </c>
      <c r="M6" s="12">
        <v>455.54451986447862</v>
      </c>
      <c r="N6" s="13">
        <f t="shared" ref="N6:N19" si="1">SUM(J6:M6)</f>
        <v>162449.85361062016</v>
      </c>
      <c r="O6" s="14">
        <f t="shared" ref="O6:O19" si="2">I6+N6</f>
        <v>182428.07098626264</v>
      </c>
      <c r="P6" s="12">
        <v>356.28602351583379</v>
      </c>
      <c r="Q6" s="13">
        <f t="shared" ref="Q6:Q19" si="3">O6+P6</f>
        <v>182784.35700977847</v>
      </c>
    </row>
    <row r="7" spans="1:21" x14ac:dyDescent="0.25">
      <c r="A7" s="15">
        <v>2</v>
      </c>
      <c r="B7" s="15" t="s">
        <v>7</v>
      </c>
      <c r="C7" s="16">
        <v>194466.22582157544</v>
      </c>
      <c r="D7" s="16">
        <v>11566.473717748444</v>
      </c>
      <c r="E7" s="16">
        <v>130185.52549074935</v>
      </c>
      <c r="F7" s="16">
        <v>2832.8584625384224</v>
      </c>
      <c r="G7" s="16">
        <v>85139.797115544701</v>
      </c>
      <c r="H7" s="16">
        <v>26402.518873963825</v>
      </c>
      <c r="I7" s="13">
        <f t="shared" si="0"/>
        <v>450593.39948212018</v>
      </c>
      <c r="J7" s="16">
        <v>424407.93799895188</v>
      </c>
      <c r="K7" s="16">
        <v>102122.29365296835</v>
      </c>
      <c r="L7" s="16">
        <v>2122.4828221512248</v>
      </c>
      <c r="M7" s="16">
        <v>27569.211014125241</v>
      </c>
      <c r="N7" s="13">
        <f t="shared" si="1"/>
        <v>556221.92548819678</v>
      </c>
      <c r="O7" s="14">
        <f t="shared" si="2"/>
        <v>1006815.324970317</v>
      </c>
      <c r="P7" s="16">
        <v>153161.33279064516</v>
      </c>
      <c r="Q7" s="17">
        <f t="shared" si="3"/>
        <v>1159976.6577609621</v>
      </c>
      <c r="R7" s="31"/>
    </row>
    <row r="8" spans="1:21" x14ac:dyDescent="0.25">
      <c r="A8" s="15">
        <v>3</v>
      </c>
      <c r="B8" s="15" t="s">
        <v>77</v>
      </c>
      <c r="C8" s="16">
        <v>30728.36128216521</v>
      </c>
      <c r="D8" s="16">
        <v>4021.8611846350805</v>
      </c>
      <c r="E8" s="16">
        <v>7773.8311586399186</v>
      </c>
      <c r="F8" s="16">
        <v>536.95632078776168</v>
      </c>
      <c r="G8" s="16">
        <v>49418.852450494203</v>
      </c>
      <c r="H8" s="16">
        <v>4092.4966230563077</v>
      </c>
      <c r="I8" s="13">
        <f t="shared" si="0"/>
        <v>96572.359019778465</v>
      </c>
      <c r="J8" s="16">
        <v>130687.8647088958</v>
      </c>
      <c r="K8" s="16">
        <v>34686.048839433024</v>
      </c>
      <c r="L8" s="16">
        <v>2008.112577209798</v>
      </c>
      <c r="M8" s="16">
        <v>18198.716811172268</v>
      </c>
      <c r="N8" s="13">
        <f t="shared" si="1"/>
        <v>185580.74293671089</v>
      </c>
      <c r="O8" s="14">
        <f t="shared" si="2"/>
        <v>282153.10195648938</v>
      </c>
      <c r="P8" s="16">
        <v>81232.56568461709</v>
      </c>
      <c r="Q8" s="17">
        <f t="shared" si="3"/>
        <v>363385.66764110647</v>
      </c>
      <c r="R8" s="31"/>
    </row>
    <row r="9" spans="1:21" x14ac:dyDescent="0.25">
      <c r="A9" s="15">
        <v>4</v>
      </c>
      <c r="B9" s="15" t="s">
        <v>11</v>
      </c>
      <c r="C9" s="16">
        <v>0</v>
      </c>
      <c r="D9" s="16">
        <v>0</v>
      </c>
      <c r="E9" s="16">
        <v>0</v>
      </c>
      <c r="F9" s="16">
        <v>0</v>
      </c>
      <c r="G9" s="16">
        <v>1255.9521480832448</v>
      </c>
      <c r="H9" s="16">
        <v>0</v>
      </c>
      <c r="I9" s="13">
        <f t="shared" si="0"/>
        <v>1255.9521480832448</v>
      </c>
      <c r="J9" s="16">
        <v>0</v>
      </c>
      <c r="K9" s="16">
        <v>0</v>
      </c>
      <c r="L9" s="16">
        <v>0</v>
      </c>
      <c r="M9" s="16">
        <v>0</v>
      </c>
      <c r="N9" s="13">
        <f t="shared" si="1"/>
        <v>0</v>
      </c>
      <c r="O9" s="14">
        <f t="shared" si="2"/>
        <v>1255.9521480832448</v>
      </c>
      <c r="P9" s="16">
        <v>786.72294532684111</v>
      </c>
      <c r="Q9" s="17">
        <f t="shared" si="3"/>
        <v>2042.675093410086</v>
      </c>
      <c r="R9" s="31"/>
    </row>
    <row r="10" spans="1:21" x14ac:dyDescent="0.25">
      <c r="A10" s="15">
        <v>5</v>
      </c>
      <c r="B10" s="15" t="s">
        <v>9</v>
      </c>
      <c r="C10" s="16">
        <v>142.37</v>
      </c>
      <c r="D10" s="16">
        <v>4292.1500000000005</v>
      </c>
      <c r="E10" s="16">
        <v>3326.8199999999997</v>
      </c>
      <c r="F10" s="16">
        <v>664.36632078776177</v>
      </c>
      <c r="G10" s="16">
        <v>190.55825695056129</v>
      </c>
      <c r="H10" s="16">
        <v>0</v>
      </c>
      <c r="I10" s="13">
        <f t="shared" si="0"/>
        <v>8616.2645777383223</v>
      </c>
      <c r="J10" s="16">
        <v>42809.908539082389</v>
      </c>
      <c r="K10" s="16">
        <v>53169.374332680454</v>
      </c>
      <c r="L10" s="16">
        <v>2999.245154419596</v>
      </c>
      <c r="M10" s="16">
        <v>3193.8336387179475</v>
      </c>
      <c r="N10" s="13">
        <f t="shared" si="1"/>
        <v>102172.36166490038</v>
      </c>
      <c r="O10" s="14">
        <f t="shared" si="2"/>
        <v>110788.62624263871</v>
      </c>
      <c r="P10" s="16">
        <v>166723.62742384069</v>
      </c>
      <c r="Q10" s="17">
        <f t="shared" si="3"/>
        <v>277512.25366647937</v>
      </c>
      <c r="R10" s="31"/>
    </row>
    <row r="11" spans="1:21" x14ac:dyDescent="0.25">
      <c r="A11" s="15">
        <v>6</v>
      </c>
      <c r="B11" s="15" t="s">
        <v>10</v>
      </c>
      <c r="C11" s="16">
        <v>10777.603325266922</v>
      </c>
      <c r="D11" s="16">
        <v>15931.83</v>
      </c>
      <c r="E11" s="16">
        <v>48751.598866287663</v>
      </c>
      <c r="F11" s="16">
        <v>7274.1426415755232</v>
      </c>
      <c r="G11" s="16">
        <v>43.308694761491203</v>
      </c>
      <c r="H11" s="16">
        <v>9560.3264586428777</v>
      </c>
      <c r="I11" s="13">
        <f t="shared" si="0"/>
        <v>92338.80998653447</v>
      </c>
      <c r="J11" s="16">
        <v>98241.7329193927</v>
      </c>
      <c r="K11" s="16">
        <v>38263.620590373503</v>
      </c>
      <c r="L11" s="16">
        <v>19557.149510117146</v>
      </c>
      <c r="M11" s="16">
        <v>25724.86710118581</v>
      </c>
      <c r="N11" s="13">
        <f t="shared" si="1"/>
        <v>181787.37012106917</v>
      </c>
      <c r="O11" s="14">
        <f t="shared" si="2"/>
        <v>274126.18010760366</v>
      </c>
      <c r="P11" s="16">
        <v>340330.72876364482</v>
      </c>
      <c r="Q11" s="17">
        <f t="shared" si="3"/>
        <v>614456.90887124848</v>
      </c>
      <c r="R11" s="31"/>
    </row>
    <row r="12" spans="1:21" x14ac:dyDescent="0.25">
      <c r="A12" s="15">
        <v>7</v>
      </c>
      <c r="B12" s="15" t="s">
        <v>12</v>
      </c>
      <c r="C12" s="16">
        <v>46083.381160915858</v>
      </c>
      <c r="D12" s="16">
        <v>23948.1</v>
      </c>
      <c r="E12" s="16">
        <v>53291.701158639924</v>
      </c>
      <c r="F12" s="16">
        <v>19948.921584945314</v>
      </c>
      <c r="G12" s="16">
        <v>118369.86847903911</v>
      </c>
      <c r="H12" s="16">
        <v>8490.0779795549715</v>
      </c>
      <c r="I12" s="13">
        <f t="shared" si="0"/>
        <v>270132.05036309519</v>
      </c>
      <c r="J12" s="16">
        <v>36514.547758487781</v>
      </c>
      <c r="K12" s="16">
        <v>5944.388485487596</v>
      </c>
      <c r="L12" s="16">
        <v>1654.78</v>
      </c>
      <c r="M12" s="16">
        <v>9585.8467220999228</v>
      </c>
      <c r="N12" s="13">
        <f t="shared" si="1"/>
        <v>53699.562966075297</v>
      </c>
      <c r="O12" s="14">
        <f t="shared" si="2"/>
        <v>323831.6133291705</v>
      </c>
      <c r="P12" s="16">
        <v>74100.729598237347</v>
      </c>
      <c r="Q12" s="17">
        <f t="shared" si="3"/>
        <v>397932.34292740782</v>
      </c>
      <c r="R12" s="31"/>
    </row>
    <row r="13" spans="1:21" x14ac:dyDescent="0.25">
      <c r="A13" s="15">
        <v>8</v>
      </c>
      <c r="B13" s="15" t="s">
        <v>78</v>
      </c>
      <c r="C13" s="16">
        <v>18</v>
      </c>
      <c r="D13" s="16">
        <v>0</v>
      </c>
      <c r="E13" s="16">
        <v>4</v>
      </c>
      <c r="F13" s="16">
        <v>8</v>
      </c>
      <c r="G13" s="16">
        <v>21460.439124529512</v>
      </c>
      <c r="H13" s="16">
        <v>7809.0450427428705</v>
      </c>
      <c r="I13" s="13">
        <f t="shared" si="0"/>
        <v>29299.484167272381</v>
      </c>
      <c r="J13" s="16">
        <v>6070.143921887322</v>
      </c>
      <c r="K13" s="16">
        <v>479.46154416371337</v>
      </c>
      <c r="L13" s="16">
        <v>0</v>
      </c>
      <c r="M13" s="16">
        <v>1342.8286707786367</v>
      </c>
      <c r="N13" s="13">
        <f t="shared" si="1"/>
        <v>7892.4341368296718</v>
      </c>
      <c r="O13" s="14">
        <f t="shared" si="2"/>
        <v>37191.918304102051</v>
      </c>
      <c r="P13" s="16">
        <v>2743.4526384492788</v>
      </c>
      <c r="Q13" s="18">
        <f t="shared" si="3"/>
        <v>39935.37094255133</v>
      </c>
      <c r="R13" s="31"/>
    </row>
    <row r="14" spans="1:21" ht="15.75" x14ac:dyDescent="0.25">
      <c r="A14" s="19">
        <v>9</v>
      </c>
      <c r="B14" s="19" t="s">
        <v>79</v>
      </c>
      <c r="C14" s="17">
        <v>285876.27924923797</v>
      </c>
      <c r="D14" s="18">
        <v>59855.038323945613</v>
      </c>
      <c r="E14" s="18">
        <v>258863.13385289884</v>
      </c>
      <c r="F14" s="18">
        <v>31265.245330634785</v>
      </c>
      <c r="G14" s="18">
        <v>276571.71538558672</v>
      </c>
      <c r="H14" s="18">
        <v>56355.124977960848</v>
      </c>
      <c r="I14" s="17">
        <f t="shared" si="0"/>
        <v>968786.53712026472</v>
      </c>
      <c r="J14" s="17">
        <v>896545.66013773193</v>
      </c>
      <c r="K14" s="17">
        <v>238845.97224482818</v>
      </c>
      <c r="L14" s="17">
        <v>28341.770063897766</v>
      </c>
      <c r="M14" s="17">
        <v>86070.848477944295</v>
      </c>
      <c r="N14" s="17">
        <f t="shared" si="1"/>
        <v>1249804.2509244021</v>
      </c>
      <c r="O14" s="14">
        <f t="shared" si="2"/>
        <v>2218590.7880446669</v>
      </c>
      <c r="P14" s="17">
        <v>819435.44586827711</v>
      </c>
      <c r="Q14" s="17">
        <f t="shared" si="3"/>
        <v>3038026.2339129439</v>
      </c>
      <c r="R14" s="31"/>
    </row>
    <row r="15" spans="1:21" x14ac:dyDescent="0.25">
      <c r="A15" s="15">
        <v>10</v>
      </c>
      <c r="B15" s="15" t="s">
        <v>80</v>
      </c>
      <c r="C15" s="16">
        <v>17733.026445748725</v>
      </c>
      <c r="D15" s="16">
        <v>23142.695690755223</v>
      </c>
      <c r="E15" s="16">
        <v>17257.868576029108</v>
      </c>
      <c r="F15" s="16">
        <v>7610.7390098470214</v>
      </c>
      <c r="G15" s="16">
        <v>36223.699973710187</v>
      </c>
      <c r="H15" s="16">
        <v>40230.811882035516</v>
      </c>
      <c r="I15" s="13">
        <f t="shared" si="0"/>
        <v>142198.84157812578</v>
      </c>
      <c r="J15" s="16">
        <v>21933.913446003615</v>
      </c>
      <c r="K15" s="16">
        <v>6173.7452347176186</v>
      </c>
      <c r="L15" s="16">
        <v>5014.4964004259855</v>
      </c>
      <c r="M15" s="16">
        <v>21611.086195442484</v>
      </c>
      <c r="N15" s="13">
        <f t="shared" si="1"/>
        <v>54733.241276589702</v>
      </c>
      <c r="O15" s="14">
        <f t="shared" si="2"/>
        <v>196932.08285471547</v>
      </c>
      <c r="P15" s="16">
        <v>53885.606600544648</v>
      </c>
      <c r="Q15" s="17">
        <f t="shared" si="3"/>
        <v>250817.68945526012</v>
      </c>
      <c r="R15" s="31"/>
    </row>
    <row r="16" spans="1:21" x14ac:dyDescent="0.25">
      <c r="A16" s="15">
        <v>11</v>
      </c>
      <c r="B16" s="15" t="s">
        <v>81</v>
      </c>
      <c r="C16" s="16">
        <v>445045.01110476395</v>
      </c>
      <c r="D16" s="16">
        <v>600237.68644699082</v>
      </c>
      <c r="E16" s="16">
        <v>331041.80234617455</v>
      </c>
      <c r="F16" s="16">
        <v>154926.72170668413</v>
      </c>
      <c r="G16" s="16">
        <v>836093.38704908011</v>
      </c>
      <c r="H16" s="16">
        <v>227930.51589069009</v>
      </c>
      <c r="I16" s="13">
        <f t="shared" si="0"/>
        <v>2595275.1245443835</v>
      </c>
      <c r="J16" s="16">
        <v>40598.93479079158</v>
      </c>
      <c r="K16" s="16">
        <v>36884.431701938971</v>
      </c>
      <c r="L16" s="16">
        <v>12095.436899228411</v>
      </c>
      <c r="M16" s="16">
        <v>116559.02764981762</v>
      </c>
      <c r="N16" s="13">
        <f t="shared" si="1"/>
        <v>206137.83104177658</v>
      </c>
      <c r="O16" s="14">
        <f t="shared" si="2"/>
        <v>2801412.9555861601</v>
      </c>
      <c r="P16" s="16">
        <v>60996.992197090818</v>
      </c>
      <c r="Q16" s="17">
        <f t="shared" si="3"/>
        <v>2862409.9477832508</v>
      </c>
      <c r="R16" s="31"/>
    </row>
    <row r="17" spans="1:18" x14ac:dyDescent="0.25">
      <c r="A17" s="15">
        <v>12</v>
      </c>
      <c r="B17" s="15" t="s">
        <v>82</v>
      </c>
      <c r="C17" s="16">
        <v>41520.957232452754</v>
      </c>
      <c r="D17" s="16">
        <v>34996.17953830841</v>
      </c>
      <c r="E17" s="16">
        <v>14674.33068586073</v>
      </c>
      <c r="F17" s="16">
        <v>11825.073952834064</v>
      </c>
      <c r="G17" s="16">
        <v>136584.90242393053</v>
      </c>
      <c r="H17" s="16">
        <v>33422.530791571524</v>
      </c>
      <c r="I17" s="13">
        <f t="shared" si="0"/>
        <v>273023.97462495801</v>
      </c>
      <c r="J17" s="16">
        <v>10827.192067892283</v>
      </c>
      <c r="K17" s="16">
        <v>6250.2473323246249</v>
      </c>
      <c r="L17" s="16">
        <v>3053.8566364478434</v>
      </c>
      <c r="M17" s="16">
        <v>19981.548711441745</v>
      </c>
      <c r="N17" s="13">
        <f t="shared" si="1"/>
        <v>40112.844748106494</v>
      </c>
      <c r="O17" s="14">
        <f t="shared" si="2"/>
        <v>313136.8193730645</v>
      </c>
      <c r="P17" s="16">
        <v>17075.415016167757</v>
      </c>
      <c r="Q17" s="17">
        <f t="shared" si="3"/>
        <v>330212.23438923224</v>
      </c>
      <c r="R17" s="31"/>
    </row>
    <row r="18" spans="1:18" ht="15.75" x14ac:dyDescent="0.25">
      <c r="A18" s="19">
        <v>13</v>
      </c>
      <c r="B18" s="19" t="s">
        <v>83</v>
      </c>
      <c r="C18" s="17">
        <v>504298.99478296546</v>
      </c>
      <c r="D18" s="17">
        <v>658376.56167605438</v>
      </c>
      <c r="E18" s="17">
        <v>362974.0016080644</v>
      </c>
      <c r="F18" s="17">
        <v>174362.53466936521</v>
      </c>
      <c r="G18" s="17">
        <v>1008901.9894467208</v>
      </c>
      <c r="H18" s="17">
        <v>301583.85856429709</v>
      </c>
      <c r="I18" s="17">
        <f t="shared" si="0"/>
        <v>3010497.9407474673</v>
      </c>
      <c r="J18" s="17">
        <v>73360.040304687485</v>
      </c>
      <c r="K18" s="17">
        <v>49308.424268981224</v>
      </c>
      <c r="L18" s="17">
        <v>20163.789936102239</v>
      </c>
      <c r="M18" s="17">
        <v>158151.66255670183</v>
      </c>
      <c r="N18" s="17">
        <f t="shared" si="1"/>
        <v>300983.91706647282</v>
      </c>
      <c r="O18" s="14">
        <f t="shared" si="2"/>
        <v>3311481.8578139404</v>
      </c>
      <c r="P18" s="17">
        <v>131958.01381380323</v>
      </c>
      <c r="Q18" s="17">
        <f t="shared" si="3"/>
        <v>3443439.8716277438</v>
      </c>
      <c r="R18" s="31"/>
    </row>
    <row r="19" spans="1:18" ht="15.75" x14ac:dyDescent="0.25">
      <c r="A19" s="19">
        <v>14</v>
      </c>
      <c r="B19" s="20" t="s">
        <v>84</v>
      </c>
      <c r="C19" s="17">
        <v>790175.27403220348</v>
      </c>
      <c r="D19" s="17">
        <v>718231.60000000009</v>
      </c>
      <c r="E19" s="17">
        <v>621837.13546096312</v>
      </c>
      <c r="F19" s="17">
        <v>205627.78</v>
      </c>
      <c r="G19" s="17">
        <v>1285473.7048323073</v>
      </c>
      <c r="H19" s="17">
        <v>357938.98354225792</v>
      </c>
      <c r="I19" s="17">
        <f t="shared" si="0"/>
        <v>3979284.4778677318</v>
      </c>
      <c r="J19" s="17">
        <v>969905.70044241962</v>
      </c>
      <c r="K19" s="17">
        <v>288154.39651380939</v>
      </c>
      <c r="L19" s="17">
        <v>48505.560000000005</v>
      </c>
      <c r="M19" s="17">
        <v>244222.51103464619</v>
      </c>
      <c r="N19" s="17">
        <f t="shared" si="1"/>
        <v>1550788.1679908754</v>
      </c>
      <c r="O19" s="14">
        <f t="shared" si="2"/>
        <v>5530072.6458586073</v>
      </c>
      <c r="P19" s="17">
        <v>951393.45968208043</v>
      </c>
      <c r="Q19" s="17">
        <f t="shared" si="3"/>
        <v>6481466.1055406872</v>
      </c>
      <c r="R19" s="31"/>
    </row>
    <row r="20" spans="1:18" x14ac:dyDescent="0.25">
      <c r="Q20" s="31"/>
    </row>
  </sheetData>
  <mergeCells count="19">
    <mergeCell ref="A1:Q1"/>
    <mergeCell ref="A2:Q2"/>
    <mergeCell ref="A3:A4"/>
    <mergeCell ref="B3:B4"/>
    <mergeCell ref="C3:C4"/>
    <mergeCell ref="D3:D4"/>
    <mergeCell ref="I3:I4"/>
    <mergeCell ref="P3:P4"/>
    <mergeCell ref="Q3:Q4"/>
    <mergeCell ref="K3:K4"/>
    <mergeCell ref="L3:L4"/>
    <mergeCell ref="M3:M4"/>
    <mergeCell ref="N3:N4"/>
    <mergeCell ref="O3:O4"/>
    <mergeCell ref="J3:J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8628</v>
      </c>
      <c r="D6" s="12">
        <v>617</v>
      </c>
      <c r="E6" s="12">
        <v>36274</v>
      </c>
      <c r="F6" s="12">
        <v>0</v>
      </c>
      <c r="G6" s="12">
        <v>6648</v>
      </c>
      <c r="H6" s="12">
        <v>1922</v>
      </c>
      <c r="I6" s="13">
        <f>SUM(C6:H6)</f>
        <v>54089</v>
      </c>
      <c r="J6" s="12">
        <v>49230</v>
      </c>
      <c r="K6" s="12">
        <v>5831</v>
      </c>
      <c r="L6" s="13">
        <f>SUM(J6:K6)</f>
        <v>55061</v>
      </c>
      <c r="M6" s="18">
        <f>I6+L6</f>
        <v>109150</v>
      </c>
      <c r="N6" s="12">
        <v>930</v>
      </c>
      <c r="O6" s="18">
        <f>M6+N6</f>
        <v>110080</v>
      </c>
    </row>
    <row r="7" spans="1:15" x14ac:dyDescent="0.25">
      <c r="A7" s="15">
        <v>2</v>
      </c>
      <c r="B7" s="15" t="s">
        <v>7</v>
      </c>
      <c r="C7" s="16">
        <v>287296</v>
      </c>
      <c r="D7" s="16">
        <v>67333</v>
      </c>
      <c r="E7" s="16">
        <v>186319</v>
      </c>
      <c r="F7" s="16">
        <v>13460</v>
      </c>
      <c r="G7" s="16">
        <v>141072</v>
      </c>
      <c r="H7" s="16">
        <v>33636</v>
      </c>
      <c r="I7" s="13">
        <f t="shared" ref="I7:I13" si="0">SUM(C7:H7)</f>
        <v>729116</v>
      </c>
      <c r="J7" s="16">
        <v>447196</v>
      </c>
      <c r="K7" s="16">
        <v>41477</v>
      </c>
      <c r="L7" s="13">
        <f t="shared" ref="L7:L13" si="1">SUM(J7:K7)</f>
        <v>488673</v>
      </c>
      <c r="M7" s="18">
        <f t="shared" ref="M7:M13" si="2">I7+L7</f>
        <v>1217789</v>
      </c>
      <c r="N7" s="16">
        <v>101645</v>
      </c>
      <c r="O7" s="18">
        <f t="shared" ref="O7:O19" si="3">M7+N7</f>
        <v>1319434</v>
      </c>
    </row>
    <row r="8" spans="1:15" x14ac:dyDescent="0.25">
      <c r="A8" s="15">
        <v>3</v>
      </c>
      <c r="B8" s="15" t="s">
        <v>8</v>
      </c>
      <c r="C8" s="16">
        <v>66278</v>
      </c>
      <c r="D8" s="16">
        <v>26377</v>
      </c>
      <c r="E8" s="16">
        <v>30860</v>
      </c>
      <c r="F8" s="16">
        <v>2950</v>
      </c>
      <c r="G8" s="16">
        <v>108505</v>
      </c>
      <c r="H8" s="16">
        <v>9728</v>
      </c>
      <c r="I8" s="13">
        <f t="shared" si="0"/>
        <v>244698</v>
      </c>
      <c r="J8" s="16">
        <v>203820</v>
      </c>
      <c r="K8" s="16">
        <v>7320</v>
      </c>
      <c r="L8" s="13">
        <f t="shared" si="1"/>
        <v>211140</v>
      </c>
      <c r="M8" s="18">
        <f t="shared" si="2"/>
        <v>455838</v>
      </c>
      <c r="N8" s="16">
        <v>32072</v>
      </c>
      <c r="O8" s="18">
        <f t="shared" si="3"/>
        <v>487910</v>
      </c>
    </row>
    <row r="9" spans="1:15" x14ac:dyDescent="0.25">
      <c r="A9" s="15">
        <v>4</v>
      </c>
      <c r="B9" s="15" t="s">
        <v>11</v>
      </c>
      <c r="C9" s="16">
        <v>3238</v>
      </c>
      <c r="D9" s="16">
        <v>1455</v>
      </c>
      <c r="E9" s="16">
        <v>0</v>
      </c>
      <c r="F9" s="16">
        <v>0</v>
      </c>
      <c r="G9" s="16">
        <v>14323</v>
      </c>
      <c r="H9" s="16">
        <v>1842</v>
      </c>
      <c r="I9" s="13">
        <f t="shared" si="0"/>
        <v>20858</v>
      </c>
      <c r="J9" s="16">
        <v>2148</v>
      </c>
      <c r="K9" s="16">
        <v>0</v>
      </c>
      <c r="L9" s="13">
        <f t="shared" si="1"/>
        <v>2148</v>
      </c>
      <c r="M9" s="18">
        <f t="shared" si="2"/>
        <v>23006</v>
      </c>
      <c r="N9" s="16">
        <v>34233</v>
      </c>
      <c r="O9" s="18">
        <f t="shared" si="3"/>
        <v>57239</v>
      </c>
    </row>
    <row r="10" spans="1:15" x14ac:dyDescent="0.25">
      <c r="A10" s="15">
        <v>5</v>
      </c>
      <c r="B10" s="15" t="s">
        <v>9</v>
      </c>
      <c r="C10" s="16">
        <v>4071</v>
      </c>
      <c r="D10" s="16">
        <v>37632</v>
      </c>
      <c r="E10" s="16">
        <v>72939</v>
      </c>
      <c r="F10" s="16">
        <v>20678</v>
      </c>
      <c r="G10" s="16">
        <v>484</v>
      </c>
      <c r="H10" s="16">
        <v>3356</v>
      </c>
      <c r="I10" s="13">
        <f t="shared" si="0"/>
        <v>139160</v>
      </c>
      <c r="J10" s="16">
        <v>168038</v>
      </c>
      <c r="K10" s="16">
        <v>28050</v>
      </c>
      <c r="L10" s="13">
        <f t="shared" si="1"/>
        <v>196088</v>
      </c>
      <c r="M10" s="18">
        <f t="shared" si="2"/>
        <v>335248</v>
      </c>
      <c r="N10" s="16">
        <v>258965</v>
      </c>
      <c r="O10" s="18">
        <f t="shared" si="3"/>
        <v>594213</v>
      </c>
    </row>
    <row r="11" spans="1:15" x14ac:dyDescent="0.25">
      <c r="A11" s="15">
        <v>6</v>
      </c>
      <c r="B11" s="15" t="s">
        <v>10</v>
      </c>
      <c r="C11" s="16">
        <v>61703</v>
      </c>
      <c r="D11" s="16">
        <v>142805</v>
      </c>
      <c r="E11" s="16">
        <v>68071</v>
      </c>
      <c r="F11" s="16">
        <v>34800</v>
      </c>
      <c r="G11" s="16">
        <v>4065</v>
      </c>
      <c r="H11" s="16">
        <v>30985</v>
      </c>
      <c r="I11" s="13">
        <f t="shared" si="0"/>
        <v>342429</v>
      </c>
      <c r="J11" s="16">
        <v>113875</v>
      </c>
      <c r="K11" s="16">
        <v>66744</v>
      </c>
      <c r="L11" s="13">
        <f t="shared" si="1"/>
        <v>180619</v>
      </c>
      <c r="M11" s="18">
        <f t="shared" si="2"/>
        <v>523048</v>
      </c>
      <c r="N11" s="16">
        <v>104883</v>
      </c>
      <c r="O11" s="18">
        <f t="shared" si="3"/>
        <v>627931</v>
      </c>
    </row>
    <row r="12" spans="1:15" x14ac:dyDescent="0.25">
      <c r="A12" s="15">
        <v>7</v>
      </c>
      <c r="B12" s="15" t="s">
        <v>12</v>
      </c>
      <c r="C12" s="16">
        <v>29622</v>
      </c>
      <c r="D12" s="16">
        <v>21529</v>
      </c>
      <c r="E12" s="16">
        <v>7208</v>
      </c>
      <c r="F12" s="16">
        <v>2674</v>
      </c>
      <c r="G12" s="16">
        <v>112627</v>
      </c>
      <c r="H12" s="16">
        <v>12837</v>
      </c>
      <c r="I12" s="13">
        <f t="shared" si="0"/>
        <v>186497</v>
      </c>
      <c r="J12" s="16">
        <v>61695</v>
      </c>
      <c r="K12" s="16">
        <v>7708</v>
      </c>
      <c r="L12" s="13">
        <f t="shared" si="1"/>
        <v>69403</v>
      </c>
      <c r="M12" s="18">
        <f t="shared" si="2"/>
        <v>255900</v>
      </c>
      <c r="N12" s="16">
        <v>38941</v>
      </c>
      <c r="O12" s="18">
        <f t="shared" si="3"/>
        <v>294841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608</v>
      </c>
      <c r="H13" s="16">
        <v>0</v>
      </c>
      <c r="I13" s="13">
        <f t="shared" si="0"/>
        <v>608</v>
      </c>
      <c r="J13" s="16">
        <v>0</v>
      </c>
      <c r="K13" s="16">
        <v>0</v>
      </c>
      <c r="L13" s="13">
        <f t="shared" si="1"/>
        <v>0</v>
      </c>
      <c r="M13" s="18">
        <f t="shared" si="2"/>
        <v>608</v>
      </c>
      <c r="N13" s="16">
        <v>0</v>
      </c>
      <c r="O13" s="18">
        <f t="shared" si="3"/>
        <v>608</v>
      </c>
    </row>
    <row r="14" spans="1:15" x14ac:dyDescent="0.25">
      <c r="A14" s="19">
        <v>9</v>
      </c>
      <c r="B14" s="19" t="s">
        <v>52</v>
      </c>
      <c r="C14" s="17">
        <v>460836</v>
      </c>
      <c r="D14" s="18">
        <v>297748</v>
      </c>
      <c r="E14" s="18">
        <v>401671</v>
      </c>
      <c r="F14" s="18">
        <v>74562</v>
      </c>
      <c r="G14" s="18">
        <v>388332</v>
      </c>
      <c r="H14" s="18">
        <v>94306</v>
      </c>
      <c r="I14" s="18">
        <f>SUM(C14:H14)</f>
        <v>1717455</v>
      </c>
      <c r="J14" s="17">
        <v>1046002</v>
      </c>
      <c r="K14" s="17">
        <v>157130</v>
      </c>
      <c r="L14" s="17">
        <f>SUM(J14:K14)</f>
        <v>1203132</v>
      </c>
      <c r="M14" s="18">
        <f>I14+L14</f>
        <v>2920587</v>
      </c>
      <c r="N14" s="17">
        <v>571669</v>
      </c>
      <c r="O14" s="18">
        <f t="shared" si="3"/>
        <v>3492256</v>
      </c>
    </row>
    <row r="15" spans="1:15" x14ac:dyDescent="0.25">
      <c r="A15" s="15">
        <v>10</v>
      </c>
      <c r="B15" s="15" t="s">
        <v>14</v>
      </c>
      <c r="C15" s="16">
        <v>130</v>
      </c>
      <c r="D15" s="16">
        <v>667</v>
      </c>
      <c r="E15" s="16">
        <v>74</v>
      </c>
      <c r="F15" s="16">
        <v>21</v>
      </c>
      <c r="G15" s="16">
        <v>11482</v>
      </c>
      <c r="H15" s="16">
        <v>7</v>
      </c>
      <c r="I15" s="18">
        <f>SUM(C15:H15)</f>
        <v>12381</v>
      </c>
      <c r="J15" s="16">
        <v>0</v>
      </c>
      <c r="K15" s="16">
        <v>0</v>
      </c>
      <c r="L15" s="13">
        <f>SUM(J15:K15)</f>
        <v>0</v>
      </c>
      <c r="M15" s="18">
        <f>I15+L15</f>
        <v>12381</v>
      </c>
      <c r="N15" s="16">
        <v>859</v>
      </c>
      <c r="O15" s="18">
        <f t="shared" si="3"/>
        <v>13240</v>
      </c>
    </row>
    <row r="16" spans="1:15" x14ac:dyDescent="0.25">
      <c r="A16" s="15">
        <v>11</v>
      </c>
      <c r="B16" s="15" t="s">
        <v>15</v>
      </c>
      <c r="C16" s="16">
        <v>418075</v>
      </c>
      <c r="D16" s="16">
        <v>510021</v>
      </c>
      <c r="E16" s="16">
        <v>140982</v>
      </c>
      <c r="F16" s="16">
        <v>155688</v>
      </c>
      <c r="G16" s="16">
        <v>610817</v>
      </c>
      <c r="H16" s="16">
        <v>62134</v>
      </c>
      <c r="I16" s="18">
        <f t="shared" ref="I16:I17" si="4">SUM(C16:H16)</f>
        <v>1897717</v>
      </c>
      <c r="J16" s="16">
        <v>58003</v>
      </c>
      <c r="K16" s="16">
        <v>26637</v>
      </c>
      <c r="L16" s="13">
        <f t="shared" ref="L16:L17" si="5">SUM(J16:K16)</f>
        <v>84640</v>
      </c>
      <c r="M16" s="18">
        <f t="shared" ref="M16:M17" si="6">I16+L16</f>
        <v>1982357</v>
      </c>
      <c r="N16" s="16">
        <v>30440</v>
      </c>
      <c r="O16" s="18">
        <f t="shared" si="3"/>
        <v>2012797</v>
      </c>
    </row>
    <row r="17" spans="1:15" x14ac:dyDescent="0.25">
      <c r="A17" s="15">
        <v>12</v>
      </c>
      <c r="B17" s="15" t="s">
        <v>16</v>
      </c>
      <c r="C17" s="16">
        <v>45940</v>
      </c>
      <c r="D17" s="16">
        <v>43502</v>
      </c>
      <c r="E17" s="16">
        <v>13162</v>
      </c>
      <c r="F17" s="16">
        <v>21241</v>
      </c>
      <c r="G17" s="16">
        <v>109472</v>
      </c>
      <c r="H17" s="16">
        <v>15756</v>
      </c>
      <c r="I17" s="18">
        <f t="shared" si="4"/>
        <v>249073</v>
      </c>
      <c r="J17" s="16">
        <v>23822</v>
      </c>
      <c r="K17" s="16">
        <v>7057</v>
      </c>
      <c r="L17" s="13">
        <f t="shared" si="5"/>
        <v>30879</v>
      </c>
      <c r="M17" s="18">
        <f t="shared" si="6"/>
        <v>279952</v>
      </c>
      <c r="N17" s="16">
        <v>12755</v>
      </c>
      <c r="O17" s="18">
        <f t="shared" si="3"/>
        <v>292707</v>
      </c>
    </row>
    <row r="18" spans="1:15" x14ac:dyDescent="0.25">
      <c r="A18" s="19">
        <v>13</v>
      </c>
      <c r="B18" s="19" t="s">
        <v>53</v>
      </c>
      <c r="C18" s="17">
        <v>464145</v>
      </c>
      <c r="D18" s="17">
        <v>554190</v>
      </c>
      <c r="E18" s="17">
        <v>154218</v>
      </c>
      <c r="F18" s="17">
        <v>176950</v>
      </c>
      <c r="G18" s="17">
        <v>731771</v>
      </c>
      <c r="H18" s="17">
        <v>77897</v>
      </c>
      <c r="I18" s="18">
        <f>SUM(C18:H18)</f>
        <v>2159171</v>
      </c>
      <c r="J18" s="17">
        <v>81825</v>
      </c>
      <c r="K18" s="17">
        <v>33694</v>
      </c>
      <c r="L18" s="17">
        <f>SUM(J18:K18)</f>
        <v>115519</v>
      </c>
      <c r="M18" s="18">
        <f>I18+L18</f>
        <v>2274690</v>
      </c>
      <c r="N18" s="17">
        <v>44054</v>
      </c>
      <c r="O18" s="18">
        <f t="shared" si="3"/>
        <v>2318744</v>
      </c>
    </row>
    <row r="19" spans="1:15" x14ac:dyDescent="0.25">
      <c r="A19" s="19">
        <v>14</v>
      </c>
      <c r="B19" s="20" t="s">
        <v>13</v>
      </c>
      <c r="C19" s="17">
        <v>924981</v>
      </c>
      <c r="D19" s="17">
        <v>851938</v>
      </c>
      <c r="E19" s="18">
        <v>555889</v>
      </c>
      <c r="F19" s="17">
        <v>251512</v>
      </c>
      <c r="G19" s="17">
        <v>1120103</v>
      </c>
      <c r="H19" s="17">
        <v>172203</v>
      </c>
      <c r="I19" s="18">
        <f>SUM(C19:H19)</f>
        <v>3876626</v>
      </c>
      <c r="J19" s="17">
        <v>1127827</v>
      </c>
      <c r="K19" s="17">
        <v>190824</v>
      </c>
      <c r="L19" s="17">
        <f>L14+L18</f>
        <v>1318651</v>
      </c>
      <c r="M19" s="18">
        <f>I19+L19</f>
        <v>5195277</v>
      </c>
      <c r="N19" s="17">
        <v>615723</v>
      </c>
      <c r="O19" s="18">
        <f t="shared" si="3"/>
        <v>5811000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workbookViewId="0">
      <selection activeCell="Q27" sqref="Q27"/>
    </sheetView>
  </sheetViews>
  <sheetFormatPr defaultRowHeight="15" x14ac:dyDescent="0.25"/>
  <cols>
    <col min="1" max="1" width="9.140625" style="30"/>
    <col min="2" max="2" width="11.140625" style="30" customWidth="1"/>
    <col min="3" max="3" width="40.7109375" style="30" customWidth="1"/>
    <col min="4" max="4" width="10" style="30" customWidth="1"/>
    <col min="5" max="5" width="9.85546875" style="30" customWidth="1"/>
    <col min="6" max="22" width="11.7109375" style="30" customWidth="1"/>
    <col min="23" max="16384" width="9.140625" style="30"/>
  </cols>
  <sheetData>
    <row r="1" spans="2:19" x14ac:dyDescent="0.25"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15.75" x14ac:dyDescent="0.25">
      <c r="B2" s="61" t="s">
        <v>96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9" ht="15.75" thickBot="1" x14ac:dyDescent="0.3">
      <c r="B3" s="67" t="s">
        <v>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2:19" ht="24" x14ac:dyDescent="0.25">
      <c r="B4" s="28" t="s">
        <v>72</v>
      </c>
      <c r="C4" s="24" t="s">
        <v>73</v>
      </c>
      <c r="D4" s="24" t="s">
        <v>86</v>
      </c>
      <c r="E4" s="24" t="s">
        <v>87</v>
      </c>
      <c r="F4" s="24" t="s">
        <v>88</v>
      </c>
      <c r="G4" s="24" t="s">
        <v>89</v>
      </c>
      <c r="H4" s="24" t="s">
        <v>90</v>
      </c>
      <c r="I4" s="25" t="s">
        <v>91</v>
      </c>
      <c r="J4" s="26" t="s">
        <v>24</v>
      </c>
      <c r="K4" s="25" t="s">
        <v>92</v>
      </c>
      <c r="L4" s="29" t="s">
        <v>93</v>
      </c>
      <c r="M4" s="29" t="s">
        <v>94</v>
      </c>
      <c r="N4" s="25" t="s">
        <v>95</v>
      </c>
      <c r="O4" s="26" t="s">
        <v>26</v>
      </c>
      <c r="P4" s="26" t="s">
        <v>74</v>
      </c>
      <c r="Q4" s="24" t="s">
        <v>75</v>
      </c>
      <c r="R4" s="27" t="s">
        <v>76</v>
      </c>
      <c r="S4" s="31"/>
    </row>
    <row r="5" spans="2:19" ht="16.5" thickBot="1" x14ac:dyDescent="0.3">
      <c r="B5" s="6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8" t="s">
        <v>36</v>
      </c>
      <c r="J5" s="9" t="s">
        <v>37</v>
      </c>
      <c r="K5" s="8" t="s">
        <v>38</v>
      </c>
      <c r="L5" s="8" t="s">
        <v>39</v>
      </c>
      <c r="M5" s="8" t="s">
        <v>40</v>
      </c>
      <c r="N5" s="8" t="s">
        <v>41</v>
      </c>
      <c r="O5" s="9" t="s">
        <v>42</v>
      </c>
      <c r="P5" s="9" t="s">
        <v>43</v>
      </c>
      <c r="Q5" s="7" t="s">
        <v>44</v>
      </c>
      <c r="R5" s="10" t="s">
        <v>45</v>
      </c>
      <c r="S5" s="31"/>
    </row>
    <row r="6" spans="2:19" x14ac:dyDescent="0.25">
      <c r="B6" s="11">
        <v>1</v>
      </c>
      <c r="C6" s="11" t="s">
        <v>6</v>
      </c>
      <c r="D6" s="12">
        <v>765.0100000000001</v>
      </c>
      <c r="E6" s="12">
        <v>1</v>
      </c>
      <c r="F6" s="12">
        <v>12231.973451566866</v>
      </c>
      <c r="G6" s="12">
        <v>0</v>
      </c>
      <c r="H6" s="12">
        <v>8357.2098513506553</v>
      </c>
      <c r="I6" s="12">
        <v>150.95245420039171</v>
      </c>
      <c r="J6" s="13">
        <f t="shared" ref="J6:J19" si="0">SUM(D6:I6)</f>
        <v>21506.145757117913</v>
      </c>
      <c r="K6" s="12">
        <v>205297.20422134246</v>
      </c>
      <c r="L6" s="12">
        <v>2495.4998679894925</v>
      </c>
      <c r="M6" s="12">
        <v>0</v>
      </c>
      <c r="N6" s="12">
        <v>38.202032971519643</v>
      </c>
      <c r="O6" s="13">
        <f t="shared" ref="O6:O19" si="1">SUM(K6:N6)</f>
        <v>207830.90612230348</v>
      </c>
      <c r="P6" s="14">
        <f>J6+O6</f>
        <v>229337.0518794214</v>
      </c>
      <c r="Q6" s="12">
        <v>0</v>
      </c>
      <c r="R6" s="13">
        <f t="shared" ref="R6:R19" si="2">P6+Q6</f>
        <v>229337.0518794214</v>
      </c>
      <c r="S6" s="31"/>
    </row>
    <row r="7" spans="2:19" x14ac:dyDescent="0.25">
      <c r="B7" s="15">
        <v>2</v>
      </c>
      <c r="C7" s="15" t="s">
        <v>7</v>
      </c>
      <c r="D7" s="16">
        <v>165495.14006872204</v>
      </c>
      <c r="E7" s="16">
        <v>9138.5349595079751</v>
      </c>
      <c r="F7" s="16">
        <v>131328.62969137641</v>
      </c>
      <c r="G7" s="16">
        <v>1980.7722363198645</v>
      </c>
      <c r="H7" s="16">
        <v>60947.550423192763</v>
      </c>
      <c r="I7" s="16">
        <v>31368.350394214438</v>
      </c>
      <c r="J7" s="13">
        <f t="shared" si="0"/>
        <v>400258.97777333349</v>
      </c>
      <c r="K7" s="16">
        <v>390720.69267774455</v>
      </c>
      <c r="L7" s="16">
        <v>59739.626271495195</v>
      </c>
      <c r="M7" s="16">
        <v>6840.8477564592058</v>
      </c>
      <c r="N7" s="16">
        <v>31383.370867919824</v>
      </c>
      <c r="O7" s="13">
        <f t="shared" si="1"/>
        <v>488684.53757361876</v>
      </c>
      <c r="P7" s="14">
        <f t="shared" ref="P7:P19" si="3">J7+O7</f>
        <v>888943.51534695225</v>
      </c>
      <c r="Q7" s="16">
        <v>156152.42062720377</v>
      </c>
      <c r="R7" s="17">
        <f t="shared" si="2"/>
        <v>1045095.935974156</v>
      </c>
      <c r="S7" s="31"/>
    </row>
    <row r="8" spans="2:19" x14ac:dyDescent="0.25">
      <c r="B8" s="15">
        <v>3</v>
      </c>
      <c r="C8" s="15" t="s">
        <v>77</v>
      </c>
      <c r="D8" s="16">
        <v>24368.298516070514</v>
      </c>
      <c r="E8" s="16">
        <v>1877.77</v>
      </c>
      <c r="F8" s="16">
        <v>6218.9632530623767</v>
      </c>
      <c r="G8" s="16">
        <v>404.23</v>
      </c>
      <c r="H8" s="16">
        <v>54823.294963693086</v>
      </c>
      <c r="I8" s="16">
        <v>6920.5423272224061</v>
      </c>
      <c r="J8" s="13">
        <f t="shared" si="0"/>
        <v>94613.099060048378</v>
      </c>
      <c r="K8" s="16">
        <v>130739.04910238255</v>
      </c>
      <c r="L8" s="16">
        <v>16773.226961216023</v>
      </c>
      <c r="M8" s="16">
        <v>48</v>
      </c>
      <c r="N8" s="16">
        <v>15424.15272243966</v>
      </c>
      <c r="O8" s="13">
        <f t="shared" si="1"/>
        <v>162984.42878603825</v>
      </c>
      <c r="P8" s="14">
        <f t="shared" si="3"/>
        <v>257597.52784608662</v>
      </c>
      <c r="Q8" s="16">
        <v>66316.167815773588</v>
      </c>
      <c r="R8" s="17">
        <f t="shared" si="2"/>
        <v>323913.69566186023</v>
      </c>
      <c r="S8" s="31"/>
    </row>
    <row r="9" spans="2:19" x14ac:dyDescent="0.25">
      <c r="B9" s="15">
        <v>4</v>
      </c>
      <c r="C9" s="15" t="s">
        <v>11</v>
      </c>
      <c r="D9" s="16">
        <v>0</v>
      </c>
      <c r="E9" s="16">
        <v>0</v>
      </c>
      <c r="F9" s="16">
        <v>0</v>
      </c>
      <c r="G9" s="16">
        <v>0</v>
      </c>
      <c r="H9" s="16">
        <v>1832.9623117998278</v>
      </c>
      <c r="I9" s="16">
        <v>0</v>
      </c>
      <c r="J9" s="13">
        <f t="shared" si="0"/>
        <v>1832.9623117998278</v>
      </c>
      <c r="K9" s="16">
        <v>0</v>
      </c>
      <c r="L9" s="16">
        <v>0</v>
      </c>
      <c r="M9" s="16">
        <v>0</v>
      </c>
      <c r="N9" s="16">
        <v>0</v>
      </c>
      <c r="O9" s="13">
        <f t="shared" si="1"/>
        <v>0</v>
      </c>
      <c r="P9" s="14">
        <f t="shared" si="3"/>
        <v>1832.9623117998278</v>
      </c>
      <c r="Q9" s="16">
        <v>45.69408486801369</v>
      </c>
      <c r="R9" s="17">
        <f t="shared" si="2"/>
        <v>1878.6563966678416</v>
      </c>
      <c r="S9" s="31"/>
    </row>
    <row r="10" spans="2:19" x14ac:dyDescent="0.25">
      <c r="B10" s="15">
        <v>5</v>
      </c>
      <c r="C10" s="15" t="s">
        <v>9</v>
      </c>
      <c r="D10" s="16">
        <v>183.41</v>
      </c>
      <c r="E10" s="16">
        <v>402.65999999999997</v>
      </c>
      <c r="F10" s="16">
        <v>2822</v>
      </c>
      <c r="G10" s="16">
        <v>21.59</v>
      </c>
      <c r="H10" s="16">
        <v>0</v>
      </c>
      <c r="I10" s="16">
        <v>672.63394971012508</v>
      </c>
      <c r="J10" s="13">
        <f t="shared" si="0"/>
        <v>4102.2939497101252</v>
      </c>
      <c r="K10" s="16">
        <v>55538.789964550655</v>
      </c>
      <c r="L10" s="16">
        <v>43990.181557471864</v>
      </c>
      <c r="M10" s="16">
        <v>219.78825174757776</v>
      </c>
      <c r="N10" s="16">
        <v>106</v>
      </c>
      <c r="O10" s="13">
        <f t="shared" si="1"/>
        <v>99854.7597737701</v>
      </c>
      <c r="P10" s="14">
        <f t="shared" si="3"/>
        <v>103957.05372348023</v>
      </c>
      <c r="Q10" s="16">
        <v>178848.12780689157</v>
      </c>
      <c r="R10" s="17">
        <f t="shared" si="2"/>
        <v>282805.18153037177</v>
      </c>
      <c r="S10" s="31"/>
    </row>
    <row r="11" spans="2:19" x14ac:dyDescent="0.25">
      <c r="B11" s="15">
        <v>6</v>
      </c>
      <c r="C11" s="15" t="s">
        <v>10</v>
      </c>
      <c r="D11" s="16">
        <v>11957.138313235671</v>
      </c>
      <c r="E11" s="16">
        <v>5688.45</v>
      </c>
      <c r="F11" s="16">
        <v>43327.085026565379</v>
      </c>
      <c r="G11" s="16">
        <v>4948.690796873112</v>
      </c>
      <c r="H11" s="16">
        <v>1</v>
      </c>
      <c r="I11" s="16">
        <v>8078.8604141534124</v>
      </c>
      <c r="J11" s="13">
        <f t="shared" si="0"/>
        <v>74001.224550827581</v>
      </c>
      <c r="K11" s="16">
        <v>113911.67434125382</v>
      </c>
      <c r="L11" s="16">
        <v>33347.292422476108</v>
      </c>
      <c r="M11" s="16">
        <v>19821.879009110024</v>
      </c>
      <c r="N11" s="16">
        <v>26524.684792906257</v>
      </c>
      <c r="O11" s="13">
        <f t="shared" si="1"/>
        <v>193605.53056574622</v>
      </c>
      <c r="P11" s="14">
        <f t="shared" si="3"/>
        <v>267606.75511657377</v>
      </c>
      <c r="Q11" s="16">
        <v>328240.42852877406</v>
      </c>
      <c r="R11" s="17">
        <f t="shared" si="2"/>
        <v>595847.18364534783</v>
      </c>
      <c r="S11" s="31"/>
    </row>
    <row r="12" spans="2:19" x14ac:dyDescent="0.25">
      <c r="B12" s="15">
        <v>7</v>
      </c>
      <c r="C12" s="15" t="s">
        <v>12</v>
      </c>
      <c r="D12" s="16">
        <v>44375.031999999999</v>
      </c>
      <c r="E12" s="16">
        <v>21693.13</v>
      </c>
      <c r="F12" s="16">
        <v>47326.86</v>
      </c>
      <c r="G12" s="16">
        <v>18452.64</v>
      </c>
      <c r="H12" s="16">
        <v>96310.855095587176</v>
      </c>
      <c r="I12" s="16">
        <v>9559.2739999999994</v>
      </c>
      <c r="J12" s="13">
        <f t="shared" si="0"/>
        <v>237717.79109558719</v>
      </c>
      <c r="K12" s="16">
        <v>25623.508161492391</v>
      </c>
      <c r="L12" s="16">
        <v>15258.072260984842</v>
      </c>
      <c r="M12" s="16">
        <v>482.9</v>
      </c>
      <c r="N12" s="16">
        <v>13908.413341249845</v>
      </c>
      <c r="O12" s="13">
        <f t="shared" si="1"/>
        <v>55272.893763727072</v>
      </c>
      <c r="P12" s="14">
        <f t="shared" si="3"/>
        <v>292990.68485931423</v>
      </c>
      <c r="Q12" s="16">
        <v>74188.63017152765</v>
      </c>
      <c r="R12" s="17">
        <f t="shared" si="2"/>
        <v>367179.31503084186</v>
      </c>
      <c r="S12" s="31"/>
    </row>
    <row r="13" spans="2:19" x14ac:dyDescent="0.25">
      <c r="B13" s="15">
        <v>8</v>
      </c>
      <c r="C13" s="15" t="s">
        <v>78</v>
      </c>
      <c r="D13" s="16">
        <v>1624.8</v>
      </c>
      <c r="E13" s="16">
        <v>1181</v>
      </c>
      <c r="F13" s="16">
        <v>355</v>
      </c>
      <c r="G13" s="16">
        <v>134.44</v>
      </c>
      <c r="H13" s="16">
        <v>22090.440700960185</v>
      </c>
      <c r="I13" s="16">
        <v>1664</v>
      </c>
      <c r="J13" s="13">
        <f t="shared" si="0"/>
        <v>27049.680700960187</v>
      </c>
      <c r="K13" s="16">
        <v>48</v>
      </c>
      <c r="L13" s="16">
        <v>4225.1677294128831</v>
      </c>
      <c r="M13" s="16">
        <v>0</v>
      </c>
      <c r="N13" s="16">
        <v>9</v>
      </c>
      <c r="O13" s="13">
        <f t="shared" si="1"/>
        <v>4282.1677294128831</v>
      </c>
      <c r="P13" s="14">
        <f t="shared" si="3"/>
        <v>31331.848430373069</v>
      </c>
      <c r="Q13" s="16">
        <v>14219.416838421479</v>
      </c>
      <c r="R13" s="18">
        <f t="shared" si="2"/>
        <v>45551.265268794552</v>
      </c>
      <c r="S13" s="31"/>
    </row>
    <row r="14" spans="2:19" ht="15.75" x14ac:dyDescent="0.25">
      <c r="B14" s="19">
        <v>9</v>
      </c>
      <c r="C14" s="19" t="s">
        <v>79</v>
      </c>
      <c r="D14" s="17">
        <v>248768.82889802821</v>
      </c>
      <c r="E14" s="18">
        <v>39982.544959507984</v>
      </c>
      <c r="F14" s="18">
        <v>243610.511422571</v>
      </c>
      <c r="G14" s="18">
        <v>25942.363033192978</v>
      </c>
      <c r="H14" s="18">
        <v>244363.31334658369</v>
      </c>
      <c r="I14" s="18">
        <v>58414.613539500773</v>
      </c>
      <c r="J14" s="13">
        <f t="shared" si="0"/>
        <v>861082.17519938445</v>
      </c>
      <c r="K14" s="17">
        <v>921878.91846876638</v>
      </c>
      <c r="L14" s="17">
        <v>175829.06707104639</v>
      </c>
      <c r="M14" s="17">
        <v>27413.415017316805</v>
      </c>
      <c r="N14" s="17">
        <v>87393.823757487116</v>
      </c>
      <c r="O14" s="13">
        <f t="shared" si="1"/>
        <v>1212515.2243146168</v>
      </c>
      <c r="P14" s="14">
        <f t="shared" si="3"/>
        <v>2073597.3995140013</v>
      </c>
      <c r="Q14" s="17">
        <v>818010.88587346021</v>
      </c>
      <c r="R14" s="17">
        <f t="shared" si="2"/>
        <v>2891608.2853874615</v>
      </c>
      <c r="S14" s="31"/>
    </row>
    <row r="15" spans="2:19" x14ac:dyDescent="0.25">
      <c r="B15" s="15">
        <v>10</v>
      </c>
      <c r="C15" s="15" t="s">
        <v>80</v>
      </c>
      <c r="D15" s="16">
        <v>24842.734481564294</v>
      </c>
      <c r="E15" s="16">
        <v>18670.764690598153</v>
      </c>
      <c r="F15" s="16">
        <v>13377.507215525951</v>
      </c>
      <c r="G15" s="16">
        <v>7118.3818551776903</v>
      </c>
      <c r="H15" s="16">
        <v>39309.729606945039</v>
      </c>
      <c r="I15" s="16">
        <v>40986.666477810832</v>
      </c>
      <c r="J15" s="13">
        <f t="shared" si="0"/>
        <v>144305.78432762195</v>
      </c>
      <c r="K15" s="16">
        <v>14325.18667542087</v>
      </c>
      <c r="L15" s="16">
        <v>7081.2345667860654</v>
      </c>
      <c r="M15" s="16">
        <v>1134.4931591936333</v>
      </c>
      <c r="N15" s="16">
        <v>28492.290371836469</v>
      </c>
      <c r="O15" s="13">
        <f t="shared" si="1"/>
        <v>51033.204773237041</v>
      </c>
      <c r="P15" s="14">
        <f t="shared" si="3"/>
        <v>195338.98910085898</v>
      </c>
      <c r="Q15" s="16">
        <v>51103.877511529776</v>
      </c>
      <c r="R15" s="17">
        <f t="shared" si="2"/>
        <v>246442.86661238875</v>
      </c>
      <c r="S15" s="31"/>
    </row>
    <row r="16" spans="2:19" x14ac:dyDescent="0.25">
      <c r="B16" s="15">
        <v>11</v>
      </c>
      <c r="C16" s="15" t="s">
        <v>81</v>
      </c>
      <c r="D16" s="16">
        <v>427894.03803149145</v>
      </c>
      <c r="E16" s="16">
        <v>566377.84867808595</v>
      </c>
      <c r="F16" s="16">
        <v>305542.5119997249</v>
      </c>
      <c r="G16" s="16">
        <v>128534.73217269607</v>
      </c>
      <c r="H16" s="16">
        <v>777047.26851673261</v>
      </c>
      <c r="I16" s="16">
        <v>264623.07158515195</v>
      </c>
      <c r="J16" s="13">
        <f t="shared" si="0"/>
        <v>2470019.4709838829</v>
      </c>
      <c r="K16" s="16">
        <v>33065.573158139567</v>
      </c>
      <c r="L16" s="16">
        <v>28789.828156717685</v>
      </c>
      <c r="M16" s="16">
        <v>8351.5954725109241</v>
      </c>
      <c r="N16" s="16">
        <v>105269.36390755074</v>
      </c>
      <c r="O16" s="13">
        <f t="shared" si="1"/>
        <v>175476.3606949189</v>
      </c>
      <c r="P16" s="14">
        <f t="shared" si="3"/>
        <v>2645495.8316788017</v>
      </c>
      <c r="Q16" s="16">
        <v>65306.725890672024</v>
      </c>
      <c r="R16" s="17">
        <f t="shared" si="2"/>
        <v>2710802.5575694735</v>
      </c>
      <c r="S16" s="31"/>
    </row>
    <row r="17" spans="2:18" x14ac:dyDescent="0.25">
      <c r="B17" s="15">
        <v>12</v>
      </c>
      <c r="C17" s="15" t="s">
        <v>82</v>
      </c>
      <c r="D17" s="16">
        <v>39022.945430184976</v>
      </c>
      <c r="E17" s="16">
        <v>34273.003671807892</v>
      </c>
      <c r="F17" s="16">
        <v>17189.869362178149</v>
      </c>
      <c r="G17" s="16">
        <v>8032.5609389332494</v>
      </c>
      <c r="H17" s="16">
        <v>156201.64280426898</v>
      </c>
      <c r="I17" s="16">
        <v>31574.107067461522</v>
      </c>
      <c r="J17" s="13">
        <f t="shared" si="0"/>
        <v>286294.12927483476</v>
      </c>
      <c r="K17" s="16">
        <v>7008.3829691625851</v>
      </c>
      <c r="L17" s="16">
        <v>5998.5072054498487</v>
      </c>
      <c r="M17" s="16">
        <v>837.29535097863959</v>
      </c>
      <c r="N17" s="16">
        <v>16626.255583623552</v>
      </c>
      <c r="O17" s="13">
        <f t="shared" si="1"/>
        <v>30470.441109214626</v>
      </c>
      <c r="P17" s="14">
        <f t="shared" si="3"/>
        <v>316764.57038404938</v>
      </c>
      <c r="Q17" s="16">
        <v>8227.9907243380458</v>
      </c>
      <c r="R17" s="17">
        <f t="shared" si="2"/>
        <v>324992.56110838742</v>
      </c>
    </row>
    <row r="18" spans="2:18" ht="15.75" x14ac:dyDescent="0.25">
      <c r="B18" s="19">
        <v>13</v>
      </c>
      <c r="C18" s="19" t="s">
        <v>83</v>
      </c>
      <c r="D18" s="17">
        <v>491759.71794324077</v>
      </c>
      <c r="E18" s="17">
        <v>619321.61704049201</v>
      </c>
      <c r="F18" s="17">
        <v>336109.888577429</v>
      </c>
      <c r="G18" s="17">
        <v>143685.67496680701</v>
      </c>
      <c r="H18" s="17">
        <v>972558.64092794666</v>
      </c>
      <c r="I18" s="17">
        <v>337183.84513042425</v>
      </c>
      <c r="J18" s="13">
        <f t="shared" si="0"/>
        <v>2900619.3845863398</v>
      </c>
      <c r="K18" s="17">
        <v>54399.142802723029</v>
      </c>
      <c r="L18" s="17">
        <v>41869.569928953599</v>
      </c>
      <c r="M18" s="17">
        <v>10323.383982683197</v>
      </c>
      <c r="N18" s="17">
        <v>150387.90986301078</v>
      </c>
      <c r="O18" s="13">
        <f t="shared" si="1"/>
        <v>256980.0065773706</v>
      </c>
      <c r="P18" s="14">
        <f t="shared" si="3"/>
        <v>3157599.3911637105</v>
      </c>
      <c r="Q18" s="17">
        <v>124638.59412653983</v>
      </c>
      <c r="R18" s="17">
        <f t="shared" si="2"/>
        <v>3282237.9852902503</v>
      </c>
    </row>
    <row r="19" spans="2:18" ht="15.75" x14ac:dyDescent="0.25">
      <c r="B19" s="19">
        <v>14</v>
      </c>
      <c r="C19" s="20" t="s">
        <v>84</v>
      </c>
      <c r="D19" s="17">
        <v>740528.54684126913</v>
      </c>
      <c r="E19" s="17">
        <v>659304.16200000001</v>
      </c>
      <c r="F19" s="17">
        <v>579720.4</v>
      </c>
      <c r="G19" s="17">
        <v>169628.038</v>
      </c>
      <c r="H19" s="17">
        <v>1216921.9542745305</v>
      </c>
      <c r="I19" s="17">
        <v>395598.45866992505</v>
      </c>
      <c r="J19" s="13">
        <f t="shared" si="0"/>
        <v>3761701.5597857251</v>
      </c>
      <c r="K19" s="17">
        <v>976278.06127148937</v>
      </c>
      <c r="L19" s="17">
        <v>217698.63699999999</v>
      </c>
      <c r="M19" s="17">
        <v>37736.798999999999</v>
      </c>
      <c r="N19" s="17">
        <v>237781.73362049786</v>
      </c>
      <c r="O19" s="13">
        <f t="shared" si="1"/>
        <v>1469495.2308919872</v>
      </c>
      <c r="P19" s="14">
        <f t="shared" si="3"/>
        <v>5231196.7906777123</v>
      </c>
      <c r="Q19" s="17">
        <v>942649.48</v>
      </c>
      <c r="R19" s="17">
        <f t="shared" si="2"/>
        <v>6173846.2706777118</v>
      </c>
    </row>
  </sheetData>
  <mergeCells count="2">
    <mergeCell ref="B2:R2"/>
    <mergeCell ref="B3: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B29" sqref="B29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7065</v>
      </c>
      <c r="D6" s="12">
        <v>851</v>
      </c>
      <c r="E6" s="12">
        <v>28376</v>
      </c>
      <c r="F6" s="12">
        <v>0</v>
      </c>
      <c r="G6" s="12">
        <v>1884</v>
      </c>
      <c r="H6" s="12">
        <v>260</v>
      </c>
      <c r="I6" s="13">
        <f>SUM(C6:H6)</f>
        <v>38436</v>
      </c>
      <c r="J6" s="12">
        <v>77228</v>
      </c>
      <c r="K6" s="12">
        <v>1176</v>
      </c>
      <c r="L6" s="13">
        <f>SUM(J6:K6)</f>
        <v>78404</v>
      </c>
      <c r="M6" s="18">
        <f>I6+L6</f>
        <v>116840</v>
      </c>
      <c r="N6" s="12">
        <v>81</v>
      </c>
      <c r="O6" s="18">
        <f>M6+N6</f>
        <v>116921</v>
      </c>
    </row>
    <row r="7" spans="1:15" x14ac:dyDescent="0.25">
      <c r="A7" s="15">
        <v>2</v>
      </c>
      <c r="B7" s="15" t="s">
        <v>7</v>
      </c>
      <c r="C7" s="16">
        <v>278895</v>
      </c>
      <c r="D7" s="16">
        <v>52316</v>
      </c>
      <c r="E7" s="16">
        <v>174054</v>
      </c>
      <c r="F7" s="16">
        <v>16437</v>
      </c>
      <c r="G7" s="16">
        <v>178590</v>
      </c>
      <c r="H7" s="16">
        <v>38638</v>
      </c>
      <c r="I7" s="13">
        <f t="shared" ref="I7:I13" si="0">SUM(C7:H7)</f>
        <v>738930</v>
      </c>
      <c r="J7" s="16">
        <v>450738</v>
      </c>
      <c r="K7" s="16">
        <v>41477</v>
      </c>
      <c r="L7" s="13">
        <f t="shared" ref="L7:L13" si="1">SUM(J7:K7)</f>
        <v>492215</v>
      </c>
      <c r="M7" s="18">
        <f t="shared" ref="M7:M13" si="2">I7+L7</f>
        <v>1231145</v>
      </c>
      <c r="N7" s="16">
        <v>111203</v>
      </c>
      <c r="O7" s="18">
        <f t="shared" ref="O7:O19" si="3">M7+N7</f>
        <v>1342348</v>
      </c>
    </row>
    <row r="8" spans="1:15" x14ac:dyDescent="0.25">
      <c r="A8" s="15">
        <v>3</v>
      </c>
      <c r="B8" s="15" t="s">
        <v>8</v>
      </c>
      <c r="C8" s="16">
        <v>56710</v>
      </c>
      <c r="D8" s="16">
        <v>18315</v>
      </c>
      <c r="E8" s="16">
        <v>24547</v>
      </c>
      <c r="F8" s="16">
        <v>5256</v>
      </c>
      <c r="G8" s="16">
        <v>120456</v>
      </c>
      <c r="H8" s="16">
        <v>6072</v>
      </c>
      <c r="I8" s="13">
        <f t="shared" si="0"/>
        <v>231356</v>
      </c>
      <c r="J8" s="16">
        <v>125287</v>
      </c>
      <c r="K8" s="16">
        <v>15169</v>
      </c>
      <c r="L8" s="13">
        <f t="shared" si="1"/>
        <v>140456</v>
      </c>
      <c r="M8" s="18">
        <f t="shared" si="2"/>
        <v>371812</v>
      </c>
      <c r="N8" s="16">
        <v>28591</v>
      </c>
      <c r="O8" s="18">
        <f t="shared" si="3"/>
        <v>400403</v>
      </c>
    </row>
    <row r="9" spans="1:15" x14ac:dyDescent="0.25">
      <c r="A9" s="15">
        <v>4</v>
      </c>
      <c r="B9" s="15" t="s">
        <v>11</v>
      </c>
      <c r="C9" s="16">
        <v>987</v>
      </c>
      <c r="D9" s="16">
        <v>1528</v>
      </c>
      <c r="E9" s="16">
        <v>0</v>
      </c>
      <c r="F9" s="16">
        <v>0</v>
      </c>
      <c r="G9" s="16">
        <v>12150</v>
      </c>
      <c r="H9" s="16">
        <v>1027</v>
      </c>
      <c r="I9" s="13">
        <f t="shared" si="0"/>
        <v>15692</v>
      </c>
      <c r="J9" s="16">
        <v>0</v>
      </c>
      <c r="K9" s="16">
        <v>1102</v>
      </c>
      <c r="L9" s="13">
        <f t="shared" si="1"/>
        <v>1102</v>
      </c>
      <c r="M9" s="18">
        <f t="shared" si="2"/>
        <v>16794</v>
      </c>
      <c r="N9" s="16">
        <v>2107</v>
      </c>
      <c r="O9" s="18">
        <f t="shared" si="3"/>
        <v>18901</v>
      </c>
    </row>
    <row r="10" spans="1:15" x14ac:dyDescent="0.25">
      <c r="A10" s="15">
        <v>5</v>
      </c>
      <c r="B10" s="15" t="s">
        <v>9</v>
      </c>
      <c r="C10" s="16">
        <v>2757</v>
      </c>
      <c r="D10" s="16">
        <v>36729</v>
      </c>
      <c r="E10" s="16">
        <v>76698</v>
      </c>
      <c r="F10" s="16">
        <v>26391</v>
      </c>
      <c r="G10" s="16">
        <v>496</v>
      </c>
      <c r="H10" s="16">
        <v>1664</v>
      </c>
      <c r="I10" s="13">
        <f t="shared" si="0"/>
        <v>144735</v>
      </c>
      <c r="J10" s="16">
        <v>166133</v>
      </c>
      <c r="K10" s="16">
        <v>21328</v>
      </c>
      <c r="L10" s="13">
        <f t="shared" si="1"/>
        <v>187461</v>
      </c>
      <c r="M10" s="18">
        <f t="shared" si="2"/>
        <v>332196</v>
      </c>
      <c r="N10" s="16">
        <v>290683</v>
      </c>
      <c r="O10" s="18">
        <f t="shared" si="3"/>
        <v>622879</v>
      </c>
    </row>
    <row r="11" spans="1:15" x14ac:dyDescent="0.25">
      <c r="A11" s="15">
        <v>6</v>
      </c>
      <c r="B11" s="15" t="s">
        <v>10</v>
      </c>
      <c r="C11" s="16">
        <v>58907</v>
      </c>
      <c r="D11" s="16">
        <v>129732</v>
      </c>
      <c r="E11" s="16">
        <v>54051</v>
      </c>
      <c r="F11" s="16">
        <v>24637</v>
      </c>
      <c r="G11" s="16">
        <v>2492</v>
      </c>
      <c r="H11" s="16">
        <v>28025</v>
      </c>
      <c r="I11" s="13">
        <f t="shared" si="0"/>
        <v>297844</v>
      </c>
      <c r="J11" s="16">
        <v>113497</v>
      </c>
      <c r="K11" s="16">
        <v>77838</v>
      </c>
      <c r="L11" s="13">
        <f t="shared" si="1"/>
        <v>191335</v>
      </c>
      <c r="M11" s="18">
        <f t="shared" si="2"/>
        <v>489179</v>
      </c>
      <c r="N11" s="16">
        <v>97923</v>
      </c>
      <c r="O11" s="18">
        <f t="shared" si="3"/>
        <v>587102</v>
      </c>
    </row>
    <row r="12" spans="1:15" x14ac:dyDescent="0.25">
      <c r="A12" s="15">
        <v>7</v>
      </c>
      <c r="B12" s="15" t="s">
        <v>12</v>
      </c>
      <c r="C12" s="16">
        <v>35286</v>
      </c>
      <c r="D12" s="16">
        <v>24648</v>
      </c>
      <c r="E12" s="16">
        <v>9600</v>
      </c>
      <c r="F12" s="16">
        <v>3680</v>
      </c>
      <c r="G12" s="16">
        <v>125531</v>
      </c>
      <c r="H12" s="16">
        <v>14508</v>
      </c>
      <c r="I12" s="13">
        <f t="shared" si="0"/>
        <v>213253</v>
      </c>
      <c r="J12" s="16">
        <v>74307</v>
      </c>
      <c r="K12" s="16">
        <v>8096</v>
      </c>
      <c r="L12" s="13">
        <f t="shared" si="1"/>
        <v>82403</v>
      </c>
      <c r="M12" s="18">
        <f t="shared" si="2"/>
        <v>295656</v>
      </c>
      <c r="N12" s="16">
        <v>45668</v>
      </c>
      <c r="O12" s="18">
        <f t="shared" si="3"/>
        <v>341324</v>
      </c>
    </row>
    <row r="13" spans="1:15" x14ac:dyDescent="0.25">
      <c r="A13" s="15">
        <v>8</v>
      </c>
      <c r="B13" s="15" t="s">
        <v>46</v>
      </c>
      <c r="C13" s="16">
        <v>391</v>
      </c>
      <c r="D13" s="16">
        <v>242</v>
      </c>
      <c r="E13" s="16">
        <v>0</v>
      </c>
      <c r="F13" s="16">
        <v>28</v>
      </c>
      <c r="G13" s="16">
        <v>6663</v>
      </c>
      <c r="H13" s="16">
        <v>42</v>
      </c>
      <c r="I13" s="13">
        <f t="shared" si="0"/>
        <v>7366</v>
      </c>
      <c r="J13" s="16">
        <v>268</v>
      </c>
      <c r="K13" s="16">
        <v>0</v>
      </c>
      <c r="L13" s="13">
        <f t="shared" si="1"/>
        <v>268</v>
      </c>
      <c r="M13" s="18">
        <f t="shared" si="2"/>
        <v>7634</v>
      </c>
      <c r="N13" s="16">
        <v>561</v>
      </c>
      <c r="O13" s="18">
        <f t="shared" si="3"/>
        <v>8195</v>
      </c>
    </row>
    <row r="14" spans="1:15" x14ac:dyDescent="0.25">
      <c r="A14" s="19">
        <v>9</v>
      </c>
      <c r="B14" s="19" t="s">
        <v>52</v>
      </c>
      <c r="C14" s="17">
        <v>440998</v>
      </c>
      <c r="D14" s="18">
        <v>264361</v>
      </c>
      <c r="E14" s="18">
        <v>367326</v>
      </c>
      <c r="F14" s="18">
        <v>76429</v>
      </c>
      <c r="G14" s="18">
        <v>448262</v>
      </c>
      <c r="H14" s="18">
        <v>90236</v>
      </c>
      <c r="I14" s="18">
        <f>SUM(C14:H14)</f>
        <v>1687612</v>
      </c>
      <c r="J14" s="17">
        <v>1007458</v>
      </c>
      <c r="K14" s="17">
        <v>166186</v>
      </c>
      <c r="L14" s="17">
        <f>SUM(J14:K14)</f>
        <v>1173644</v>
      </c>
      <c r="M14" s="18">
        <f>I14+L14</f>
        <v>2861256</v>
      </c>
      <c r="N14" s="17">
        <v>576817</v>
      </c>
      <c r="O14" s="18">
        <f t="shared" si="3"/>
        <v>3438073</v>
      </c>
    </row>
    <row r="15" spans="1:15" x14ac:dyDescent="0.25">
      <c r="A15" s="15">
        <v>10</v>
      </c>
      <c r="B15" s="15" t="s">
        <v>14</v>
      </c>
      <c r="C15" s="16">
        <v>2194</v>
      </c>
      <c r="D15" s="16">
        <v>421</v>
      </c>
      <c r="E15" s="16">
        <v>0</v>
      </c>
      <c r="F15" s="16">
        <v>0</v>
      </c>
      <c r="G15" s="16">
        <v>305</v>
      </c>
      <c r="H15" s="16">
        <v>0</v>
      </c>
      <c r="I15" s="18">
        <f>SUM(C15:H15)</f>
        <v>2920</v>
      </c>
      <c r="J15" s="16">
        <v>0</v>
      </c>
      <c r="K15" s="16">
        <v>0</v>
      </c>
      <c r="L15" s="13">
        <f>SUM(J15:K15)</f>
        <v>0</v>
      </c>
      <c r="M15" s="18">
        <f>I15+L15</f>
        <v>2920</v>
      </c>
      <c r="N15" s="16">
        <v>2</v>
      </c>
      <c r="O15" s="18">
        <f t="shared" si="3"/>
        <v>2922</v>
      </c>
    </row>
    <row r="16" spans="1:15" x14ac:dyDescent="0.25">
      <c r="A16" s="15">
        <v>11</v>
      </c>
      <c r="B16" s="15" t="s">
        <v>15</v>
      </c>
      <c r="C16" s="16">
        <v>442384</v>
      </c>
      <c r="D16" s="16">
        <v>551451</v>
      </c>
      <c r="E16" s="16">
        <v>145672</v>
      </c>
      <c r="F16" s="16">
        <v>171295</v>
      </c>
      <c r="G16" s="16">
        <v>642569</v>
      </c>
      <c r="H16" s="16">
        <v>41915</v>
      </c>
      <c r="I16" s="18">
        <f t="shared" ref="I16:I17" si="4">SUM(C16:H16)</f>
        <v>1995286</v>
      </c>
      <c r="J16" s="16">
        <v>39739</v>
      </c>
      <c r="K16" s="16">
        <v>22984</v>
      </c>
      <c r="L16" s="13">
        <f t="shared" ref="L16:L17" si="5">SUM(J16:K16)</f>
        <v>62723</v>
      </c>
      <c r="M16" s="18">
        <f t="shared" ref="M16:M17" si="6">I16+L16</f>
        <v>2058009</v>
      </c>
      <c r="N16" s="16">
        <v>34319</v>
      </c>
      <c r="O16" s="18">
        <f t="shared" si="3"/>
        <v>2092328</v>
      </c>
    </row>
    <row r="17" spans="1:15" x14ac:dyDescent="0.25">
      <c r="A17" s="15">
        <v>12</v>
      </c>
      <c r="B17" s="15" t="s">
        <v>16</v>
      </c>
      <c r="C17" s="16">
        <v>53781</v>
      </c>
      <c r="D17" s="16">
        <v>45669</v>
      </c>
      <c r="E17" s="16">
        <v>17565</v>
      </c>
      <c r="F17" s="16">
        <v>22796</v>
      </c>
      <c r="G17" s="16">
        <v>103836</v>
      </c>
      <c r="H17" s="16">
        <v>23525</v>
      </c>
      <c r="I17" s="18">
        <f t="shared" si="4"/>
        <v>267172</v>
      </c>
      <c r="J17" s="16">
        <v>22727</v>
      </c>
      <c r="K17" s="16">
        <v>4090</v>
      </c>
      <c r="L17" s="13">
        <f t="shared" si="5"/>
        <v>26817</v>
      </c>
      <c r="M17" s="18">
        <f t="shared" si="6"/>
        <v>293989</v>
      </c>
      <c r="N17" s="16">
        <v>8981</v>
      </c>
      <c r="O17" s="18">
        <f t="shared" si="3"/>
        <v>302970</v>
      </c>
    </row>
    <row r="18" spans="1:15" x14ac:dyDescent="0.25">
      <c r="A18" s="19">
        <v>13</v>
      </c>
      <c r="B18" s="19" t="s">
        <v>53</v>
      </c>
      <c r="C18" s="17">
        <v>498359</v>
      </c>
      <c r="D18" s="17">
        <v>597541</v>
      </c>
      <c r="E18" s="17">
        <v>163237</v>
      </c>
      <c r="F18" s="17">
        <v>194091</v>
      </c>
      <c r="G18" s="17">
        <v>746710</v>
      </c>
      <c r="H18" s="17">
        <v>65440</v>
      </c>
      <c r="I18" s="18">
        <f>SUM(C18:H18)</f>
        <v>2265378</v>
      </c>
      <c r="J18" s="17">
        <v>62466</v>
      </c>
      <c r="K18" s="17">
        <v>27074</v>
      </c>
      <c r="L18" s="17">
        <f>SUM(J18:K18)</f>
        <v>89540</v>
      </c>
      <c r="M18" s="18">
        <f>I18+L18</f>
        <v>2354918</v>
      </c>
      <c r="N18" s="17">
        <v>43302</v>
      </c>
      <c r="O18" s="18">
        <f t="shared" si="3"/>
        <v>2398220</v>
      </c>
    </row>
    <row r="19" spans="1:15" x14ac:dyDescent="0.25">
      <c r="A19" s="19">
        <v>14</v>
      </c>
      <c r="B19" s="20" t="s">
        <v>13</v>
      </c>
      <c r="C19" s="17">
        <v>939357</v>
      </c>
      <c r="D19" s="17">
        <v>861902</v>
      </c>
      <c r="E19" s="18">
        <v>530563</v>
      </c>
      <c r="F19" s="17">
        <v>270520</v>
      </c>
      <c r="G19" s="17">
        <v>1194972</v>
      </c>
      <c r="H19" s="17">
        <v>155676</v>
      </c>
      <c r="I19" s="18">
        <f>SUM(C19:H19)</f>
        <v>3952990</v>
      </c>
      <c r="J19" s="17">
        <v>1069924</v>
      </c>
      <c r="K19" s="17">
        <v>193260</v>
      </c>
      <c r="L19" s="17">
        <f>L14+L18</f>
        <v>1263184</v>
      </c>
      <c r="M19" s="18">
        <f>I19+L19</f>
        <v>5216174</v>
      </c>
      <c r="N19" s="17">
        <v>620119</v>
      </c>
      <c r="O19" s="18">
        <f t="shared" si="3"/>
        <v>5836293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7467</v>
      </c>
      <c r="D6" s="12">
        <v>648</v>
      </c>
      <c r="E6" s="12">
        <v>32129</v>
      </c>
      <c r="F6" s="12">
        <v>0</v>
      </c>
      <c r="G6" s="12">
        <v>1298</v>
      </c>
      <c r="H6" s="12">
        <v>151</v>
      </c>
      <c r="I6" s="13">
        <f>SUM(C6:H6)</f>
        <v>41693</v>
      </c>
      <c r="J6" s="12">
        <v>37522</v>
      </c>
      <c r="K6" s="12">
        <v>120</v>
      </c>
      <c r="L6" s="13">
        <f>SUM(J6:K6)</f>
        <v>37642</v>
      </c>
      <c r="M6" s="18">
        <f>I6+L6</f>
        <v>79335</v>
      </c>
      <c r="N6" s="12">
        <v>44</v>
      </c>
      <c r="O6" s="18">
        <f>M6+N6</f>
        <v>79379</v>
      </c>
    </row>
    <row r="7" spans="1:15" x14ac:dyDescent="0.25">
      <c r="A7" s="15">
        <v>2</v>
      </c>
      <c r="B7" s="15" t="s">
        <v>7</v>
      </c>
      <c r="C7" s="16">
        <v>285052</v>
      </c>
      <c r="D7" s="16">
        <v>38034</v>
      </c>
      <c r="E7" s="16">
        <v>192020</v>
      </c>
      <c r="F7" s="16">
        <v>15013</v>
      </c>
      <c r="G7" s="16">
        <v>71545</v>
      </c>
      <c r="H7" s="16">
        <v>37138</v>
      </c>
      <c r="I7" s="13">
        <f t="shared" ref="I7:I13" si="0">SUM(C7:H7)</f>
        <v>638802</v>
      </c>
      <c r="J7" s="16">
        <v>381887</v>
      </c>
      <c r="K7" s="16">
        <v>44050</v>
      </c>
      <c r="L7" s="13">
        <f t="shared" ref="L7:L13" si="1">SUM(J7:K7)</f>
        <v>425937</v>
      </c>
      <c r="M7" s="18">
        <f t="shared" ref="M7:M13" si="2">I7+L7</f>
        <v>1064739</v>
      </c>
      <c r="N7" s="16">
        <v>142240</v>
      </c>
      <c r="O7" s="18">
        <f t="shared" ref="O7:O19" si="3">M7+N7</f>
        <v>1206979</v>
      </c>
    </row>
    <row r="8" spans="1:15" x14ac:dyDescent="0.25">
      <c r="A8" s="15">
        <v>3</v>
      </c>
      <c r="B8" s="15" t="s">
        <v>8</v>
      </c>
      <c r="C8" s="16">
        <v>55547</v>
      </c>
      <c r="D8" s="16">
        <v>28251</v>
      </c>
      <c r="E8" s="16">
        <v>25727</v>
      </c>
      <c r="F8" s="16">
        <v>1638</v>
      </c>
      <c r="G8" s="16">
        <v>21280</v>
      </c>
      <c r="H8" s="16">
        <v>4944</v>
      </c>
      <c r="I8" s="13">
        <f t="shared" si="0"/>
        <v>137387</v>
      </c>
      <c r="J8" s="16">
        <v>100279</v>
      </c>
      <c r="K8" s="16">
        <v>12083</v>
      </c>
      <c r="L8" s="13">
        <f t="shared" si="1"/>
        <v>112362</v>
      </c>
      <c r="M8" s="18">
        <f t="shared" si="2"/>
        <v>249749</v>
      </c>
      <c r="N8" s="16">
        <v>34851</v>
      </c>
      <c r="O8" s="18">
        <f t="shared" si="3"/>
        <v>284600</v>
      </c>
    </row>
    <row r="9" spans="1:15" x14ac:dyDescent="0.25">
      <c r="A9" s="15">
        <v>4</v>
      </c>
      <c r="B9" s="15" t="s">
        <v>11</v>
      </c>
      <c r="C9" s="16">
        <v>810</v>
      </c>
      <c r="D9" s="16">
        <v>2015</v>
      </c>
      <c r="E9" s="16">
        <v>0</v>
      </c>
      <c r="F9" s="16">
        <v>0</v>
      </c>
      <c r="G9" s="16">
        <v>11998</v>
      </c>
      <c r="H9" s="16">
        <v>1399</v>
      </c>
      <c r="I9" s="13">
        <f t="shared" si="0"/>
        <v>16222</v>
      </c>
      <c r="J9" s="16">
        <v>1088</v>
      </c>
      <c r="K9" s="16">
        <v>0</v>
      </c>
      <c r="L9" s="13">
        <f t="shared" si="1"/>
        <v>1088</v>
      </c>
      <c r="M9" s="18">
        <f t="shared" si="2"/>
        <v>17310</v>
      </c>
      <c r="N9" s="16">
        <v>4053</v>
      </c>
      <c r="O9" s="18">
        <f t="shared" si="3"/>
        <v>21363</v>
      </c>
    </row>
    <row r="10" spans="1:15" x14ac:dyDescent="0.25">
      <c r="A10" s="15">
        <v>5</v>
      </c>
      <c r="B10" s="15" t="s">
        <v>9</v>
      </c>
      <c r="C10" s="16">
        <v>4951</v>
      </c>
      <c r="D10" s="16">
        <v>25131</v>
      </c>
      <c r="E10" s="16">
        <v>106562</v>
      </c>
      <c r="F10" s="16">
        <v>30878</v>
      </c>
      <c r="G10" s="16">
        <v>995</v>
      </c>
      <c r="H10" s="16">
        <v>7874</v>
      </c>
      <c r="I10" s="13">
        <f t="shared" si="0"/>
        <v>176391</v>
      </c>
      <c r="J10" s="16">
        <v>111920</v>
      </c>
      <c r="K10" s="16">
        <v>10935</v>
      </c>
      <c r="L10" s="13">
        <f t="shared" si="1"/>
        <v>122855</v>
      </c>
      <c r="M10" s="18">
        <f t="shared" si="2"/>
        <v>299246</v>
      </c>
      <c r="N10" s="16">
        <v>284195</v>
      </c>
      <c r="O10" s="18">
        <f t="shared" si="3"/>
        <v>583441</v>
      </c>
    </row>
    <row r="11" spans="1:15" x14ac:dyDescent="0.25">
      <c r="A11" s="15">
        <v>6</v>
      </c>
      <c r="B11" s="15" t="s">
        <v>10</v>
      </c>
      <c r="C11" s="16">
        <v>49581</v>
      </c>
      <c r="D11" s="16">
        <v>112663</v>
      </c>
      <c r="E11" s="16">
        <v>64458</v>
      </c>
      <c r="F11" s="16">
        <v>31253</v>
      </c>
      <c r="G11" s="16">
        <v>5503</v>
      </c>
      <c r="H11" s="16">
        <v>35019</v>
      </c>
      <c r="I11" s="13">
        <f t="shared" si="0"/>
        <v>298477</v>
      </c>
      <c r="J11" s="16">
        <v>79047</v>
      </c>
      <c r="K11" s="16">
        <v>67374</v>
      </c>
      <c r="L11" s="13">
        <f t="shared" si="1"/>
        <v>146421</v>
      </c>
      <c r="M11" s="18">
        <f t="shared" si="2"/>
        <v>444898</v>
      </c>
      <c r="N11" s="16">
        <v>98444</v>
      </c>
      <c r="O11" s="18">
        <f t="shared" si="3"/>
        <v>543342</v>
      </c>
    </row>
    <row r="12" spans="1:15" x14ac:dyDescent="0.25">
      <c r="A12" s="15">
        <v>7</v>
      </c>
      <c r="B12" s="15" t="s">
        <v>12</v>
      </c>
      <c r="C12" s="16">
        <v>27977</v>
      </c>
      <c r="D12" s="16">
        <v>24296</v>
      </c>
      <c r="E12" s="16">
        <v>9779</v>
      </c>
      <c r="F12" s="16">
        <v>573</v>
      </c>
      <c r="G12" s="16">
        <v>68875</v>
      </c>
      <c r="H12" s="16">
        <v>17221</v>
      </c>
      <c r="I12" s="13">
        <f t="shared" si="0"/>
        <v>148721</v>
      </c>
      <c r="J12" s="16">
        <v>75471</v>
      </c>
      <c r="K12" s="16">
        <v>6298</v>
      </c>
      <c r="L12" s="13">
        <f t="shared" si="1"/>
        <v>81769</v>
      </c>
      <c r="M12" s="18">
        <f t="shared" si="2"/>
        <v>230490</v>
      </c>
      <c r="N12" s="16">
        <v>50836</v>
      </c>
      <c r="O12" s="18">
        <f t="shared" si="3"/>
        <v>281326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235</v>
      </c>
      <c r="H13" s="16">
        <v>0</v>
      </c>
      <c r="I13" s="13">
        <f t="shared" si="0"/>
        <v>235</v>
      </c>
      <c r="J13" s="16">
        <v>2821</v>
      </c>
      <c r="K13" s="16">
        <v>28</v>
      </c>
      <c r="L13" s="13">
        <f t="shared" si="1"/>
        <v>2849</v>
      </c>
      <c r="M13" s="18">
        <f t="shared" si="2"/>
        <v>3084</v>
      </c>
      <c r="N13" s="16">
        <v>2</v>
      </c>
      <c r="O13" s="18">
        <f t="shared" si="3"/>
        <v>3086</v>
      </c>
    </row>
    <row r="14" spans="1:15" x14ac:dyDescent="0.25">
      <c r="A14" s="19">
        <v>9</v>
      </c>
      <c r="B14" s="19" t="s">
        <v>52</v>
      </c>
      <c r="C14" s="17">
        <v>431385</v>
      </c>
      <c r="D14" s="18">
        <v>231038</v>
      </c>
      <c r="E14" s="18">
        <v>430675</v>
      </c>
      <c r="F14" s="18">
        <v>79355</v>
      </c>
      <c r="G14" s="18">
        <v>181729</v>
      </c>
      <c r="H14" s="18">
        <v>103746</v>
      </c>
      <c r="I14" s="18">
        <f>SUM(C14:H14)</f>
        <v>1457928</v>
      </c>
      <c r="J14" s="17">
        <v>790035</v>
      </c>
      <c r="K14" s="17">
        <v>140888</v>
      </c>
      <c r="L14" s="17">
        <f>SUM(J14:K14)</f>
        <v>930923</v>
      </c>
      <c r="M14" s="18">
        <f>I14+L14</f>
        <v>2388851</v>
      </c>
      <c r="N14" s="17">
        <v>614665</v>
      </c>
      <c r="O14" s="18">
        <f t="shared" si="3"/>
        <v>3003516</v>
      </c>
    </row>
    <row r="15" spans="1:15" x14ac:dyDescent="0.25">
      <c r="A15" s="15">
        <v>10</v>
      </c>
      <c r="B15" s="15" t="s">
        <v>14</v>
      </c>
      <c r="C15" s="16">
        <v>152</v>
      </c>
      <c r="D15" s="16">
        <v>424</v>
      </c>
      <c r="E15" s="16">
        <v>0</v>
      </c>
      <c r="F15" s="16">
        <v>0</v>
      </c>
      <c r="G15" s="16">
        <v>73</v>
      </c>
      <c r="H15" s="16">
        <v>3060</v>
      </c>
      <c r="I15" s="18">
        <f>SUM(C15:H15)</f>
        <v>3709</v>
      </c>
      <c r="J15" s="16">
        <v>1309</v>
      </c>
      <c r="K15" s="16">
        <v>979</v>
      </c>
      <c r="L15" s="13">
        <f>SUM(J15:K15)</f>
        <v>2288</v>
      </c>
      <c r="M15" s="18">
        <f>I15+L15</f>
        <v>5997</v>
      </c>
      <c r="N15" s="16">
        <v>863</v>
      </c>
      <c r="O15" s="18">
        <f t="shared" si="3"/>
        <v>6860</v>
      </c>
    </row>
    <row r="16" spans="1:15" x14ac:dyDescent="0.25">
      <c r="A16" s="15">
        <v>11</v>
      </c>
      <c r="B16" s="15" t="s">
        <v>15</v>
      </c>
      <c r="C16" s="16">
        <v>484348</v>
      </c>
      <c r="D16" s="16">
        <v>627080</v>
      </c>
      <c r="E16" s="16">
        <v>191212</v>
      </c>
      <c r="F16" s="16">
        <v>153681</v>
      </c>
      <c r="G16" s="16">
        <v>502897</v>
      </c>
      <c r="H16" s="16">
        <v>174217</v>
      </c>
      <c r="I16" s="18">
        <f t="shared" ref="I16:I17" si="4">SUM(C16:H16)</f>
        <v>2133435</v>
      </c>
      <c r="J16" s="16">
        <v>59017</v>
      </c>
      <c r="K16" s="16">
        <v>228787</v>
      </c>
      <c r="L16" s="13">
        <f t="shared" ref="L16:L17" si="5">SUM(J16:K16)</f>
        <v>287804</v>
      </c>
      <c r="M16" s="18">
        <f t="shared" ref="M16:M17" si="6">I16+L16</f>
        <v>2421239</v>
      </c>
      <c r="N16" s="16">
        <v>50998</v>
      </c>
      <c r="O16" s="18">
        <f t="shared" si="3"/>
        <v>2472237</v>
      </c>
    </row>
    <row r="17" spans="1:15" x14ac:dyDescent="0.25">
      <c r="A17" s="15">
        <v>12</v>
      </c>
      <c r="B17" s="15" t="s">
        <v>16</v>
      </c>
      <c r="C17" s="16">
        <v>62707</v>
      </c>
      <c r="D17" s="16">
        <v>55729</v>
      </c>
      <c r="E17" s="16">
        <v>22077</v>
      </c>
      <c r="F17" s="16">
        <v>23664</v>
      </c>
      <c r="G17" s="16">
        <v>65672</v>
      </c>
      <c r="H17" s="16">
        <v>22073</v>
      </c>
      <c r="I17" s="18">
        <f t="shared" si="4"/>
        <v>251922</v>
      </c>
      <c r="J17" s="16">
        <v>28731</v>
      </c>
      <c r="K17" s="16">
        <v>9489</v>
      </c>
      <c r="L17" s="13">
        <f t="shared" si="5"/>
        <v>38220</v>
      </c>
      <c r="M17" s="18">
        <f t="shared" si="6"/>
        <v>290142</v>
      </c>
      <c r="N17" s="16">
        <v>11582</v>
      </c>
      <c r="O17" s="18">
        <f t="shared" si="3"/>
        <v>301724</v>
      </c>
    </row>
    <row r="18" spans="1:15" x14ac:dyDescent="0.25">
      <c r="A18" s="19">
        <v>13</v>
      </c>
      <c r="B18" s="19" t="s">
        <v>53</v>
      </c>
      <c r="C18" s="17">
        <v>547207</v>
      </c>
      <c r="D18" s="17">
        <v>683233</v>
      </c>
      <c r="E18" s="17">
        <v>213289</v>
      </c>
      <c r="F18" s="17">
        <v>177345</v>
      </c>
      <c r="G18" s="17">
        <v>568642</v>
      </c>
      <c r="H18" s="17">
        <v>199350</v>
      </c>
      <c r="I18" s="18">
        <f>SUM(C18:H18)</f>
        <v>2389066</v>
      </c>
      <c r="J18" s="17">
        <v>89057</v>
      </c>
      <c r="K18" s="17">
        <v>239255</v>
      </c>
      <c r="L18" s="17">
        <f>SUM(J18:K18)</f>
        <v>328312</v>
      </c>
      <c r="M18" s="18">
        <f>I18+L18</f>
        <v>2717378</v>
      </c>
      <c r="N18" s="17">
        <v>63443</v>
      </c>
      <c r="O18" s="18">
        <f t="shared" si="3"/>
        <v>2780821</v>
      </c>
    </row>
    <row r="19" spans="1:15" x14ac:dyDescent="0.25">
      <c r="A19" s="19">
        <v>14</v>
      </c>
      <c r="B19" s="20" t="s">
        <v>13</v>
      </c>
      <c r="C19" s="17">
        <v>978592</v>
      </c>
      <c r="D19" s="17">
        <v>914271</v>
      </c>
      <c r="E19" s="18">
        <v>643964</v>
      </c>
      <c r="F19" s="17">
        <v>256700</v>
      </c>
      <c r="G19" s="17">
        <v>750371</v>
      </c>
      <c r="H19" s="17">
        <v>303096</v>
      </c>
      <c r="I19" s="18">
        <f>SUM(C19:H19)</f>
        <v>3846994</v>
      </c>
      <c r="J19" s="17">
        <v>879092</v>
      </c>
      <c r="K19" s="17">
        <v>380143</v>
      </c>
      <c r="L19" s="17">
        <f>L14+L18</f>
        <v>1259235</v>
      </c>
      <c r="M19" s="18">
        <f>I19+L19</f>
        <v>5106229</v>
      </c>
      <c r="N19" s="17">
        <v>678108</v>
      </c>
      <c r="O19" s="18">
        <f t="shared" si="3"/>
        <v>5784337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4223</v>
      </c>
      <c r="D6" s="12">
        <v>598</v>
      </c>
      <c r="E6" s="12">
        <v>35831</v>
      </c>
      <c r="F6" s="12">
        <v>0</v>
      </c>
      <c r="G6" s="12">
        <v>3</v>
      </c>
      <c r="H6" s="12">
        <v>355</v>
      </c>
      <c r="I6" s="13">
        <f>SUM(C6:H6)</f>
        <v>41010</v>
      </c>
      <c r="J6" s="12">
        <v>33951</v>
      </c>
      <c r="K6" s="12">
        <v>290</v>
      </c>
      <c r="L6" s="13">
        <f>SUM(J6:K6)</f>
        <v>34241</v>
      </c>
      <c r="M6" s="18">
        <f>I6+L6</f>
        <v>75251</v>
      </c>
      <c r="N6" s="12">
        <v>7</v>
      </c>
      <c r="O6" s="18">
        <f>M6+N6</f>
        <v>75258</v>
      </c>
    </row>
    <row r="7" spans="1:15" x14ac:dyDescent="0.25">
      <c r="A7" s="15">
        <v>2</v>
      </c>
      <c r="B7" s="15" t="s">
        <v>7</v>
      </c>
      <c r="C7" s="16">
        <v>234108</v>
      </c>
      <c r="D7" s="16">
        <v>28945</v>
      </c>
      <c r="E7" s="16">
        <v>174429</v>
      </c>
      <c r="F7" s="16">
        <v>9594</v>
      </c>
      <c r="G7" s="16">
        <v>59350</v>
      </c>
      <c r="H7" s="16">
        <v>27849</v>
      </c>
      <c r="I7" s="13">
        <f t="shared" ref="I7:I13" si="0">SUM(C7:H7)</f>
        <v>534275</v>
      </c>
      <c r="J7" s="16">
        <v>380493</v>
      </c>
      <c r="K7" s="16">
        <v>43397</v>
      </c>
      <c r="L7" s="13">
        <f t="shared" ref="L7:L13" si="1">SUM(J7:K7)</f>
        <v>423890</v>
      </c>
      <c r="M7" s="18">
        <f t="shared" ref="M7:M13" si="2">I7+L7</f>
        <v>958165</v>
      </c>
      <c r="N7" s="16">
        <v>169535</v>
      </c>
      <c r="O7" s="18">
        <f t="shared" ref="O7:O19" si="3">M7+N7</f>
        <v>1127700</v>
      </c>
    </row>
    <row r="8" spans="1:15" x14ac:dyDescent="0.25">
      <c r="A8" s="15">
        <v>3</v>
      </c>
      <c r="B8" s="15" t="s">
        <v>8</v>
      </c>
      <c r="C8" s="16">
        <v>56211</v>
      </c>
      <c r="D8" s="16">
        <v>17271</v>
      </c>
      <c r="E8" s="16">
        <v>18891</v>
      </c>
      <c r="F8" s="16">
        <v>1251</v>
      </c>
      <c r="G8" s="16">
        <v>32202</v>
      </c>
      <c r="H8" s="16">
        <v>5261</v>
      </c>
      <c r="I8" s="13">
        <f t="shared" si="0"/>
        <v>131087</v>
      </c>
      <c r="J8" s="16">
        <v>155515</v>
      </c>
      <c r="K8" s="16">
        <v>17663</v>
      </c>
      <c r="L8" s="13">
        <f t="shared" si="1"/>
        <v>173178</v>
      </c>
      <c r="M8" s="18">
        <f t="shared" si="2"/>
        <v>304265</v>
      </c>
      <c r="N8" s="16">
        <v>67752</v>
      </c>
      <c r="O8" s="18">
        <f t="shared" si="3"/>
        <v>372017</v>
      </c>
    </row>
    <row r="9" spans="1:15" x14ac:dyDescent="0.25">
      <c r="A9" s="15">
        <v>4</v>
      </c>
      <c r="B9" s="15" t="s">
        <v>11</v>
      </c>
      <c r="C9" s="16">
        <v>544</v>
      </c>
      <c r="D9" s="16">
        <v>1305</v>
      </c>
      <c r="E9" s="16">
        <v>0</v>
      </c>
      <c r="F9" s="16">
        <v>0</v>
      </c>
      <c r="G9" s="16">
        <v>7548</v>
      </c>
      <c r="H9" s="16">
        <v>1278</v>
      </c>
      <c r="I9" s="13">
        <f t="shared" si="0"/>
        <v>10675</v>
      </c>
      <c r="J9" s="16">
        <v>372</v>
      </c>
      <c r="K9" s="16">
        <v>0</v>
      </c>
      <c r="L9" s="13">
        <f t="shared" si="1"/>
        <v>372</v>
      </c>
      <c r="M9" s="18">
        <f t="shared" si="2"/>
        <v>11047</v>
      </c>
      <c r="N9" s="16">
        <v>1070</v>
      </c>
      <c r="O9" s="18">
        <f t="shared" si="3"/>
        <v>12117</v>
      </c>
    </row>
    <row r="10" spans="1:15" x14ac:dyDescent="0.25">
      <c r="A10" s="15">
        <v>5</v>
      </c>
      <c r="B10" s="15" t="s">
        <v>9</v>
      </c>
      <c r="C10" s="16">
        <v>1785</v>
      </c>
      <c r="D10" s="16">
        <v>15441</v>
      </c>
      <c r="E10" s="16">
        <v>87658</v>
      </c>
      <c r="F10" s="16">
        <v>29098</v>
      </c>
      <c r="G10" s="16">
        <v>1703</v>
      </c>
      <c r="H10" s="16">
        <v>4764</v>
      </c>
      <c r="I10" s="13">
        <f t="shared" si="0"/>
        <v>140449</v>
      </c>
      <c r="J10" s="16">
        <v>110634</v>
      </c>
      <c r="K10" s="16">
        <v>9290</v>
      </c>
      <c r="L10" s="13">
        <f t="shared" si="1"/>
        <v>119924</v>
      </c>
      <c r="M10" s="18">
        <f t="shared" si="2"/>
        <v>260373</v>
      </c>
      <c r="N10" s="16">
        <v>392894</v>
      </c>
      <c r="O10" s="18">
        <f t="shared" si="3"/>
        <v>653267</v>
      </c>
    </row>
    <row r="11" spans="1:15" x14ac:dyDescent="0.25">
      <c r="A11" s="15">
        <v>6</v>
      </c>
      <c r="B11" s="15" t="s">
        <v>10</v>
      </c>
      <c r="C11" s="16">
        <v>32194</v>
      </c>
      <c r="D11" s="16">
        <v>114100</v>
      </c>
      <c r="E11" s="16">
        <v>61215</v>
      </c>
      <c r="F11" s="16">
        <v>17801</v>
      </c>
      <c r="G11" s="16">
        <v>2827</v>
      </c>
      <c r="H11" s="16">
        <v>32510</v>
      </c>
      <c r="I11" s="13">
        <f t="shared" si="0"/>
        <v>260647</v>
      </c>
      <c r="J11" s="16">
        <v>99206</v>
      </c>
      <c r="K11" s="16">
        <v>65865</v>
      </c>
      <c r="L11" s="13">
        <f t="shared" si="1"/>
        <v>165071</v>
      </c>
      <c r="M11" s="18">
        <f t="shared" si="2"/>
        <v>425718</v>
      </c>
      <c r="N11" s="16">
        <v>129673</v>
      </c>
      <c r="O11" s="18">
        <f t="shared" si="3"/>
        <v>555391</v>
      </c>
    </row>
    <row r="12" spans="1:15" x14ac:dyDescent="0.25">
      <c r="A12" s="15">
        <v>7</v>
      </c>
      <c r="B12" s="15" t="s">
        <v>12</v>
      </c>
      <c r="C12" s="16">
        <v>17225</v>
      </c>
      <c r="D12" s="16">
        <v>4537</v>
      </c>
      <c r="E12" s="16">
        <v>5250</v>
      </c>
      <c r="F12" s="16">
        <v>322</v>
      </c>
      <c r="G12" s="16">
        <v>64453</v>
      </c>
      <c r="H12" s="16">
        <v>23226</v>
      </c>
      <c r="I12" s="13">
        <f t="shared" si="0"/>
        <v>115013</v>
      </c>
      <c r="J12" s="16">
        <v>42581</v>
      </c>
      <c r="K12" s="16">
        <v>6996</v>
      </c>
      <c r="L12" s="13">
        <f t="shared" si="1"/>
        <v>49577</v>
      </c>
      <c r="M12" s="18">
        <f t="shared" si="2"/>
        <v>164590</v>
      </c>
      <c r="N12" s="16">
        <v>22206</v>
      </c>
      <c r="O12" s="18">
        <f t="shared" si="3"/>
        <v>186796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718</v>
      </c>
      <c r="H13" s="16">
        <v>0</v>
      </c>
      <c r="I13" s="13">
        <f t="shared" si="0"/>
        <v>718</v>
      </c>
      <c r="J13" s="16">
        <v>4647</v>
      </c>
      <c r="K13" s="16">
        <v>0</v>
      </c>
      <c r="L13" s="13">
        <f t="shared" si="1"/>
        <v>4647</v>
      </c>
      <c r="M13" s="18">
        <f t="shared" si="2"/>
        <v>5365</v>
      </c>
      <c r="N13" s="16">
        <v>0</v>
      </c>
      <c r="O13" s="18">
        <f t="shared" si="3"/>
        <v>5365</v>
      </c>
    </row>
    <row r="14" spans="1:15" x14ac:dyDescent="0.25">
      <c r="A14" s="19">
        <v>9</v>
      </c>
      <c r="B14" s="19" t="s">
        <v>52</v>
      </c>
      <c r="C14" s="17">
        <v>346290</v>
      </c>
      <c r="D14" s="18">
        <v>182197</v>
      </c>
      <c r="E14" s="18">
        <v>383274</v>
      </c>
      <c r="F14" s="18">
        <v>58066</v>
      </c>
      <c r="G14" s="18">
        <v>168804</v>
      </c>
      <c r="H14" s="18">
        <v>95243</v>
      </c>
      <c r="I14" s="18">
        <f>SUM(C14:H14)</f>
        <v>1233874</v>
      </c>
      <c r="J14" s="17">
        <v>827399</v>
      </c>
      <c r="K14" s="17">
        <v>143501</v>
      </c>
      <c r="L14" s="17">
        <f>SUM(J14:K14)</f>
        <v>970900</v>
      </c>
      <c r="M14" s="18">
        <f>I14+L14</f>
        <v>2204774</v>
      </c>
      <c r="N14" s="17">
        <v>783137</v>
      </c>
      <c r="O14" s="18">
        <f t="shared" si="3"/>
        <v>2987911</v>
      </c>
    </row>
    <row r="15" spans="1:15" x14ac:dyDescent="0.25">
      <c r="A15" s="15">
        <v>10</v>
      </c>
      <c r="B15" s="15" t="s">
        <v>14</v>
      </c>
      <c r="C15" s="16">
        <v>0</v>
      </c>
      <c r="D15" s="16">
        <v>0</v>
      </c>
      <c r="E15" s="16">
        <v>0</v>
      </c>
      <c r="F15" s="16">
        <v>0</v>
      </c>
      <c r="G15" s="16">
        <v>224</v>
      </c>
      <c r="H15" s="16">
        <v>11</v>
      </c>
      <c r="I15" s="18">
        <f>SUM(C15:H15)</f>
        <v>235</v>
      </c>
      <c r="J15" s="16">
        <v>2164</v>
      </c>
      <c r="K15" s="16">
        <v>1937</v>
      </c>
      <c r="L15" s="13">
        <f>SUM(J15:K15)</f>
        <v>4101</v>
      </c>
      <c r="M15" s="18">
        <f>I15+L15</f>
        <v>4336</v>
      </c>
      <c r="N15" s="16">
        <v>414</v>
      </c>
      <c r="O15" s="18">
        <f t="shared" si="3"/>
        <v>4750</v>
      </c>
    </row>
    <row r="16" spans="1:15" x14ac:dyDescent="0.25">
      <c r="A16" s="15">
        <v>11</v>
      </c>
      <c r="B16" s="15" t="s">
        <v>15</v>
      </c>
      <c r="C16" s="16">
        <v>551196</v>
      </c>
      <c r="D16" s="16">
        <v>665745</v>
      </c>
      <c r="E16" s="16">
        <v>257233</v>
      </c>
      <c r="F16" s="16">
        <v>177784</v>
      </c>
      <c r="G16" s="16">
        <v>398612</v>
      </c>
      <c r="H16" s="16">
        <v>141110</v>
      </c>
      <c r="I16" s="18">
        <f t="shared" ref="I16:I17" si="4">SUM(C16:H16)</f>
        <v>2191680</v>
      </c>
      <c r="J16" s="16">
        <v>67898</v>
      </c>
      <c r="K16" s="16">
        <v>35579</v>
      </c>
      <c r="L16" s="13">
        <f t="shared" ref="L16:L17" si="5">SUM(J16:K16)</f>
        <v>103477</v>
      </c>
      <c r="M16" s="18">
        <f t="shared" ref="M16:M17" si="6">I16+L16</f>
        <v>2295157</v>
      </c>
      <c r="N16" s="16">
        <v>60835</v>
      </c>
      <c r="O16" s="18">
        <f t="shared" si="3"/>
        <v>2355992</v>
      </c>
    </row>
    <row r="17" spans="1:15" x14ac:dyDescent="0.25">
      <c r="A17" s="15">
        <v>12</v>
      </c>
      <c r="B17" s="15" t="s">
        <v>16</v>
      </c>
      <c r="C17" s="16">
        <v>61452</v>
      </c>
      <c r="D17" s="16">
        <v>56549</v>
      </c>
      <c r="E17" s="16">
        <v>18967</v>
      </c>
      <c r="F17" s="16">
        <v>26255</v>
      </c>
      <c r="G17" s="16">
        <v>70816</v>
      </c>
      <c r="H17" s="16">
        <v>20544</v>
      </c>
      <c r="I17" s="18">
        <f t="shared" si="4"/>
        <v>254583</v>
      </c>
      <c r="J17" s="16">
        <v>32354</v>
      </c>
      <c r="K17" s="16">
        <v>7484</v>
      </c>
      <c r="L17" s="13">
        <f t="shared" si="5"/>
        <v>39838</v>
      </c>
      <c r="M17" s="18">
        <f t="shared" si="6"/>
        <v>294421</v>
      </c>
      <c r="N17" s="16">
        <v>16884</v>
      </c>
      <c r="O17" s="18">
        <f t="shared" si="3"/>
        <v>311305</v>
      </c>
    </row>
    <row r="18" spans="1:15" x14ac:dyDescent="0.25">
      <c r="A18" s="19">
        <v>13</v>
      </c>
      <c r="B18" s="19" t="s">
        <v>53</v>
      </c>
      <c r="C18" s="17">
        <v>612648</v>
      </c>
      <c r="D18" s="17">
        <v>722294</v>
      </c>
      <c r="E18" s="17">
        <v>276200</v>
      </c>
      <c r="F18" s="17">
        <v>204039</v>
      </c>
      <c r="G18" s="17">
        <v>469652</v>
      </c>
      <c r="H18" s="17">
        <v>161665</v>
      </c>
      <c r="I18" s="18">
        <f>SUM(C18:H18)</f>
        <v>2446498</v>
      </c>
      <c r="J18" s="17">
        <v>102416</v>
      </c>
      <c r="K18" s="17">
        <v>45000</v>
      </c>
      <c r="L18" s="17">
        <f>SUM(J18:K18)</f>
        <v>147416</v>
      </c>
      <c r="M18" s="18">
        <f>I18+L18</f>
        <v>2593914</v>
      </c>
      <c r="N18" s="17">
        <v>78133</v>
      </c>
      <c r="O18" s="18">
        <f t="shared" si="3"/>
        <v>2672047</v>
      </c>
    </row>
    <row r="19" spans="1:15" x14ac:dyDescent="0.25">
      <c r="A19" s="19">
        <v>14</v>
      </c>
      <c r="B19" s="20" t="s">
        <v>13</v>
      </c>
      <c r="C19" s="17">
        <v>958938</v>
      </c>
      <c r="D19" s="17">
        <v>904491</v>
      </c>
      <c r="E19" s="18">
        <v>659474</v>
      </c>
      <c r="F19" s="17">
        <v>262105</v>
      </c>
      <c r="G19" s="17">
        <v>638456</v>
      </c>
      <c r="H19" s="17">
        <v>256908</v>
      </c>
      <c r="I19" s="18">
        <f>SUM(C19:H19)</f>
        <v>3680372</v>
      </c>
      <c r="J19" s="17">
        <v>929815</v>
      </c>
      <c r="K19" s="17">
        <v>188501</v>
      </c>
      <c r="L19" s="17">
        <f>L14+L18</f>
        <v>1118316</v>
      </c>
      <c r="M19" s="18">
        <f>I19+L19</f>
        <v>4798688</v>
      </c>
      <c r="N19" s="17">
        <v>861270</v>
      </c>
      <c r="O19" s="18">
        <f t="shared" si="3"/>
        <v>5659958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8770</v>
      </c>
      <c r="D6" s="12">
        <v>28</v>
      </c>
      <c r="E6" s="12">
        <v>26132</v>
      </c>
      <c r="F6" s="12">
        <v>0</v>
      </c>
      <c r="G6" s="12">
        <v>385</v>
      </c>
      <c r="H6" s="12">
        <v>41</v>
      </c>
      <c r="I6" s="13">
        <f>SUM(C6:H6)</f>
        <v>35356</v>
      </c>
      <c r="J6" s="12">
        <v>32169</v>
      </c>
      <c r="K6" s="12">
        <v>0</v>
      </c>
      <c r="L6" s="13">
        <f>SUM(J6:K6)</f>
        <v>32169</v>
      </c>
      <c r="M6" s="18">
        <f>I6+L6</f>
        <v>67525</v>
      </c>
      <c r="N6" s="12">
        <v>16</v>
      </c>
      <c r="O6" s="18">
        <f>M6+N6</f>
        <v>67541</v>
      </c>
    </row>
    <row r="7" spans="1:15" x14ac:dyDescent="0.25">
      <c r="A7" s="15">
        <v>2</v>
      </c>
      <c r="B7" s="15" t="s">
        <v>7</v>
      </c>
      <c r="C7" s="16">
        <v>243901</v>
      </c>
      <c r="D7" s="16">
        <v>23849</v>
      </c>
      <c r="E7" s="16">
        <v>155306</v>
      </c>
      <c r="F7" s="16">
        <v>7748</v>
      </c>
      <c r="G7" s="16">
        <v>134222</v>
      </c>
      <c r="H7" s="16">
        <v>49654</v>
      </c>
      <c r="I7" s="13">
        <f t="shared" ref="I7:I13" si="0">SUM(C7:H7)</f>
        <v>614680</v>
      </c>
      <c r="J7" s="16">
        <v>401541</v>
      </c>
      <c r="K7" s="16">
        <v>43567</v>
      </c>
      <c r="L7" s="13">
        <f t="shared" ref="L7:L13" si="1">SUM(J7:K7)</f>
        <v>445108</v>
      </c>
      <c r="M7" s="18">
        <f t="shared" ref="M7:M13" si="2">I7+L7</f>
        <v>1059788</v>
      </c>
      <c r="N7" s="16">
        <v>120769</v>
      </c>
      <c r="O7" s="18">
        <f t="shared" ref="O7:O19" si="3">M7+N7</f>
        <v>1180557</v>
      </c>
    </row>
    <row r="8" spans="1:15" x14ac:dyDescent="0.25">
      <c r="A8" s="15">
        <v>3</v>
      </c>
      <c r="B8" s="15" t="s">
        <v>8</v>
      </c>
      <c r="C8" s="16">
        <v>52809</v>
      </c>
      <c r="D8" s="16">
        <v>17364</v>
      </c>
      <c r="E8" s="16">
        <v>20535</v>
      </c>
      <c r="F8" s="16">
        <v>1432</v>
      </c>
      <c r="G8" s="16">
        <v>50299</v>
      </c>
      <c r="H8" s="16">
        <v>5996</v>
      </c>
      <c r="I8" s="13">
        <f t="shared" si="0"/>
        <v>148435</v>
      </c>
      <c r="J8" s="16">
        <v>143127</v>
      </c>
      <c r="K8" s="16">
        <v>10244</v>
      </c>
      <c r="L8" s="13">
        <f t="shared" si="1"/>
        <v>153371</v>
      </c>
      <c r="M8" s="18">
        <f t="shared" si="2"/>
        <v>301806</v>
      </c>
      <c r="N8" s="16">
        <v>80680</v>
      </c>
      <c r="O8" s="18">
        <f t="shared" si="3"/>
        <v>382486</v>
      </c>
    </row>
    <row r="9" spans="1:15" x14ac:dyDescent="0.25">
      <c r="A9" s="15">
        <v>4</v>
      </c>
      <c r="B9" s="15" t="s">
        <v>11</v>
      </c>
      <c r="C9" s="16">
        <v>194</v>
      </c>
      <c r="D9" s="16">
        <v>1157</v>
      </c>
      <c r="E9" s="16">
        <v>0</v>
      </c>
      <c r="F9" s="16">
        <v>0</v>
      </c>
      <c r="G9" s="16">
        <v>4836</v>
      </c>
      <c r="H9" s="16">
        <v>425</v>
      </c>
      <c r="I9" s="13">
        <f t="shared" si="0"/>
        <v>6612</v>
      </c>
      <c r="J9" s="16">
        <v>354</v>
      </c>
      <c r="K9" s="16">
        <v>0</v>
      </c>
      <c r="L9" s="13">
        <f t="shared" si="1"/>
        <v>354</v>
      </c>
      <c r="M9" s="18">
        <f t="shared" si="2"/>
        <v>6966</v>
      </c>
      <c r="N9" s="16">
        <v>2408</v>
      </c>
      <c r="O9" s="18">
        <f t="shared" si="3"/>
        <v>9374</v>
      </c>
    </row>
    <row r="10" spans="1:15" x14ac:dyDescent="0.25">
      <c r="A10" s="15">
        <v>5</v>
      </c>
      <c r="B10" s="15" t="s">
        <v>9</v>
      </c>
      <c r="C10" s="16">
        <v>3355</v>
      </c>
      <c r="D10" s="16">
        <v>9183</v>
      </c>
      <c r="E10" s="16">
        <v>38301</v>
      </c>
      <c r="F10" s="16">
        <v>7286</v>
      </c>
      <c r="G10" s="16">
        <v>565</v>
      </c>
      <c r="H10" s="16">
        <v>2911</v>
      </c>
      <c r="I10" s="13">
        <f t="shared" si="0"/>
        <v>61601</v>
      </c>
      <c r="J10" s="16">
        <v>120399</v>
      </c>
      <c r="K10" s="16">
        <v>1383</v>
      </c>
      <c r="L10" s="13">
        <f t="shared" si="1"/>
        <v>121782</v>
      </c>
      <c r="M10" s="18">
        <f t="shared" si="2"/>
        <v>183383</v>
      </c>
      <c r="N10" s="16">
        <v>269497</v>
      </c>
      <c r="O10" s="18">
        <f t="shared" si="3"/>
        <v>452880</v>
      </c>
    </row>
    <row r="11" spans="1:15" x14ac:dyDescent="0.25">
      <c r="A11" s="15">
        <v>6</v>
      </c>
      <c r="B11" s="15" t="s">
        <v>10</v>
      </c>
      <c r="C11" s="16">
        <v>9233</v>
      </c>
      <c r="D11" s="16">
        <v>46304</v>
      </c>
      <c r="E11" s="16">
        <v>34556</v>
      </c>
      <c r="F11" s="16">
        <v>5942</v>
      </c>
      <c r="G11" s="16">
        <v>700</v>
      </c>
      <c r="H11" s="16">
        <v>30015</v>
      </c>
      <c r="I11" s="13">
        <f t="shared" si="0"/>
        <v>126750</v>
      </c>
      <c r="J11" s="16">
        <v>113260</v>
      </c>
      <c r="K11" s="16">
        <v>47347</v>
      </c>
      <c r="L11" s="13">
        <f t="shared" si="1"/>
        <v>160607</v>
      </c>
      <c r="M11" s="18">
        <f t="shared" si="2"/>
        <v>287357</v>
      </c>
      <c r="N11" s="16">
        <v>181482</v>
      </c>
      <c r="O11" s="18">
        <f t="shared" si="3"/>
        <v>468839</v>
      </c>
    </row>
    <row r="12" spans="1:15" x14ac:dyDescent="0.25">
      <c r="A12" s="15">
        <v>7</v>
      </c>
      <c r="B12" s="15" t="s">
        <v>12</v>
      </c>
      <c r="C12" s="16">
        <v>20742</v>
      </c>
      <c r="D12" s="16">
        <v>1628</v>
      </c>
      <c r="E12" s="16">
        <v>6089</v>
      </c>
      <c r="F12" s="16">
        <v>3051</v>
      </c>
      <c r="G12" s="16">
        <v>117703</v>
      </c>
      <c r="H12" s="16">
        <v>12835</v>
      </c>
      <c r="I12" s="13">
        <f t="shared" si="0"/>
        <v>162048</v>
      </c>
      <c r="J12" s="16">
        <v>43139</v>
      </c>
      <c r="K12" s="16">
        <v>6575</v>
      </c>
      <c r="L12" s="13">
        <f t="shared" si="1"/>
        <v>49714</v>
      </c>
      <c r="M12" s="18">
        <f t="shared" si="2"/>
        <v>211762</v>
      </c>
      <c r="N12" s="16">
        <v>26047</v>
      </c>
      <c r="O12" s="18">
        <f t="shared" si="3"/>
        <v>237809</v>
      </c>
    </row>
    <row r="13" spans="1:15" x14ac:dyDescent="0.25">
      <c r="A13" s="15">
        <v>8</v>
      </c>
      <c r="B13" s="15" t="s">
        <v>46</v>
      </c>
      <c r="C13" s="16">
        <v>284</v>
      </c>
      <c r="D13" s="16">
        <v>887</v>
      </c>
      <c r="E13" s="16">
        <v>1486</v>
      </c>
      <c r="F13" s="16">
        <v>0</v>
      </c>
      <c r="G13" s="16">
        <v>4</v>
      </c>
      <c r="H13" s="16">
        <v>0</v>
      </c>
      <c r="I13" s="13">
        <f t="shared" si="0"/>
        <v>2661</v>
      </c>
      <c r="J13" s="16">
        <v>0</v>
      </c>
      <c r="K13" s="16">
        <v>0</v>
      </c>
      <c r="L13" s="13">
        <f t="shared" si="1"/>
        <v>0</v>
      </c>
      <c r="M13" s="18">
        <f t="shared" si="2"/>
        <v>2661</v>
      </c>
      <c r="N13" s="16">
        <v>1479</v>
      </c>
      <c r="O13" s="18">
        <f t="shared" si="3"/>
        <v>4140</v>
      </c>
    </row>
    <row r="14" spans="1:15" x14ac:dyDescent="0.25">
      <c r="A14" s="19">
        <v>9</v>
      </c>
      <c r="B14" s="19" t="s">
        <v>52</v>
      </c>
      <c r="C14" s="17">
        <v>339288</v>
      </c>
      <c r="D14" s="18">
        <v>100400</v>
      </c>
      <c r="E14" s="18">
        <v>282405</v>
      </c>
      <c r="F14" s="18">
        <v>25459</v>
      </c>
      <c r="G14" s="18">
        <v>308714</v>
      </c>
      <c r="H14" s="18">
        <v>101877</v>
      </c>
      <c r="I14" s="18">
        <f>SUM(C14:H14)</f>
        <v>1158143</v>
      </c>
      <c r="J14" s="17">
        <v>853989</v>
      </c>
      <c r="K14" s="17">
        <v>109116</v>
      </c>
      <c r="L14" s="17">
        <f>SUM(J14:K14)</f>
        <v>963105</v>
      </c>
      <c r="M14" s="18">
        <f>I14+L14</f>
        <v>2121248</v>
      </c>
      <c r="N14" s="17">
        <v>682378</v>
      </c>
      <c r="O14" s="18">
        <f t="shared" si="3"/>
        <v>2803626</v>
      </c>
    </row>
    <row r="15" spans="1:15" x14ac:dyDescent="0.25">
      <c r="A15" s="15">
        <v>10</v>
      </c>
      <c r="B15" s="15" t="s">
        <v>14</v>
      </c>
      <c r="C15" s="16">
        <v>3014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8">
        <f>SUM(C15:H15)</f>
        <v>3014</v>
      </c>
      <c r="J15" s="16">
        <v>0</v>
      </c>
      <c r="K15" s="16">
        <v>157</v>
      </c>
      <c r="L15" s="13">
        <f>SUM(J15:K15)</f>
        <v>157</v>
      </c>
      <c r="M15" s="18">
        <f>I15+L15</f>
        <v>3171</v>
      </c>
      <c r="N15" s="16">
        <v>11118</v>
      </c>
      <c r="O15" s="18">
        <f t="shared" si="3"/>
        <v>14289</v>
      </c>
    </row>
    <row r="16" spans="1:15" x14ac:dyDescent="0.25">
      <c r="A16" s="15">
        <v>11</v>
      </c>
      <c r="B16" s="15" t="s">
        <v>15</v>
      </c>
      <c r="C16" s="16">
        <v>521557</v>
      </c>
      <c r="D16" s="16">
        <v>696659</v>
      </c>
      <c r="E16" s="16">
        <v>281956</v>
      </c>
      <c r="F16" s="16">
        <v>208846</v>
      </c>
      <c r="G16" s="16">
        <v>673316</v>
      </c>
      <c r="H16" s="16">
        <v>161180</v>
      </c>
      <c r="I16" s="18">
        <f t="shared" ref="I16:I17" si="4">SUM(C16:H16)</f>
        <v>2543514</v>
      </c>
      <c r="J16" s="16">
        <v>79473</v>
      </c>
      <c r="K16" s="16">
        <v>80763</v>
      </c>
      <c r="L16" s="13">
        <f t="shared" ref="L16:L17" si="5">SUM(J16:K16)</f>
        <v>160236</v>
      </c>
      <c r="M16" s="18">
        <f t="shared" ref="M16:M17" si="6">I16+L16</f>
        <v>2703750</v>
      </c>
      <c r="N16" s="16">
        <v>69896</v>
      </c>
      <c r="O16" s="18">
        <f t="shared" si="3"/>
        <v>2773646</v>
      </c>
    </row>
    <row r="17" spans="1:15" x14ac:dyDescent="0.25">
      <c r="A17" s="15">
        <v>12</v>
      </c>
      <c r="B17" s="15" t="s">
        <v>16</v>
      </c>
      <c r="C17" s="16">
        <v>54813</v>
      </c>
      <c r="D17" s="16">
        <v>50500</v>
      </c>
      <c r="E17" s="16">
        <v>22653</v>
      </c>
      <c r="F17" s="16">
        <v>28439</v>
      </c>
      <c r="G17" s="16">
        <v>114871</v>
      </c>
      <c r="H17" s="16">
        <v>18711</v>
      </c>
      <c r="I17" s="18">
        <f t="shared" si="4"/>
        <v>289987</v>
      </c>
      <c r="J17" s="16">
        <v>33098</v>
      </c>
      <c r="K17" s="16">
        <v>9934</v>
      </c>
      <c r="L17" s="13">
        <f t="shared" si="5"/>
        <v>43032</v>
      </c>
      <c r="M17" s="18">
        <f t="shared" si="6"/>
        <v>333019</v>
      </c>
      <c r="N17" s="16">
        <v>15442</v>
      </c>
      <c r="O17" s="18">
        <f t="shared" si="3"/>
        <v>348461</v>
      </c>
    </row>
    <row r="18" spans="1:15" x14ac:dyDescent="0.25">
      <c r="A18" s="19">
        <v>13</v>
      </c>
      <c r="B18" s="19" t="s">
        <v>53</v>
      </c>
      <c r="C18" s="17">
        <v>579384</v>
      </c>
      <c r="D18" s="17">
        <v>747159</v>
      </c>
      <c r="E18" s="17">
        <v>304609</v>
      </c>
      <c r="F18" s="17">
        <v>237285</v>
      </c>
      <c r="G18" s="17">
        <v>788187</v>
      </c>
      <c r="H18" s="17">
        <v>179891</v>
      </c>
      <c r="I18" s="18">
        <f>SUM(C18:H18)</f>
        <v>2836515</v>
      </c>
      <c r="J18" s="17">
        <v>112571</v>
      </c>
      <c r="K18" s="17">
        <v>90854</v>
      </c>
      <c r="L18" s="17">
        <f>SUM(J18:K18)</f>
        <v>203425</v>
      </c>
      <c r="M18" s="18">
        <f>I18+L18</f>
        <v>3039940</v>
      </c>
      <c r="N18" s="17">
        <v>96456</v>
      </c>
      <c r="O18" s="18">
        <f t="shared" si="3"/>
        <v>3136396</v>
      </c>
    </row>
    <row r="19" spans="1:15" x14ac:dyDescent="0.25">
      <c r="A19" s="19">
        <v>14</v>
      </c>
      <c r="B19" s="20" t="s">
        <v>13</v>
      </c>
      <c r="C19" s="17">
        <v>918672</v>
      </c>
      <c r="D19" s="17">
        <v>847559</v>
      </c>
      <c r="E19" s="18">
        <v>587014</v>
      </c>
      <c r="F19" s="17">
        <v>262744</v>
      </c>
      <c r="G19" s="17">
        <v>1096901</v>
      </c>
      <c r="H19" s="17">
        <v>281768</v>
      </c>
      <c r="I19" s="18">
        <f>SUM(C19:H19)</f>
        <v>3994658</v>
      </c>
      <c r="J19" s="17">
        <v>966560</v>
      </c>
      <c r="K19" s="17">
        <v>199970</v>
      </c>
      <c r="L19" s="17">
        <f>L14+L18</f>
        <v>1166530</v>
      </c>
      <c r="M19" s="18">
        <f>I19+L19</f>
        <v>5161188</v>
      </c>
      <c r="N19" s="17">
        <v>778834</v>
      </c>
      <c r="O19" s="18">
        <f t="shared" si="3"/>
        <v>5940022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4096</v>
      </c>
      <c r="D6" s="12">
        <v>90</v>
      </c>
      <c r="E6" s="12">
        <v>26870</v>
      </c>
      <c r="F6" s="12">
        <v>0</v>
      </c>
      <c r="G6" s="12">
        <v>0</v>
      </c>
      <c r="H6" s="12">
        <v>982</v>
      </c>
      <c r="I6" s="13">
        <f>SUM(C6:H6)</f>
        <v>32038</v>
      </c>
      <c r="J6" s="12">
        <v>28592</v>
      </c>
      <c r="K6" s="12">
        <v>19</v>
      </c>
      <c r="L6" s="13">
        <f>SUM(J6:K6)</f>
        <v>28611</v>
      </c>
      <c r="M6" s="18">
        <f>I6+L6</f>
        <v>60649</v>
      </c>
      <c r="N6" s="12">
        <v>378</v>
      </c>
      <c r="O6" s="18">
        <f>M6+N6</f>
        <v>61027</v>
      </c>
    </row>
    <row r="7" spans="1:15" x14ac:dyDescent="0.25">
      <c r="A7" s="15">
        <v>2</v>
      </c>
      <c r="B7" s="15" t="s">
        <v>7</v>
      </c>
      <c r="C7" s="16">
        <v>247065</v>
      </c>
      <c r="D7" s="16">
        <v>18544</v>
      </c>
      <c r="E7" s="16">
        <v>142704</v>
      </c>
      <c r="F7" s="16">
        <v>6363</v>
      </c>
      <c r="G7" s="16">
        <v>87827</v>
      </c>
      <c r="H7" s="16">
        <v>39823</v>
      </c>
      <c r="I7" s="13">
        <f t="shared" ref="I7:I13" si="0">SUM(C7:H7)</f>
        <v>542326</v>
      </c>
      <c r="J7" s="16">
        <v>389757</v>
      </c>
      <c r="K7" s="16">
        <v>31002</v>
      </c>
      <c r="L7" s="13">
        <f t="shared" ref="L7:L13" si="1">SUM(J7:K7)</f>
        <v>420759</v>
      </c>
      <c r="M7" s="18">
        <f t="shared" ref="M7:M13" si="2">I7+L7</f>
        <v>963085</v>
      </c>
      <c r="N7" s="16">
        <v>141396</v>
      </c>
      <c r="O7" s="18">
        <f t="shared" ref="O7:O19" si="3">M7+N7</f>
        <v>1104481</v>
      </c>
    </row>
    <row r="8" spans="1:15" x14ac:dyDescent="0.25">
      <c r="A8" s="15">
        <v>3</v>
      </c>
      <c r="B8" s="15" t="s">
        <v>8</v>
      </c>
      <c r="C8" s="16">
        <v>49466</v>
      </c>
      <c r="D8" s="16">
        <v>12453</v>
      </c>
      <c r="E8" s="16">
        <v>16177</v>
      </c>
      <c r="F8" s="16">
        <v>302</v>
      </c>
      <c r="G8" s="16">
        <v>55825</v>
      </c>
      <c r="H8" s="16">
        <v>14726</v>
      </c>
      <c r="I8" s="13">
        <f t="shared" si="0"/>
        <v>148949</v>
      </c>
      <c r="J8" s="16">
        <v>155494</v>
      </c>
      <c r="K8" s="16">
        <v>9941</v>
      </c>
      <c r="L8" s="13">
        <f t="shared" si="1"/>
        <v>165435</v>
      </c>
      <c r="M8" s="18">
        <f t="shared" si="2"/>
        <v>314384</v>
      </c>
      <c r="N8" s="16">
        <v>72449</v>
      </c>
      <c r="O8" s="18">
        <f t="shared" si="3"/>
        <v>386833</v>
      </c>
    </row>
    <row r="9" spans="1:15" x14ac:dyDescent="0.25">
      <c r="A9" s="15">
        <v>4</v>
      </c>
      <c r="B9" s="15" t="s">
        <v>11</v>
      </c>
      <c r="C9" s="16">
        <v>204</v>
      </c>
      <c r="D9" s="16">
        <v>658</v>
      </c>
      <c r="E9" s="16">
        <v>0</v>
      </c>
      <c r="F9" s="16">
        <v>0</v>
      </c>
      <c r="G9" s="16">
        <v>5535</v>
      </c>
      <c r="H9" s="16">
        <v>473</v>
      </c>
      <c r="I9" s="13">
        <f t="shared" si="0"/>
        <v>6870</v>
      </c>
      <c r="J9" s="16">
        <v>21</v>
      </c>
      <c r="K9" s="16">
        <v>0</v>
      </c>
      <c r="L9" s="13">
        <f t="shared" si="1"/>
        <v>21</v>
      </c>
      <c r="M9" s="18">
        <f t="shared" si="2"/>
        <v>6891</v>
      </c>
      <c r="N9" s="16">
        <v>377</v>
      </c>
      <c r="O9" s="18">
        <f t="shared" si="3"/>
        <v>7268</v>
      </c>
    </row>
    <row r="10" spans="1:15" x14ac:dyDescent="0.25">
      <c r="A10" s="15">
        <v>5</v>
      </c>
      <c r="B10" s="15" t="s">
        <v>9</v>
      </c>
      <c r="C10" s="16">
        <v>6989</v>
      </c>
      <c r="D10" s="16">
        <v>11247</v>
      </c>
      <c r="E10" s="16">
        <v>35962</v>
      </c>
      <c r="F10" s="16">
        <v>10693</v>
      </c>
      <c r="G10" s="16">
        <v>403</v>
      </c>
      <c r="H10" s="16">
        <v>3843</v>
      </c>
      <c r="I10" s="13">
        <f t="shared" si="0"/>
        <v>69137</v>
      </c>
      <c r="J10" s="16">
        <v>100589</v>
      </c>
      <c r="K10" s="16">
        <v>5661</v>
      </c>
      <c r="L10" s="13">
        <f t="shared" si="1"/>
        <v>106250</v>
      </c>
      <c r="M10" s="18">
        <f t="shared" si="2"/>
        <v>175387</v>
      </c>
      <c r="N10" s="16">
        <v>299870</v>
      </c>
      <c r="O10" s="18">
        <f t="shared" si="3"/>
        <v>475257</v>
      </c>
    </row>
    <row r="11" spans="1:15" x14ac:dyDescent="0.25">
      <c r="A11" s="15">
        <v>6</v>
      </c>
      <c r="B11" s="15" t="s">
        <v>10</v>
      </c>
      <c r="C11" s="16">
        <v>8176</v>
      </c>
      <c r="D11" s="16">
        <v>42478</v>
      </c>
      <c r="E11" s="16">
        <v>33355</v>
      </c>
      <c r="F11" s="16">
        <v>10101</v>
      </c>
      <c r="G11" s="16">
        <v>950</v>
      </c>
      <c r="H11" s="16">
        <v>20479</v>
      </c>
      <c r="I11" s="13">
        <f t="shared" si="0"/>
        <v>115539</v>
      </c>
      <c r="J11" s="16">
        <v>118554</v>
      </c>
      <c r="K11" s="16">
        <v>43212</v>
      </c>
      <c r="L11" s="13">
        <f t="shared" si="1"/>
        <v>161766</v>
      </c>
      <c r="M11" s="18">
        <f t="shared" si="2"/>
        <v>277305</v>
      </c>
      <c r="N11" s="16">
        <v>151769</v>
      </c>
      <c r="O11" s="18">
        <f t="shared" si="3"/>
        <v>429074</v>
      </c>
    </row>
    <row r="12" spans="1:15" x14ac:dyDescent="0.25">
      <c r="A12" s="15">
        <v>7</v>
      </c>
      <c r="B12" s="15" t="s">
        <v>12</v>
      </c>
      <c r="C12" s="16">
        <v>26952</v>
      </c>
      <c r="D12" s="16">
        <v>2452</v>
      </c>
      <c r="E12" s="16">
        <v>4894</v>
      </c>
      <c r="F12" s="16">
        <v>522</v>
      </c>
      <c r="G12" s="16">
        <v>67587</v>
      </c>
      <c r="H12" s="16">
        <v>7536</v>
      </c>
      <c r="I12" s="13">
        <f t="shared" si="0"/>
        <v>109943</v>
      </c>
      <c r="J12" s="16">
        <v>49606</v>
      </c>
      <c r="K12" s="16">
        <v>3162</v>
      </c>
      <c r="L12" s="13">
        <f t="shared" si="1"/>
        <v>52768</v>
      </c>
      <c r="M12" s="18">
        <f t="shared" si="2"/>
        <v>162711</v>
      </c>
      <c r="N12" s="16">
        <v>36631</v>
      </c>
      <c r="O12" s="18">
        <f t="shared" si="3"/>
        <v>199342</v>
      </c>
    </row>
    <row r="13" spans="1:15" x14ac:dyDescent="0.25">
      <c r="A13" s="15">
        <v>8</v>
      </c>
      <c r="B13" s="15" t="s">
        <v>46</v>
      </c>
      <c r="C13" s="16">
        <v>185</v>
      </c>
      <c r="D13" s="16">
        <v>0</v>
      </c>
      <c r="E13" s="16">
        <v>0</v>
      </c>
      <c r="F13" s="16">
        <v>0</v>
      </c>
      <c r="G13" s="16">
        <v>3335</v>
      </c>
      <c r="H13" s="16">
        <v>0</v>
      </c>
      <c r="I13" s="13">
        <f t="shared" si="0"/>
        <v>3520</v>
      </c>
      <c r="J13" s="16">
        <v>16</v>
      </c>
      <c r="K13" s="16">
        <v>104</v>
      </c>
      <c r="L13" s="13">
        <f t="shared" si="1"/>
        <v>120</v>
      </c>
      <c r="M13" s="18">
        <f t="shared" si="2"/>
        <v>3640</v>
      </c>
      <c r="N13" s="16">
        <v>0</v>
      </c>
      <c r="O13" s="18">
        <f t="shared" si="3"/>
        <v>3640</v>
      </c>
    </row>
    <row r="14" spans="1:15" x14ac:dyDescent="0.25">
      <c r="A14" s="19">
        <v>9</v>
      </c>
      <c r="B14" s="19" t="s">
        <v>52</v>
      </c>
      <c r="C14" s="17">
        <v>343133</v>
      </c>
      <c r="D14" s="18">
        <v>87922</v>
      </c>
      <c r="E14" s="18">
        <v>259962</v>
      </c>
      <c r="F14" s="18">
        <v>27981</v>
      </c>
      <c r="G14" s="18">
        <v>221462</v>
      </c>
      <c r="H14" s="18">
        <v>87862</v>
      </c>
      <c r="I14" s="18">
        <f>SUM(C14:H14)</f>
        <v>1028322</v>
      </c>
      <c r="J14" s="17">
        <v>842629</v>
      </c>
      <c r="K14" s="17">
        <v>93101</v>
      </c>
      <c r="L14" s="17">
        <f>SUM(J14:K14)</f>
        <v>935730</v>
      </c>
      <c r="M14" s="18">
        <f>I14+L14</f>
        <v>1964052</v>
      </c>
      <c r="N14" s="17">
        <v>702870</v>
      </c>
      <c r="O14" s="18">
        <f t="shared" si="3"/>
        <v>2666922</v>
      </c>
    </row>
    <row r="15" spans="1:15" x14ac:dyDescent="0.25">
      <c r="A15" s="15">
        <v>10</v>
      </c>
      <c r="B15" s="15" t="s">
        <v>14</v>
      </c>
      <c r="C15" s="16">
        <v>0</v>
      </c>
      <c r="D15" s="16">
        <v>5532</v>
      </c>
      <c r="E15" s="16">
        <v>3210</v>
      </c>
      <c r="F15" s="16">
        <v>69</v>
      </c>
      <c r="G15" s="16">
        <v>200</v>
      </c>
      <c r="H15" s="16">
        <v>295</v>
      </c>
      <c r="I15" s="18">
        <f>SUM(C15:H15)</f>
        <v>9306</v>
      </c>
      <c r="J15" s="16">
        <v>1908</v>
      </c>
      <c r="K15" s="16">
        <v>9637</v>
      </c>
      <c r="L15" s="13">
        <f>SUM(J15:K15)</f>
        <v>11545</v>
      </c>
      <c r="M15" s="18">
        <f>I15+L15</f>
        <v>20851</v>
      </c>
      <c r="N15" s="16">
        <v>9957</v>
      </c>
      <c r="O15" s="18">
        <f t="shared" si="3"/>
        <v>30808</v>
      </c>
    </row>
    <row r="16" spans="1:15" x14ac:dyDescent="0.25">
      <c r="A16" s="15">
        <v>11</v>
      </c>
      <c r="B16" s="15" t="s">
        <v>15</v>
      </c>
      <c r="C16" s="16">
        <v>540725</v>
      </c>
      <c r="D16" s="16">
        <v>659250</v>
      </c>
      <c r="E16" s="16">
        <v>257865</v>
      </c>
      <c r="F16" s="16">
        <v>201694</v>
      </c>
      <c r="G16" s="16">
        <v>776330</v>
      </c>
      <c r="H16" s="16">
        <v>175179</v>
      </c>
      <c r="I16" s="18">
        <f t="shared" ref="I16:I17" si="4">SUM(C16:H16)</f>
        <v>2611043</v>
      </c>
      <c r="J16" s="16">
        <v>105902</v>
      </c>
      <c r="K16" s="16">
        <v>73146</v>
      </c>
      <c r="L16" s="13">
        <f t="shared" ref="L16:L17" si="5">SUM(J16:K16)</f>
        <v>179048</v>
      </c>
      <c r="M16" s="18">
        <f t="shared" ref="M16:M17" si="6">I16+L16</f>
        <v>2790091</v>
      </c>
      <c r="N16" s="16">
        <v>79270</v>
      </c>
      <c r="O16" s="18">
        <f t="shared" si="3"/>
        <v>2869361</v>
      </c>
    </row>
    <row r="17" spans="1:15" x14ac:dyDescent="0.25">
      <c r="A17" s="15">
        <v>12</v>
      </c>
      <c r="B17" s="15" t="s">
        <v>16</v>
      </c>
      <c r="C17" s="16">
        <v>54882</v>
      </c>
      <c r="D17" s="16">
        <v>63459</v>
      </c>
      <c r="E17" s="16">
        <v>22667</v>
      </c>
      <c r="F17" s="16">
        <v>28830</v>
      </c>
      <c r="G17" s="16">
        <v>97109</v>
      </c>
      <c r="H17" s="16">
        <v>20046</v>
      </c>
      <c r="I17" s="18">
        <f t="shared" si="4"/>
        <v>286993</v>
      </c>
      <c r="J17" s="16">
        <v>36610</v>
      </c>
      <c r="K17" s="16">
        <v>12684</v>
      </c>
      <c r="L17" s="13">
        <f t="shared" si="5"/>
        <v>49294</v>
      </c>
      <c r="M17" s="18">
        <f t="shared" si="6"/>
        <v>336287</v>
      </c>
      <c r="N17" s="16">
        <v>9469</v>
      </c>
      <c r="O17" s="18">
        <f t="shared" si="3"/>
        <v>345756</v>
      </c>
    </row>
    <row r="18" spans="1:15" x14ac:dyDescent="0.25">
      <c r="A18" s="19">
        <v>13</v>
      </c>
      <c r="B18" s="19" t="s">
        <v>53</v>
      </c>
      <c r="C18" s="17">
        <v>595607</v>
      </c>
      <c r="D18" s="17">
        <v>728241</v>
      </c>
      <c r="E18" s="17">
        <v>283742</v>
      </c>
      <c r="F18" s="17">
        <v>230593</v>
      </c>
      <c r="G18" s="17">
        <v>873639</v>
      </c>
      <c r="H18" s="17">
        <v>195520</v>
      </c>
      <c r="I18" s="18">
        <f>SUM(C18:H18)</f>
        <v>2907342</v>
      </c>
      <c r="J18" s="17">
        <v>144420</v>
      </c>
      <c r="K18" s="17">
        <v>95467</v>
      </c>
      <c r="L18" s="17">
        <f>SUM(J18:K18)</f>
        <v>239887</v>
      </c>
      <c r="M18" s="18">
        <f>I18+L18</f>
        <v>3147229</v>
      </c>
      <c r="N18" s="17">
        <v>98696</v>
      </c>
      <c r="O18" s="18">
        <f t="shared" si="3"/>
        <v>3245925</v>
      </c>
    </row>
    <row r="19" spans="1:15" x14ac:dyDescent="0.25">
      <c r="A19" s="19">
        <v>14</v>
      </c>
      <c r="B19" s="20" t="s">
        <v>13</v>
      </c>
      <c r="C19" s="17">
        <v>938740</v>
      </c>
      <c r="D19" s="17">
        <v>816163</v>
      </c>
      <c r="E19" s="18">
        <v>543704</v>
      </c>
      <c r="F19" s="17">
        <v>258574</v>
      </c>
      <c r="G19" s="17">
        <v>1095101</v>
      </c>
      <c r="H19" s="17">
        <v>283382</v>
      </c>
      <c r="I19" s="18">
        <f>SUM(C19:H19)</f>
        <v>3935664</v>
      </c>
      <c r="J19" s="17">
        <v>987049</v>
      </c>
      <c r="K19" s="17">
        <v>188568</v>
      </c>
      <c r="L19" s="17">
        <f>L14+L18</f>
        <v>1175617</v>
      </c>
      <c r="M19" s="18">
        <f>I19+L19</f>
        <v>5111281</v>
      </c>
      <c r="N19" s="17">
        <v>801566</v>
      </c>
      <c r="O19" s="18">
        <f t="shared" si="3"/>
        <v>5912847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4243</v>
      </c>
      <c r="D6" s="12">
        <v>7</v>
      </c>
      <c r="E6" s="12">
        <v>24649</v>
      </c>
      <c r="F6" s="12">
        <v>0</v>
      </c>
      <c r="G6" s="12">
        <v>17</v>
      </c>
      <c r="H6" s="12">
        <v>569</v>
      </c>
      <c r="I6" s="13">
        <f>SUM(C6:H6)</f>
        <v>29485</v>
      </c>
      <c r="J6" s="12">
        <v>76939</v>
      </c>
      <c r="K6" s="12">
        <v>642</v>
      </c>
      <c r="L6" s="13">
        <f>SUM(J6:K6)</f>
        <v>77581</v>
      </c>
      <c r="M6" s="18">
        <f>I6+L6</f>
        <v>107066</v>
      </c>
      <c r="N6" s="12">
        <v>0</v>
      </c>
      <c r="O6" s="18">
        <f>M6+N6</f>
        <v>107066</v>
      </c>
    </row>
    <row r="7" spans="1:15" x14ac:dyDescent="0.25">
      <c r="A7" s="15">
        <v>2</v>
      </c>
      <c r="B7" s="15" t="s">
        <v>7</v>
      </c>
      <c r="C7" s="16">
        <v>253055</v>
      </c>
      <c r="D7" s="16">
        <v>16425</v>
      </c>
      <c r="E7" s="16">
        <v>155011</v>
      </c>
      <c r="F7" s="16">
        <v>5784</v>
      </c>
      <c r="G7" s="16">
        <v>146041</v>
      </c>
      <c r="H7" s="16">
        <v>32576</v>
      </c>
      <c r="I7" s="13">
        <f t="shared" ref="I7:I13" si="0">SUM(C7:H7)</f>
        <v>608892</v>
      </c>
      <c r="J7" s="16">
        <v>371822</v>
      </c>
      <c r="K7" s="16">
        <v>49322</v>
      </c>
      <c r="L7" s="13">
        <f t="shared" ref="L7:L13" si="1">SUM(J7:K7)</f>
        <v>421144</v>
      </c>
      <c r="M7" s="18">
        <f t="shared" ref="M7:M13" si="2">I7+L7</f>
        <v>1030036</v>
      </c>
      <c r="N7" s="16">
        <v>160101</v>
      </c>
      <c r="O7" s="18">
        <f t="shared" ref="O7:O19" si="3">M7+N7</f>
        <v>1190137</v>
      </c>
    </row>
    <row r="8" spans="1:15" x14ac:dyDescent="0.25">
      <c r="A8" s="15">
        <v>3</v>
      </c>
      <c r="B8" s="15" t="s">
        <v>8</v>
      </c>
      <c r="C8" s="16">
        <v>54120</v>
      </c>
      <c r="D8" s="16">
        <v>10927</v>
      </c>
      <c r="E8" s="16">
        <v>24347</v>
      </c>
      <c r="F8" s="16">
        <v>552</v>
      </c>
      <c r="G8" s="16">
        <v>58933</v>
      </c>
      <c r="H8" s="16">
        <v>9045</v>
      </c>
      <c r="I8" s="13">
        <f t="shared" si="0"/>
        <v>157924</v>
      </c>
      <c r="J8" s="16">
        <v>160796</v>
      </c>
      <c r="K8" s="16">
        <v>6680</v>
      </c>
      <c r="L8" s="13">
        <f t="shared" si="1"/>
        <v>167476</v>
      </c>
      <c r="M8" s="18">
        <f t="shared" si="2"/>
        <v>325400</v>
      </c>
      <c r="N8" s="16">
        <v>112862</v>
      </c>
      <c r="O8" s="18">
        <f t="shared" si="3"/>
        <v>438262</v>
      </c>
    </row>
    <row r="9" spans="1:15" x14ac:dyDescent="0.25">
      <c r="A9" s="15">
        <v>4</v>
      </c>
      <c r="B9" s="15" t="s">
        <v>11</v>
      </c>
      <c r="C9" s="16">
        <v>283</v>
      </c>
      <c r="D9" s="16">
        <v>703</v>
      </c>
      <c r="E9" s="16">
        <v>0</v>
      </c>
      <c r="F9" s="16">
        <v>0</v>
      </c>
      <c r="G9" s="16">
        <v>3443</v>
      </c>
      <c r="H9" s="16">
        <v>1052</v>
      </c>
      <c r="I9" s="13">
        <f t="shared" si="0"/>
        <v>5481</v>
      </c>
      <c r="J9" s="16">
        <v>5970</v>
      </c>
      <c r="K9" s="16">
        <v>1106</v>
      </c>
      <c r="L9" s="13">
        <f t="shared" si="1"/>
        <v>7076</v>
      </c>
      <c r="M9" s="18">
        <f t="shared" si="2"/>
        <v>12557</v>
      </c>
      <c r="N9" s="16">
        <v>2645</v>
      </c>
      <c r="O9" s="18">
        <f t="shared" si="3"/>
        <v>15202</v>
      </c>
    </row>
    <row r="10" spans="1:15" x14ac:dyDescent="0.25">
      <c r="A10" s="15">
        <v>5</v>
      </c>
      <c r="B10" s="15" t="s">
        <v>9</v>
      </c>
      <c r="C10" s="16">
        <v>3622</v>
      </c>
      <c r="D10" s="16">
        <v>15315</v>
      </c>
      <c r="E10" s="16">
        <v>26343</v>
      </c>
      <c r="F10" s="16">
        <v>10513</v>
      </c>
      <c r="G10" s="16">
        <v>111</v>
      </c>
      <c r="H10" s="16">
        <v>3346</v>
      </c>
      <c r="I10" s="13">
        <f t="shared" si="0"/>
        <v>59250</v>
      </c>
      <c r="J10" s="16">
        <v>130817</v>
      </c>
      <c r="K10" s="16">
        <v>4967</v>
      </c>
      <c r="L10" s="13">
        <f t="shared" si="1"/>
        <v>135784</v>
      </c>
      <c r="M10" s="18">
        <f t="shared" si="2"/>
        <v>195034</v>
      </c>
      <c r="N10" s="16">
        <v>216210</v>
      </c>
      <c r="O10" s="18">
        <f t="shared" si="3"/>
        <v>411244</v>
      </c>
    </row>
    <row r="11" spans="1:15" x14ac:dyDescent="0.25">
      <c r="A11" s="15">
        <v>6</v>
      </c>
      <c r="B11" s="15" t="s">
        <v>10</v>
      </c>
      <c r="C11" s="16">
        <v>7122</v>
      </c>
      <c r="D11" s="16">
        <v>28447</v>
      </c>
      <c r="E11" s="16">
        <v>40398</v>
      </c>
      <c r="F11" s="16">
        <v>5731</v>
      </c>
      <c r="G11" s="16">
        <v>155</v>
      </c>
      <c r="H11" s="16">
        <v>37653</v>
      </c>
      <c r="I11" s="13">
        <f t="shared" si="0"/>
        <v>119506</v>
      </c>
      <c r="J11" s="16">
        <v>84306</v>
      </c>
      <c r="K11" s="16">
        <v>43078</v>
      </c>
      <c r="L11" s="13">
        <f t="shared" si="1"/>
        <v>127384</v>
      </c>
      <c r="M11" s="18">
        <f t="shared" si="2"/>
        <v>246890</v>
      </c>
      <c r="N11" s="16">
        <v>103953</v>
      </c>
      <c r="O11" s="18">
        <f t="shared" si="3"/>
        <v>350843</v>
      </c>
    </row>
    <row r="12" spans="1:15" x14ac:dyDescent="0.25">
      <c r="A12" s="15">
        <v>7</v>
      </c>
      <c r="B12" s="15" t="s">
        <v>12</v>
      </c>
      <c r="C12" s="16">
        <v>22134</v>
      </c>
      <c r="D12" s="16">
        <v>1023</v>
      </c>
      <c r="E12" s="16">
        <v>6050</v>
      </c>
      <c r="F12" s="16">
        <v>372</v>
      </c>
      <c r="G12" s="16">
        <v>117957</v>
      </c>
      <c r="H12" s="16">
        <v>8563</v>
      </c>
      <c r="I12" s="13">
        <f t="shared" si="0"/>
        <v>156099</v>
      </c>
      <c r="J12" s="16">
        <v>45630</v>
      </c>
      <c r="K12" s="16">
        <v>4718</v>
      </c>
      <c r="L12" s="13">
        <f t="shared" si="1"/>
        <v>50348</v>
      </c>
      <c r="M12" s="18">
        <f t="shared" si="2"/>
        <v>206447</v>
      </c>
      <c r="N12" s="16">
        <v>30228</v>
      </c>
      <c r="O12" s="18">
        <f t="shared" si="3"/>
        <v>236675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4677</v>
      </c>
      <c r="H13" s="16">
        <v>0</v>
      </c>
      <c r="I13" s="13">
        <f t="shared" si="0"/>
        <v>4677</v>
      </c>
      <c r="J13" s="16">
        <v>2529</v>
      </c>
      <c r="K13" s="16">
        <v>12</v>
      </c>
      <c r="L13" s="13">
        <f t="shared" si="1"/>
        <v>2541</v>
      </c>
      <c r="M13" s="18">
        <f t="shared" si="2"/>
        <v>7218</v>
      </c>
      <c r="N13" s="16">
        <v>4557</v>
      </c>
      <c r="O13" s="18">
        <f t="shared" si="3"/>
        <v>11775</v>
      </c>
    </row>
    <row r="14" spans="1:15" x14ac:dyDescent="0.25">
      <c r="A14" s="19">
        <v>9</v>
      </c>
      <c r="B14" s="19" t="s">
        <v>52</v>
      </c>
      <c r="C14" s="17">
        <v>344579</v>
      </c>
      <c r="D14" s="18">
        <v>72847</v>
      </c>
      <c r="E14" s="18">
        <v>276798</v>
      </c>
      <c r="F14" s="18">
        <v>22952</v>
      </c>
      <c r="G14" s="18">
        <v>331334</v>
      </c>
      <c r="H14" s="18">
        <v>92804</v>
      </c>
      <c r="I14" s="18">
        <f>SUM(C14:H14)</f>
        <v>1141314</v>
      </c>
      <c r="J14" s="17">
        <v>878809</v>
      </c>
      <c r="K14" s="17">
        <v>110525</v>
      </c>
      <c r="L14" s="17">
        <f>SUM(J14:K14)</f>
        <v>989334</v>
      </c>
      <c r="M14" s="18">
        <f>I14+L14</f>
        <v>2130648</v>
      </c>
      <c r="N14" s="17">
        <v>630556</v>
      </c>
      <c r="O14" s="18">
        <f t="shared" si="3"/>
        <v>2761204</v>
      </c>
    </row>
    <row r="15" spans="1:15" x14ac:dyDescent="0.25">
      <c r="A15" s="15">
        <v>10</v>
      </c>
      <c r="B15" s="15" t="s">
        <v>14</v>
      </c>
      <c r="C15" s="16">
        <v>116</v>
      </c>
      <c r="D15" s="16">
        <v>772</v>
      </c>
      <c r="E15" s="16">
        <v>3</v>
      </c>
      <c r="F15" s="16">
        <v>322</v>
      </c>
      <c r="G15" s="16">
        <v>5642</v>
      </c>
      <c r="H15" s="16">
        <v>12172</v>
      </c>
      <c r="I15" s="18">
        <f>SUM(C15:H15)</f>
        <v>19027</v>
      </c>
      <c r="J15" s="16">
        <v>3048</v>
      </c>
      <c r="K15" s="16">
        <v>288</v>
      </c>
      <c r="L15" s="13">
        <f>SUM(J15:K15)</f>
        <v>3336</v>
      </c>
      <c r="M15" s="18">
        <f>I15+L15</f>
        <v>22363</v>
      </c>
      <c r="N15" s="16">
        <v>27558</v>
      </c>
      <c r="O15" s="18">
        <f t="shared" si="3"/>
        <v>49921</v>
      </c>
    </row>
    <row r="16" spans="1:15" x14ac:dyDescent="0.25">
      <c r="A16" s="15">
        <v>11</v>
      </c>
      <c r="B16" s="15" t="s">
        <v>15</v>
      </c>
      <c r="C16" s="16">
        <v>484997</v>
      </c>
      <c r="D16" s="16">
        <v>614378</v>
      </c>
      <c r="E16" s="16">
        <v>240938</v>
      </c>
      <c r="F16" s="16">
        <v>177764</v>
      </c>
      <c r="G16" s="16">
        <v>554447</v>
      </c>
      <c r="H16" s="16">
        <v>211585</v>
      </c>
      <c r="I16" s="18">
        <f t="shared" ref="I16:I17" si="4">SUM(C16:H16)</f>
        <v>2284109</v>
      </c>
      <c r="J16" s="16">
        <v>85742</v>
      </c>
      <c r="K16" s="16">
        <v>92515</v>
      </c>
      <c r="L16" s="13">
        <f t="shared" ref="L16:L17" si="5">SUM(J16:K16)</f>
        <v>178257</v>
      </c>
      <c r="M16" s="18">
        <f t="shared" ref="M16:M17" si="6">I16+L16</f>
        <v>2462366</v>
      </c>
      <c r="N16" s="16">
        <v>87723</v>
      </c>
      <c r="O16" s="18">
        <f t="shared" si="3"/>
        <v>2550089</v>
      </c>
    </row>
    <row r="17" spans="1:15" x14ac:dyDescent="0.25">
      <c r="A17" s="15">
        <v>12</v>
      </c>
      <c r="B17" s="15" t="s">
        <v>16</v>
      </c>
      <c r="C17" s="16">
        <v>49046</v>
      </c>
      <c r="D17" s="16">
        <v>38098</v>
      </c>
      <c r="E17" s="16">
        <v>16725</v>
      </c>
      <c r="F17" s="16">
        <v>20726</v>
      </c>
      <c r="G17" s="16">
        <v>76988</v>
      </c>
      <c r="H17" s="16">
        <v>27398</v>
      </c>
      <c r="I17" s="18">
        <f t="shared" si="4"/>
        <v>228981</v>
      </c>
      <c r="J17" s="16">
        <v>27123</v>
      </c>
      <c r="K17" s="16">
        <v>8915</v>
      </c>
      <c r="L17" s="13">
        <f t="shared" si="5"/>
        <v>36038</v>
      </c>
      <c r="M17" s="18">
        <f t="shared" si="6"/>
        <v>265019</v>
      </c>
      <c r="N17" s="16">
        <v>13676</v>
      </c>
      <c r="O17" s="18">
        <f t="shared" si="3"/>
        <v>278695</v>
      </c>
    </row>
    <row r="18" spans="1:15" x14ac:dyDescent="0.25">
      <c r="A18" s="19">
        <v>13</v>
      </c>
      <c r="B18" s="19" t="s">
        <v>53</v>
      </c>
      <c r="C18" s="17">
        <v>534159</v>
      </c>
      <c r="D18" s="17">
        <v>653248</v>
      </c>
      <c r="E18" s="17">
        <v>257666</v>
      </c>
      <c r="F18" s="17">
        <v>198812</v>
      </c>
      <c r="G18" s="17">
        <v>637077</v>
      </c>
      <c r="H18" s="17">
        <v>251155</v>
      </c>
      <c r="I18" s="18">
        <f>SUM(C18:H18)</f>
        <v>2532117</v>
      </c>
      <c r="J18" s="17">
        <v>115913</v>
      </c>
      <c r="K18" s="17">
        <v>101718</v>
      </c>
      <c r="L18" s="17">
        <f>SUM(J18:K18)</f>
        <v>217631</v>
      </c>
      <c r="M18" s="18">
        <f>I18+L18</f>
        <v>2749748</v>
      </c>
      <c r="N18" s="17">
        <v>128957</v>
      </c>
      <c r="O18" s="18">
        <f t="shared" si="3"/>
        <v>2878705</v>
      </c>
    </row>
    <row r="19" spans="1:15" x14ac:dyDescent="0.25">
      <c r="A19" s="19">
        <v>14</v>
      </c>
      <c r="B19" s="20" t="s">
        <v>13</v>
      </c>
      <c r="C19" s="17">
        <v>878738</v>
      </c>
      <c r="D19" s="17">
        <v>726095</v>
      </c>
      <c r="E19" s="18">
        <v>534464</v>
      </c>
      <c r="F19" s="17">
        <v>221764</v>
      </c>
      <c r="G19" s="17">
        <v>968411</v>
      </c>
      <c r="H19" s="17">
        <v>343959</v>
      </c>
      <c r="I19" s="18">
        <f>SUM(C19:H19)</f>
        <v>3673431</v>
      </c>
      <c r="J19" s="17">
        <v>994722</v>
      </c>
      <c r="K19" s="17">
        <v>212243</v>
      </c>
      <c r="L19" s="17">
        <f>L14+L18</f>
        <v>1206965</v>
      </c>
      <c r="M19" s="18">
        <f>I19+L19</f>
        <v>4880396</v>
      </c>
      <c r="N19" s="17">
        <v>759513</v>
      </c>
      <c r="O19" s="18">
        <f t="shared" si="3"/>
        <v>5639909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"/>
    </row>
    <row r="3" spans="1:15" x14ac:dyDescent="0.25">
      <c r="A3" s="47" t="s">
        <v>21</v>
      </c>
      <c r="B3" s="42" t="s">
        <v>22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0" t="s">
        <v>23</v>
      </c>
      <c r="I3" s="41" t="s">
        <v>24</v>
      </c>
      <c r="J3" s="40" t="s">
        <v>51</v>
      </c>
      <c r="K3" s="40" t="s">
        <v>25</v>
      </c>
      <c r="L3" s="41" t="s">
        <v>26</v>
      </c>
      <c r="M3" s="41" t="s">
        <v>27</v>
      </c>
      <c r="N3" s="42" t="s">
        <v>5</v>
      </c>
      <c r="O3" s="43" t="s">
        <v>28</v>
      </c>
    </row>
    <row r="4" spans="1:15" x14ac:dyDescent="0.25">
      <c r="A4" s="47"/>
      <c r="B4" s="42"/>
      <c r="C4" s="42"/>
      <c r="D4" s="42"/>
      <c r="E4" s="42"/>
      <c r="F4" s="42"/>
      <c r="G4" s="42"/>
      <c r="H4" s="40"/>
      <c r="I4" s="41"/>
      <c r="J4" s="40"/>
      <c r="K4" s="40"/>
      <c r="L4" s="41"/>
      <c r="M4" s="41"/>
      <c r="N4" s="42"/>
      <c r="O4" s="43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26462</v>
      </c>
      <c r="D6" s="12">
        <v>16</v>
      </c>
      <c r="E6" s="12">
        <v>26183</v>
      </c>
      <c r="F6" s="12">
        <v>0</v>
      </c>
      <c r="G6" s="12">
        <v>418</v>
      </c>
      <c r="H6" s="12">
        <v>2065</v>
      </c>
      <c r="I6" s="13">
        <f>SUM(C6:H6)</f>
        <v>55144</v>
      </c>
      <c r="J6" s="12">
        <v>85378</v>
      </c>
      <c r="K6" s="12">
        <v>2</v>
      </c>
      <c r="L6" s="13">
        <f>SUM(J6:K6)</f>
        <v>85380</v>
      </c>
      <c r="M6" s="18">
        <f>I6+L6</f>
        <v>140524</v>
      </c>
      <c r="N6" s="12">
        <v>0</v>
      </c>
      <c r="O6" s="18">
        <f>M6+N6</f>
        <v>140524</v>
      </c>
    </row>
    <row r="7" spans="1:15" x14ac:dyDescent="0.25">
      <c r="A7" s="15">
        <v>2</v>
      </c>
      <c r="B7" s="15" t="s">
        <v>7</v>
      </c>
      <c r="C7" s="16">
        <v>248265</v>
      </c>
      <c r="D7" s="16">
        <v>23927</v>
      </c>
      <c r="E7" s="16">
        <v>159577</v>
      </c>
      <c r="F7" s="16">
        <v>5276</v>
      </c>
      <c r="G7" s="16">
        <v>81753</v>
      </c>
      <c r="H7" s="16">
        <v>35562</v>
      </c>
      <c r="I7" s="13">
        <f t="shared" ref="I7:I13" si="0">SUM(C7:H7)</f>
        <v>554360</v>
      </c>
      <c r="J7" s="16">
        <v>377949</v>
      </c>
      <c r="K7" s="16">
        <v>32912</v>
      </c>
      <c r="L7" s="13">
        <f t="shared" ref="L7:L13" si="1">SUM(J7:K7)</f>
        <v>410861</v>
      </c>
      <c r="M7" s="18">
        <f t="shared" ref="M7:M13" si="2">I7+L7</f>
        <v>965221</v>
      </c>
      <c r="N7" s="16">
        <v>130502</v>
      </c>
      <c r="O7" s="18">
        <f t="shared" ref="O7:O19" si="3">M7+N7</f>
        <v>1095723</v>
      </c>
    </row>
    <row r="8" spans="1:15" x14ac:dyDescent="0.25">
      <c r="A8" s="15">
        <v>3</v>
      </c>
      <c r="B8" s="15" t="s">
        <v>8</v>
      </c>
      <c r="C8" s="16">
        <v>65483</v>
      </c>
      <c r="D8" s="16">
        <v>16531</v>
      </c>
      <c r="E8" s="16">
        <v>15906</v>
      </c>
      <c r="F8" s="16">
        <v>355</v>
      </c>
      <c r="G8" s="16">
        <v>93311</v>
      </c>
      <c r="H8" s="16">
        <v>5726</v>
      </c>
      <c r="I8" s="13">
        <f t="shared" si="0"/>
        <v>197312</v>
      </c>
      <c r="J8" s="16">
        <v>191847</v>
      </c>
      <c r="K8" s="16">
        <v>9112</v>
      </c>
      <c r="L8" s="13">
        <f t="shared" si="1"/>
        <v>200959</v>
      </c>
      <c r="M8" s="18">
        <f t="shared" si="2"/>
        <v>398271</v>
      </c>
      <c r="N8" s="16">
        <v>106716</v>
      </c>
      <c r="O8" s="18">
        <f t="shared" si="3"/>
        <v>504987</v>
      </c>
    </row>
    <row r="9" spans="1:15" x14ac:dyDescent="0.25">
      <c r="A9" s="15">
        <v>4</v>
      </c>
      <c r="B9" s="15" t="s">
        <v>11</v>
      </c>
      <c r="C9" s="16">
        <v>342</v>
      </c>
      <c r="D9" s="16">
        <v>835</v>
      </c>
      <c r="E9" s="16">
        <v>0</v>
      </c>
      <c r="F9" s="16">
        <v>0</v>
      </c>
      <c r="G9" s="16">
        <v>4261</v>
      </c>
      <c r="H9" s="16">
        <v>594</v>
      </c>
      <c r="I9" s="13">
        <f t="shared" si="0"/>
        <v>6032</v>
      </c>
      <c r="J9" s="16">
        <v>0</v>
      </c>
      <c r="K9" s="16">
        <v>0</v>
      </c>
      <c r="L9" s="13">
        <f t="shared" si="1"/>
        <v>0</v>
      </c>
      <c r="M9" s="18">
        <f t="shared" si="2"/>
        <v>6032</v>
      </c>
      <c r="N9" s="16">
        <v>625</v>
      </c>
      <c r="O9" s="18">
        <f t="shared" si="3"/>
        <v>6657</v>
      </c>
    </row>
    <row r="10" spans="1:15" x14ac:dyDescent="0.25">
      <c r="A10" s="15">
        <v>5</v>
      </c>
      <c r="B10" s="15" t="s">
        <v>9</v>
      </c>
      <c r="C10" s="16">
        <v>6444</v>
      </c>
      <c r="D10" s="16">
        <v>36112</v>
      </c>
      <c r="E10" s="16">
        <v>70597</v>
      </c>
      <c r="F10" s="16">
        <v>15977</v>
      </c>
      <c r="G10" s="16">
        <v>1013</v>
      </c>
      <c r="H10" s="16">
        <v>2084</v>
      </c>
      <c r="I10" s="13">
        <f t="shared" si="0"/>
        <v>132227</v>
      </c>
      <c r="J10" s="16">
        <v>121580</v>
      </c>
      <c r="K10" s="16">
        <v>3807</v>
      </c>
      <c r="L10" s="13">
        <f t="shared" si="1"/>
        <v>125387</v>
      </c>
      <c r="M10" s="18">
        <f t="shared" si="2"/>
        <v>257614</v>
      </c>
      <c r="N10" s="16">
        <v>214891</v>
      </c>
      <c r="O10" s="18">
        <f t="shared" si="3"/>
        <v>472505</v>
      </c>
    </row>
    <row r="11" spans="1:15" x14ac:dyDescent="0.25">
      <c r="A11" s="15">
        <v>6</v>
      </c>
      <c r="B11" s="15" t="s">
        <v>10</v>
      </c>
      <c r="C11" s="16">
        <v>17566</v>
      </c>
      <c r="D11" s="16">
        <v>39091</v>
      </c>
      <c r="E11" s="16">
        <v>27132</v>
      </c>
      <c r="F11" s="16">
        <v>4522</v>
      </c>
      <c r="G11" s="16">
        <v>1307</v>
      </c>
      <c r="H11" s="16">
        <v>4821</v>
      </c>
      <c r="I11" s="13">
        <f t="shared" si="0"/>
        <v>94439</v>
      </c>
      <c r="J11" s="16">
        <v>119188</v>
      </c>
      <c r="K11" s="16">
        <v>34020</v>
      </c>
      <c r="L11" s="13">
        <f t="shared" si="1"/>
        <v>153208</v>
      </c>
      <c r="M11" s="18">
        <f t="shared" si="2"/>
        <v>247647</v>
      </c>
      <c r="N11" s="16">
        <v>112199</v>
      </c>
      <c r="O11" s="18">
        <f t="shared" si="3"/>
        <v>359846</v>
      </c>
    </row>
    <row r="12" spans="1:15" x14ac:dyDescent="0.25">
      <c r="A12" s="15">
        <v>7</v>
      </c>
      <c r="B12" s="15" t="s">
        <v>12</v>
      </c>
      <c r="C12" s="16">
        <v>16081</v>
      </c>
      <c r="D12" s="16">
        <v>13699</v>
      </c>
      <c r="E12" s="16">
        <v>5934</v>
      </c>
      <c r="F12" s="16">
        <v>2484</v>
      </c>
      <c r="G12" s="16">
        <v>99005</v>
      </c>
      <c r="H12" s="16">
        <v>4854</v>
      </c>
      <c r="I12" s="13">
        <f t="shared" si="0"/>
        <v>142057</v>
      </c>
      <c r="J12" s="16">
        <v>39541</v>
      </c>
      <c r="K12" s="16">
        <v>2937</v>
      </c>
      <c r="L12" s="13">
        <f t="shared" si="1"/>
        <v>42478</v>
      </c>
      <c r="M12" s="18">
        <f t="shared" si="2"/>
        <v>184535</v>
      </c>
      <c r="N12" s="16">
        <v>26791</v>
      </c>
      <c r="O12" s="18">
        <f t="shared" si="3"/>
        <v>211326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646</v>
      </c>
      <c r="I13" s="13">
        <f t="shared" si="0"/>
        <v>646</v>
      </c>
      <c r="J13" s="16">
        <v>3330</v>
      </c>
      <c r="K13" s="16">
        <v>6109</v>
      </c>
      <c r="L13" s="13">
        <f t="shared" si="1"/>
        <v>9439</v>
      </c>
      <c r="M13" s="18">
        <f t="shared" si="2"/>
        <v>10085</v>
      </c>
      <c r="N13" s="16">
        <v>20039</v>
      </c>
      <c r="O13" s="18">
        <f t="shared" si="3"/>
        <v>30124</v>
      </c>
    </row>
    <row r="14" spans="1:15" x14ac:dyDescent="0.25">
      <c r="A14" s="19">
        <v>9</v>
      </c>
      <c r="B14" s="19" t="s">
        <v>52</v>
      </c>
      <c r="C14" s="17">
        <v>380643</v>
      </c>
      <c r="D14" s="18">
        <v>130211</v>
      </c>
      <c r="E14" s="18">
        <v>305329</v>
      </c>
      <c r="F14" s="18">
        <v>28614</v>
      </c>
      <c r="G14" s="18">
        <v>281068</v>
      </c>
      <c r="H14" s="18">
        <v>56352</v>
      </c>
      <c r="I14" s="18">
        <f>SUM(C14:H14)</f>
        <v>1182217</v>
      </c>
      <c r="J14" s="17">
        <v>938813</v>
      </c>
      <c r="K14" s="17">
        <v>88899</v>
      </c>
      <c r="L14" s="17">
        <f>SUM(J14:K14)</f>
        <v>1027712</v>
      </c>
      <c r="M14" s="18">
        <f>I14+L14</f>
        <v>2209929</v>
      </c>
      <c r="N14" s="17">
        <v>611763</v>
      </c>
      <c r="O14" s="18">
        <f t="shared" si="3"/>
        <v>2821692</v>
      </c>
    </row>
    <row r="15" spans="1:15" x14ac:dyDescent="0.25">
      <c r="A15" s="15">
        <v>10</v>
      </c>
      <c r="B15" s="15" t="s">
        <v>14</v>
      </c>
      <c r="C15" s="16">
        <v>5926</v>
      </c>
      <c r="D15" s="16">
        <v>8185</v>
      </c>
      <c r="E15" s="16">
        <v>2044</v>
      </c>
      <c r="F15" s="16">
        <v>611</v>
      </c>
      <c r="G15" s="16">
        <v>87647</v>
      </c>
      <c r="H15" s="16">
        <v>9508</v>
      </c>
      <c r="I15" s="18">
        <f>SUM(C15:H15)</f>
        <v>113921</v>
      </c>
      <c r="J15" s="16">
        <v>966</v>
      </c>
      <c r="K15" s="16">
        <v>29859</v>
      </c>
      <c r="L15" s="13">
        <f>SUM(J15:K15)</f>
        <v>30825</v>
      </c>
      <c r="M15" s="18">
        <f>I15+L15</f>
        <v>144746</v>
      </c>
      <c r="N15" s="16">
        <v>6405</v>
      </c>
      <c r="O15" s="18">
        <f t="shared" si="3"/>
        <v>151151</v>
      </c>
    </row>
    <row r="16" spans="1:15" x14ac:dyDescent="0.25">
      <c r="A16" s="15">
        <v>11</v>
      </c>
      <c r="B16" s="15" t="s">
        <v>15</v>
      </c>
      <c r="C16" s="16">
        <v>510453</v>
      </c>
      <c r="D16" s="16">
        <v>623599</v>
      </c>
      <c r="E16" s="16">
        <v>251708</v>
      </c>
      <c r="F16" s="16">
        <v>181483</v>
      </c>
      <c r="G16" s="16">
        <v>636942</v>
      </c>
      <c r="H16" s="16">
        <v>178297</v>
      </c>
      <c r="I16" s="18">
        <f t="shared" ref="I16:I17" si="4">SUM(C16:H16)</f>
        <v>2382482</v>
      </c>
      <c r="J16" s="16">
        <v>53500</v>
      </c>
      <c r="K16" s="16">
        <v>77953</v>
      </c>
      <c r="L16" s="13">
        <f t="shared" ref="L16:L17" si="5">SUM(J16:K16)</f>
        <v>131453</v>
      </c>
      <c r="M16" s="18">
        <f t="shared" ref="M16:M17" si="6">I16+L16</f>
        <v>2513935</v>
      </c>
      <c r="N16" s="16">
        <v>74006</v>
      </c>
      <c r="O16" s="18">
        <f t="shared" si="3"/>
        <v>2587941</v>
      </c>
    </row>
    <row r="17" spans="1:15" x14ac:dyDescent="0.25">
      <c r="A17" s="15">
        <v>12</v>
      </c>
      <c r="B17" s="15" t="s">
        <v>16</v>
      </c>
      <c r="C17" s="16">
        <v>58720</v>
      </c>
      <c r="D17" s="16">
        <v>45869</v>
      </c>
      <c r="E17" s="16">
        <v>24567</v>
      </c>
      <c r="F17" s="16">
        <v>20038</v>
      </c>
      <c r="G17" s="16">
        <v>154138</v>
      </c>
      <c r="H17" s="16">
        <v>26975</v>
      </c>
      <c r="I17" s="18">
        <f t="shared" si="4"/>
        <v>330307</v>
      </c>
      <c r="J17" s="16">
        <v>39274</v>
      </c>
      <c r="K17" s="16">
        <v>12057</v>
      </c>
      <c r="L17" s="13">
        <f t="shared" si="5"/>
        <v>51331</v>
      </c>
      <c r="M17" s="18">
        <f t="shared" si="6"/>
        <v>381638</v>
      </c>
      <c r="N17" s="16">
        <v>14118</v>
      </c>
      <c r="O17" s="18">
        <f t="shared" si="3"/>
        <v>395756</v>
      </c>
    </row>
    <row r="18" spans="1:15" x14ac:dyDescent="0.25">
      <c r="A18" s="19">
        <v>13</v>
      </c>
      <c r="B18" s="19" t="s">
        <v>53</v>
      </c>
      <c r="C18" s="17">
        <v>575099</v>
      </c>
      <c r="D18" s="17">
        <v>677653</v>
      </c>
      <c r="E18" s="17">
        <v>278319</v>
      </c>
      <c r="F18" s="17">
        <v>202132</v>
      </c>
      <c r="G18" s="17">
        <v>878727</v>
      </c>
      <c r="H18" s="17">
        <v>214780</v>
      </c>
      <c r="I18" s="18">
        <f>SUM(C18:H18)</f>
        <v>2826710</v>
      </c>
      <c r="J18" s="17">
        <v>93740</v>
      </c>
      <c r="K18" s="17">
        <v>119869</v>
      </c>
      <c r="L18" s="17">
        <f>SUM(J18:K18)</f>
        <v>213609</v>
      </c>
      <c r="M18" s="18">
        <f>I18+L18</f>
        <v>3040319</v>
      </c>
      <c r="N18" s="17">
        <v>94529</v>
      </c>
      <c r="O18" s="18">
        <f t="shared" si="3"/>
        <v>3134848</v>
      </c>
    </row>
    <row r="19" spans="1:15" x14ac:dyDescent="0.25">
      <c r="A19" s="19">
        <v>14</v>
      </c>
      <c r="B19" s="20" t="s">
        <v>13</v>
      </c>
      <c r="C19" s="17">
        <v>955742</v>
      </c>
      <c r="D19" s="17">
        <v>807864</v>
      </c>
      <c r="E19" s="18">
        <v>583648</v>
      </c>
      <c r="F19" s="17">
        <v>230746</v>
      </c>
      <c r="G19" s="17">
        <v>1159795</v>
      </c>
      <c r="H19" s="17">
        <v>271132</v>
      </c>
      <c r="I19" s="18">
        <f>SUM(C19:H19)</f>
        <v>4008927</v>
      </c>
      <c r="J19" s="17">
        <v>1032553</v>
      </c>
      <c r="K19" s="17">
        <v>208768</v>
      </c>
      <c r="L19" s="17">
        <f>L14+L18</f>
        <v>1241321</v>
      </c>
      <c r="M19" s="18">
        <f>I19+L19</f>
        <v>5250248</v>
      </c>
      <c r="N19" s="17">
        <v>706292</v>
      </c>
      <c r="O19" s="18">
        <f t="shared" si="3"/>
        <v>5956540</v>
      </c>
    </row>
  </sheetData>
  <mergeCells count="17"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20</vt:i4>
      </vt:variant>
    </vt:vector>
  </HeadingPairs>
  <TitlesOfParts>
    <vt:vector size="20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NÉBIH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Reiter Szilvia</cp:lastModifiedBy>
  <dcterms:created xsi:type="dcterms:W3CDTF">2017-08-22T06:39:30Z</dcterms:created>
  <dcterms:modified xsi:type="dcterms:W3CDTF">2020-11-11T10:42:54Z</dcterms:modified>
</cp:coreProperties>
</file>